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ka61\OneDrive\Рабочий стол\уеба\ЛАБЫ\3 курс\ТМО\"/>
    </mc:Choice>
  </mc:AlternateContent>
  <bookViews>
    <workbookView xWindow="0" yWindow="0" windowWidth="28800" windowHeight="12336" activeTab="3"/>
  </bookViews>
  <sheets>
    <sheet name="1" sheetId="5" r:id="rId1"/>
    <sheet name="2" sheetId="2" r:id="rId2"/>
    <sheet name="3" sheetId="6" r:id="rId3"/>
    <sheet name="4" sheetId="1" r:id="rId4"/>
    <sheet name="Лист1" sheetId="8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3" i="1" l="1"/>
  <c r="AA14" i="1"/>
  <c r="AA12" i="1"/>
  <c r="C4" i="8"/>
  <c r="C5" i="8"/>
  <c r="B483" i="8"/>
  <c r="B3" i="8"/>
  <c r="AA10" i="1"/>
  <c r="C462" i="8"/>
  <c r="B4" i="8"/>
  <c r="AA8" i="1"/>
  <c r="V2" i="1"/>
  <c r="AA9" i="1" l="1"/>
  <c r="AA11" i="1" l="1"/>
  <c r="B487" i="8"/>
  <c r="F487" i="8" s="1"/>
  <c r="C490" i="8"/>
  <c r="J490" i="8" s="1"/>
  <c r="B493" i="8"/>
  <c r="F493" i="8" s="1"/>
  <c r="U8" i="6"/>
  <c r="U9" i="6"/>
  <c r="U10" i="6"/>
  <c r="U11" i="6"/>
  <c r="U12" i="6"/>
  <c r="U13" i="6"/>
  <c r="U14" i="6"/>
  <c r="U15" i="6"/>
  <c r="U16" i="6"/>
  <c r="B478" i="8"/>
  <c r="F478" i="8" s="1"/>
  <c r="J4" i="8"/>
  <c r="A3" i="8"/>
  <c r="E3" i="8" s="1"/>
  <c r="C453" i="8"/>
  <c r="J453" i="8" s="1"/>
  <c r="C468" i="8"/>
  <c r="J468" i="8" s="1"/>
  <c r="A4" i="8"/>
  <c r="E4" i="8" s="1"/>
  <c r="F4" i="8"/>
  <c r="A5" i="8"/>
  <c r="E5" i="8" s="1"/>
  <c r="B5" i="8"/>
  <c r="F5" i="8" s="1"/>
  <c r="J5" i="8"/>
  <c r="A6" i="8"/>
  <c r="E6" i="8" s="1"/>
  <c r="B6" i="8"/>
  <c r="F6" i="8" s="1"/>
  <c r="C6" i="8"/>
  <c r="J6" i="8" s="1"/>
  <c r="A7" i="8"/>
  <c r="E7" i="8" s="1"/>
  <c r="B7" i="8"/>
  <c r="F7" i="8" s="1"/>
  <c r="C7" i="8"/>
  <c r="J7" i="8" s="1"/>
  <c r="A8" i="8"/>
  <c r="E8" i="8" s="1"/>
  <c r="B8" i="8"/>
  <c r="F8" i="8" s="1"/>
  <c r="C8" i="8"/>
  <c r="J8" i="8" s="1"/>
  <c r="A9" i="8"/>
  <c r="E9" i="8" s="1"/>
  <c r="B9" i="8"/>
  <c r="F9" i="8" s="1"/>
  <c r="C9" i="8"/>
  <c r="J9" i="8" s="1"/>
  <c r="A10" i="8"/>
  <c r="E10" i="8" s="1"/>
  <c r="B10" i="8"/>
  <c r="F10" i="8" s="1"/>
  <c r="C10" i="8"/>
  <c r="J10" i="8" s="1"/>
  <c r="A11" i="8"/>
  <c r="E11" i="8" s="1"/>
  <c r="B11" i="8"/>
  <c r="F11" i="8" s="1"/>
  <c r="C11" i="8"/>
  <c r="J11" i="8" s="1"/>
  <c r="A12" i="8"/>
  <c r="E12" i="8" s="1"/>
  <c r="B12" i="8"/>
  <c r="F12" i="8" s="1"/>
  <c r="C12" i="8"/>
  <c r="J12" i="8" s="1"/>
  <c r="A13" i="8"/>
  <c r="E13" i="8" s="1"/>
  <c r="B13" i="8"/>
  <c r="F13" i="8" s="1"/>
  <c r="C13" i="8"/>
  <c r="J13" i="8" s="1"/>
  <c r="A14" i="8"/>
  <c r="E14" i="8" s="1"/>
  <c r="B14" i="8"/>
  <c r="F14" i="8" s="1"/>
  <c r="C14" i="8"/>
  <c r="J14" i="8" s="1"/>
  <c r="A15" i="8"/>
  <c r="E15" i="8" s="1"/>
  <c r="B15" i="8"/>
  <c r="F15" i="8" s="1"/>
  <c r="C15" i="8"/>
  <c r="J15" i="8" s="1"/>
  <c r="A16" i="8"/>
  <c r="E16" i="8" s="1"/>
  <c r="B16" i="8"/>
  <c r="F16" i="8" s="1"/>
  <c r="C16" i="8"/>
  <c r="J16" i="8" s="1"/>
  <c r="A17" i="8"/>
  <c r="E17" i="8" s="1"/>
  <c r="B17" i="8"/>
  <c r="F17" i="8" s="1"/>
  <c r="C17" i="8"/>
  <c r="J17" i="8" s="1"/>
  <c r="A18" i="8"/>
  <c r="E18" i="8" s="1"/>
  <c r="B18" i="8"/>
  <c r="F18" i="8" s="1"/>
  <c r="C18" i="8"/>
  <c r="J18" i="8" s="1"/>
  <c r="A19" i="8"/>
  <c r="E19" i="8" s="1"/>
  <c r="B19" i="8"/>
  <c r="F19" i="8" s="1"/>
  <c r="C19" i="8"/>
  <c r="J19" i="8" s="1"/>
  <c r="A20" i="8"/>
  <c r="E20" i="8" s="1"/>
  <c r="B20" i="8"/>
  <c r="F20" i="8" s="1"/>
  <c r="C20" i="8"/>
  <c r="J20" i="8" s="1"/>
  <c r="A21" i="8"/>
  <c r="E21" i="8" s="1"/>
  <c r="B21" i="8"/>
  <c r="F21" i="8" s="1"/>
  <c r="C21" i="8"/>
  <c r="J21" i="8" s="1"/>
  <c r="A22" i="8"/>
  <c r="E22" i="8" s="1"/>
  <c r="B22" i="8"/>
  <c r="F22" i="8" s="1"/>
  <c r="C22" i="8"/>
  <c r="J22" i="8" s="1"/>
  <c r="A23" i="8"/>
  <c r="E23" i="8" s="1"/>
  <c r="B23" i="8"/>
  <c r="F23" i="8" s="1"/>
  <c r="C23" i="8"/>
  <c r="J23" i="8" s="1"/>
  <c r="A24" i="8"/>
  <c r="E24" i="8" s="1"/>
  <c r="B24" i="8"/>
  <c r="F24" i="8" s="1"/>
  <c r="C24" i="8"/>
  <c r="J24" i="8" s="1"/>
  <c r="A25" i="8"/>
  <c r="E25" i="8" s="1"/>
  <c r="B25" i="8"/>
  <c r="F25" i="8" s="1"/>
  <c r="C25" i="8"/>
  <c r="J25" i="8" s="1"/>
  <c r="A26" i="8"/>
  <c r="E26" i="8" s="1"/>
  <c r="B26" i="8"/>
  <c r="F26" i="8" s="1"/>
  <c r="C26" i="8"/>
  <c r="J26" i="8" s="1"/>
  <c r="A27" i="8"/>
  <c r="E27" i="8" s="1"/>
  <c r="B27" i="8"/>
  <c r="F27" i="8" s="1"/>
  <c r="C27" i="8"/>
  <c r="J27" i="8" s="1"/>
  <c r="A28" i="8"/>
  <c r="E28" i="8" s="1"/>
  <c r="B28" i="8"/>
  <c r="F28" i="8" s="1"/>
  <c r="C28" i="8"/>
  <c r="J28" i="8" s="1"/>
  <c r="A29" i="8"/>
  <c r="E29" i="8" s="1"/>
  <c r="B29" i="8"/>
  <c r="F29" i="8" s="1"/>
  <c r="C29" i="8"/>
  <c r="J29" i="8" s="1"/>
  <c r="A30" i="8"/>
  <c r="E30" i="8" s="1"/>
  <c r="B30" i="8"/>
  <c r="F30" i="8" s="1"/>
  <c r="C30" i="8"/>
  <c r="J30" i="8" s="1"/>
  <c r="A31" i="8"/>
  <c r="E31" i="8" s="1"/>
  <c r="B31" i="8"/>
  <c r="F31" i="8" s="1"/>
  <c r="C31" i="8"/>
  <c r="J31" i="8" s="1"/>
  <c r="A32" i="8"/>
  <c r="E32" i="8" s="1"/>
  <c r="B32" i="8"/>
  <c r="F32" i="8" s="1"/>
  <c r="C32" i="8"/>
  <c r="J32" i="8" s="1"/>
  <c r="A33" i="8"/>
  <c r="E33" i="8" s="1"/>
  <c r="B33" i="8"/>
  <c r="F33" i="8" s="1"/>
  <c r="C33" i="8"/>
  <c r="J33" i="8" s="1"/>
  <c r="A34" i="8"/>
  <c r="E34" i="8" s="1"/>
  <c r="B34" i="8"/>
  <c r="F34" i="8" s="1"/>
  <c r="C34" i="8"/>
  <c r="J34" i="8" s="1"/>
  <c r="A35" i="8"/>
  <c r="E35" i="8" s="1"/>
  <c r="B35" i="8"/>
  <c r="F35" i="8" s="1"/>
  <c r="C35" i="8"/>
  <c r="J35" i="8" s="1"/>
  <c r="A36" i="8"/>
  <c r="E36" i="8" s="1"/>
  <c r="B36" i="8"/>
  <c r="F36" i="8" s="1"/>
  <c r="C36" i="8"/>
  <c r="J36" i="8" s="1"/>
  <c r="A37" i="8"/>
  <c r="E37" i="8" s="1"/>
  <c r="B37" i="8"/>
  <c r="F37" i="8" s="1"/>
  <c r="C37" i="8"/>
  <c r="J37" i="8" s="1"/>
  <c r="A38" i="8"/>
  <c r="E38" i="8" s="1"/>
  <c r="B38" i="8"/>
  <c r="F38" i="8" s="1"/>
  <c r="C38" i="8"/>
  <c r="J38" i="8" s="1"/>
  <c r="A39" i="8"/>
  <c r="E39" i="8" s="1"/>
  <c r="B39" i="8"/>
  <c r="F39" i="8" s="1"/>
  <c r="C39" i="8"/>
  <c r="J39" i="8" s="1"/>
  <c r="A40" i="8"/>
  <c r="E40" i="8" s="1"/>
  <c r="B40" i="8"/>
  <c r="F40" i="8" s="1"/>
  <c r="C40" i="8"/>
  <c r="J40" i="8" s="1"/>
  <c r="A41" i="8"/>
  <c r="E41" i="8" s="1"/>
  <c r="B41" i="8"/>
  <c r="F41" i="8" s="1"/>
  <c r="C41" i="8"/>
  <c r="J41" i="8" s="1"/>
  <c r="A42" i="8"/>
  <c r="E42" i="8" s="1"/>
  <c r="B42" i="8"/>
  <c r="F42" i="8" s="1"/>
  <c r="C42" i="8"/>
  <c r="J42" i="8" s="1"/>
  <c r="A43" i="8"/>
  <c r="E43" i="8" s="1"/>
  <c r="B43" i="8"/>
  <c r="F43" i="8" s="1"/>
  <c r="C43" i="8"/>
  <c r="J43" i="8" s="1"/>
  <c r="A44" i="8"/>
  <c r="E44" i="8" s="1"/>
  <c r="B44" i="8"/>
  <c r="F44" i="8" s="1"/>
  <c r="C44" i="8"/>
  <c r="J44" i="8" s="1"/>
  <c r="A45" i="8"/>
  <c r="E45" i="8" s="1"/>
  <c r="B45" i="8"/>
  <c r="F45" i="8" s="1"/>
  <c r="C45" i="8"/>
  <c r="J45" i="8" s="1"/>
  <c r="A46" i="8"/>
  <c r="E46" i="8" s="1"/>
  <c r="B46" i="8"/>
  <c r="F46" i="8" s="1"/>
  <c r="C46" i="8"/>
  <c r="J46" i="8" s="1"/>
  <c r="A47" i="8"/>
  <c r="E47" i="8" s="1"/>
  <c r="B47" i="8"/>
  <c r="F47" i="8" s="1"/>
  <c r="C47" i="8"/>
  <c r="J47" i="8" s="1"/>
  <c r="A48" i="8"/>
  <c r="E48" i="8" s="1"/>
  <c r="B48" i="8"/>
  <c r="F48" i="8" s="1"/>
  <c r="C48" i="8"/>
  <c r="J48" i="8" s="1"/>
  <c r="A49" i="8"/>
  <c r="E49" i="8" s="1"/>
  <c r="B49" i="8"/>
  <c r="F49" i="8" s="1"/>
  <c r="C49" i="8"/>
  <c r="J49" i="8" s="1"/>
  <c r="A50" i="8"/>
  <c r="E50" i="8" s="1"/>
  <c r="B50" i="8"/>
  <c r="F50" i="8" s="1"/>
  <c r="C50" i="8"/>
  <c r="J50" i="8" s="1"/>
  <c r="A51" i="8"/>
  <c r="E51" i="8" s="1"/>
  <c r="B51" i="8"/>
  <c r="F51" i="8" s="1"/>
  <c r="C51" i="8"/>
  <c r="J51" i="8" s="1"/>
  <c r="A52" i="8"/>
  <c r="E52" i="8" s="1"/>
  <c r="B52" i="8"/>
  <c r="F52" i="8" s="1"/>
  <c r="C52" i="8"/>
  <c r="J52" i="8" s="1"/>
  <c r="A53" i="8"/>
  <c r="E53" i="8" s="1"/>
  <c r="B53" i="8"/>
  <c r="F53" i="8" s="1"/>
  <c r="C53" i="8"/>
  <c r="J53" i="8" s="1"/>
  <c r="A54" i="8"/>
  <c r="E54" i="8" s="1"/>
  <c r="B54" i="8"/>
  <c r="F54" i="8" s="1"/>
  <c r="C54" i="8"/>
  <c r="J54" i="8" s="1"/>
  <c r="A55" i="8"/>
  <c r="E55" i="8" s="1"/>
  <c r="B55" i="8"/>
  <c r="F55" i="8" s="1"/>
  <c r="C55" i="8"/>
  <c r="J55" i="8" s="1"/>
  <c r="A56" i="8"/>
  <c r="E56" i="8" s="1"/>
  <c r="B56" i="8"/>
  <c r="F56" i="8" s="1"/>
  <c r="C56" i="8"/>
  <c r="J56" i="8" s="1"/>
  <c r="A57" i="8"/>
  <c r="E57" i="8" s="1"/>
  <c r="B57" i="8"/>
  <c r="F57" i="8" s="1"/>
  <c r="C57" i="8"/>
  <c r="J57" i="8" s="1"/>
  <c r="A58" i="8"/>
  <c r="E58" i="8" s="1"/>
  <c r="B58" i="8"/>
  <c r="F58" i="8" s="1"/>
  <c r="C58" i="8"/>
  <c r="J58" i="8" s="1"/>
  <c r="A59" i="8"/>
  <c r="E59" i="8" s="1"/>
  <c r="B59" i="8"/>
  <c r="F59" i="8" s="1"/>
  <c r="C59" i="8"/>
  <c r="J59" i="8" s="1"/>
  <c r="A60" i="8"/>
  <c r="E60" i="8" s="1"/>
  <c r="B60" i="8"/>
  <c r="F60" i="8" s="1"/>
  <c r="C60" i="8"/>
  <c r="J60" i="8" s="1"/>
  <c r="A61" i="8"/>
  <c r="E61" i="8" s="1"/>
  <c r="B61" i="8"/>
  <c r="F61" i="8" s="1"/>
  <c r="C61" i="8"/>
  <c r="J61" i="8" s="1"/>
  <c r="A62" i="8"/>
  <c r="E62" i="8" s="1"/>
  <c r="B62" i="8"/>
  <c r="F62" i="8" s="1"/>
  <c r="C62" i="8"/>
  <c r="J62" i="8" s="1"/>
  <c r="A63" i="8"/>
  <c r="E63" i="8" s="1"/>
  <c r="B63" i="8"/>
  <c r="F63" i="8" s="1"/>
  <c r="C63" i="8"/>
  <c r="J63" i="8" s="1"/>
  <c r="A64" i="8"/>
  <c r="E64" i="8" s="1"/>
  <c r="B64" i="8"/>
  <c r="F64" i="8" s="1"/>
  <c r="C64" i="8"/>
  <c r="J64" i="8" s="1"/>
  <c r="A65" i="8"/>
  <c r="E65" i="8" s="1"/>
  <c r="B65" i="8"/>
  <c r="F65" i="8" s="1"/>
  <c r="C65" i="8"/>
  <c r="J65" i="8" s="1"/>
  <c r="A66" i="8"/>
  <c r="E66" i="8" s="1"/>
  <c r="B66" i="8"/>
  <c r="F66" i="8" s="1"/>
  <c r="C66" i="8"/>
  <c r="J66" i="8" s="1"/>
  <c r="A67" i="8"/>
  <c r="E67" i="8" s="1"/>
  <c r="B67" i="8"/>
  <c r="F67" i="8" s="1"/>
  <c r="C67" i="8"/>
  <c r="J67" i="8" s="1"/>
  <c r="A68" i="8"/>
  <c r="E68" i="8" s="1"/>
  <c r="B68" i="8"/>
  <c r="F68" i="8" s="1"/>
  <c r="C68" i="8"/>
  <c r="J68" i="8" s="1"/>
  <c r="A69" i="8"/>
  <c r="E69" i="8" s="1"/>
  <c r="B69" i="8"/>
  <c r="F69" i="8" s="1"/>
  <c r="C69" i="8"/>
  <c r="J69" i="8" s="1"/>
  <c r="A70" i="8"/>
  <c r="E70" i="8" s="1"/>
  <c r="B70" i="8"/>
  <c r="F70" i="8" s="1"/>
  <c r="C70" i="8"/>
  <c r="J70" i="8" s="1"/>
  <c r="A71" i="8"/>
  <c r="E71" i="8" s="1"/>
  <c r="B71" i="8"/>
  <c r="F71" i="8" s="1"/>
  <c r="C71" i="8"/>
  <c r="J71" i="8" s="1"/>
  <c r="A72" i="8"/>
  <c r="E72" i="8" s="1"/>
  <c r="B72" i="8"/>
  <c r="F72" i="8" s="1"/>
  <c r="C72" i="8"/>
  <c r="J72" i="8" s="1"/>
  <c r="A73" i="8"/>
  <c r="E73" i="8" s="1"/>
  <c r="B73" i="8"/>
  <c r="F73" i="8" s="1"/>
  <c r="C73" i="8"/>
  <c r="J73" i="8" s="1"/>
  <c r="A74" i="8"/>
  <c r="E74" i="8" s="1"/>
  <c r="B74" i="8"/>
  <c r="F74" i="8" s="1"/>
  <c r="C74" i="8"/>
  <c r="J74" i="8" s="1"/>
  <c r="A75" i="8"/>
  <c r="E75" i="8" s="1"/>
  <c r="B75" i="8"/>
  <c r="F75" i="8" s="1"/>
  <c r="C75" i="8"/>
  <c r="J75" i="8" s="1"/>
  <c r="A76" i="8"/>
  <c r="E76" i="8" s="1"/>
  <c r="B76" i="8"/>
  <c r="F76" i="8" s="1"/>
  <c r="C76" i="8"/>
  <c r="J76" i="8" s="1"/>
  <c r="A77" i="8"/>
  <c r="E77" i="8" s="1"/>
  <c r="B77" i="8"/>
  <c r="F77" i="8" s="1"/>
  <c r="C77" i="8"/>
  <c r="J77" i="8" s="1"/>
  <c r="A78" i="8"/>
  <c r="E78" i="8" s="1"/>
  <c r="B78" i="8"/>
  <c r="F78" i="8" s="1"/>
  <c r="C78" i="8"/>
  <c r="J78" i="8" s="1"/>
  <c r="A79" i="8"/>
  <c r="E79" i="8" s="1"/>
  <c r="B79" i="8"/>
  <c r="F79" i="8" s="1"/>
  <c r="C79" i="8"/>
  <c r="J79" i="8" s="1"/>
  <c r="A80" i="8"/>
  <c r="E80" i="8" s="1"/>
  <c r="B80" i="8"/>
  <c r="F80" i="8" s="1"/>
  <c r="C80" i="8"/>
  <c r="J80" i="8" s="1"/>
  <c r="A81" i="8"/>
  <c r="E81" i="8" s="1"/>
  <c r="B81" i="8"/>
  <c r="F81" i="8" s="1"/>
  <c r="C81" i="8"/>
  <c r="J81" i="8" s="1"/>
  <c r="A82" i="8"/>
  <c r="E82" i="8" s="1"/>
  <c r="B82" i="8"/>
  <c r="F82" i="8" s="1"/>
  <c r="C82" i="8"/>
  <c r="J82" i="8" s="1"/>
  <c r="A83" i="8"/>
  <c r="E83" i="8" s="1"/>
  <c r="B83" i="8"/>
  <c r="F83" i="8" s="1"/>
  <c r="C83" i="8"/>
  <c r="J83" i="8" s="1"/>
  <c r="A84" i="8"/>
  <c r="E84" i="8" s="1"/>
  <c r="B84" i="8"/>
  <c r="F84" i="8" s="1"/>
  <c r="C84" i="8"/>
  <c r="J84" i="8" s="1"/>
  <c r="A85" i="8"/>
  <c r="E85" i="8" s="1"/>
  <c r="B85" i="8"/>
  <c r="F85" i="8" s="1"/>
  <c r="C85" i="8"/>
  <c r="J85" i="8" s="1"/>
  <c r="A86" i="8"/>
  <c r="E86" i="8" s="1"/>
  <c r="B86" i="8"/>
  <c r="F86" i="8" s="1"/>
  <c r="C86" i="8"/>
  <c r="J86" i="8" s="1"/>
  <c r="A87" i="8"/>
  <c r="E87" i="8" s="1"/>
  <c r="B87" i="8"/>
  <c r="F87" i="8" s="1"/>
  <c r="C87" i="8"/>
  <c r="J87" i="8" s="1"/>
  <c r="A88" i="8"/>
  <c r="E88" i="8" s="1"/>
  <c r="B88" i="8"/>
  <c r="F88" i="8" s="1"/>
  <c r="C88" i="8"/>
  <c r="J88" i="8" s="1"/>
  <c r="A89" i="8"/>
  <c r="E89" i="8" s="1"/>
  <c r="B89" i="8"/>
  <c r="F89" i="8" s="1"/>
  <c r="C89" i="8"/>
  <c r="J89" i="8" s="1"/>
  <c r="A90" i="8"/>
  <c r="E90" i="8" s="1"/>
  <c r="B90" i="8"/>
  <c r="F90" i="8" s="1"/>
  <c r="C90" i="8"/>
  <c r="J90" i="8" s="1"/>
  <c r="A91" i="8"/>
  <c r="E91" i="8" s="1"/>
  <c r="B91" i="8"/>
  <c r="F91" i="8" s="1"/>
  <c r="C91" i="8"/>
  <c r="J91" i="8" s="1"/>
  <c r="A92" i="8"/>
  <c r="E92" i="8" s="1"/>
  <c r="B92" i="8"/>
  <c r="F92" i="8" s="1"/>
  <c r="C92" i="8"/>
  <c r="J92" i="8" s="1"/>
  <c r="A93" i="8"/>
  <c r="E93" i="8" s="1"/>
  <c r="B93" i="8"/>
  <c r="F93" i="8" s="1"/>
  <c r="C93" i="8"/>
  <c r="J93" i="8" s="1"/>
  <c r="A94" i="8"/>
  <c r="E94" i="8" s="1"/>
  <c r="B94" i="8"/>
  <c r="F94" i="8" s="1"/>
  <c r="C94" i="8"/>
  <c r="J94" i="8" s="1"/>
  <c r="A95" i="8"/>
  <c r="E95" i="8" s="1"/>
  <c r="B95" i="8"/>
  <c r="F95" i="8" s="1"/>
  <c r="C95" i="8"/>
  <c r="J95" i="8" s="1"/>
  <c r="A96" i="8"/>
  <c r="E96" i="8" s="1"/>
  <c r="B96" i="8"/>
  <c r="F96" i="8" s="1"/>
  <c r="C96" i="8"/>
  <c r="J96" i="8" s="1"/>
  <c r="A97" i="8"/>
  <c r="E97" i="8" s="1"/>
  <c r="B97" i="8"/>
  <c r="F97" i="8" s="1"/>
  <c r="C97" i="8"/>
  <c r="J97" i="8" s="1"/>
  <c r="A98" i="8"/>
  <c r="E98" i="8" s="1"/>
  <c r="B98" i="8"/>
  <c r="F98" i="8" s="1"/>
  <c r="C98" i="8"/>
  <c r="J98" i="8" s="1"/>
  <c r="A99" i="8"/>
  <c r="E99" i="8" s="1"/>
  <c r="B99" i="8"/>
  <c r="F99" i="8" s="1"/>
  <c r="C99" i="8"/>
  <c r="J99" i="8" s="1"/>
  <c r="A100" i="8"/>
  <c r="E100" i="8" s="1"/>
  <c r="B100" i="8"/>
  <c r="F100" i="8" s="1"/>
  <c r="C100" i="8"/>
  <c r="J100" i="8" s="1"/>
  <c r="A101" i="8"/>
  <c r="E101" i="8" s="1"/>
  <c r="B101" i="8"/>
  <c r="F101" i="8" s="1"/>
  <c r="C101" i="8"/>
  <c r="J101" i="8" s="1"/>
  <c r="A102" i="8"/>
  <c r="E102" i="8" s="1"/>
  <c r="B102" i="8"/>
  <c r="F102" i="8" s="1"/>
  <c r="C102" i="8"/>
  <c r="J102" i="8" s="1"/>
  <c r="A103" i="8"/>
  <c r="E103" i="8" s="1"/>
  <c r="B103" i="8"/>
  <c r="F103" i="8" s="1"/>
  <c r="C103" i="8"/>
  <c r="J103" i="8" s="1"/>
  <c r="A104" i="8"/>
  <c r="E104" i="8" s="1"/>
  <c r="B104" i="8"/>
  <c r="F104" i="8" s="1"/>
  <c r="C104" i="8"/>
  <c r="J104" i="8" s="1"/>
  <c r="A105" i="8"/>
  <c r="E105" i="8" s="1"/>
  <c r="B105" i="8"/>
  <c r="F105" i="8" s="1"/>
  <c r="C105" i="8"/>
  <c r="J105" i="8" s="1"/>
  <c r="A106" i="8"/>
  <c r="E106" i="8" s="1"/>
  <c r="B106" i="8"/>
  <c r="F106" i="8" s="1"/>
  <c r="C106" i="8"/>
  <c r="J106" i="8" s="1"/>
  <c r="A107" i="8"/>
  <c r="E107" i="8" s="1"/>
  <c r="B107" i="8"/>
  <c r="F107" i="8" s="1"/>
  <c r="C107" i="8"/>
  <c r="J107" i="8" s="1"/>
  <c r="A108" i="8"/>
  <c r="E108" i="8" s="1"/>
  <c r="B108" i="8"/>
  <c r="F108" i="8" s="1"/>
  <c r="C108" i="8"/>
  <c r="J108" i="8" s="1"/>
  <c r="A109" i="8"/>
  <c r="E109" i="8" s="1"/>
  <c r="B109" i="8"/>
  <c r="F109" i="8" s="1"/>
  <c r="C109" i="8"/>
  <c r="J109" i="8" s="1"/>
  <c r="A110" i="8"/>
  <c r="E110" i="8" s="1"/>
  <c r="B110" i="8"/>
  <c r="F110" i="8" s="1"/>
  <c r="C110" i="8"/>
  <c r="J110" i="8" s="1"/>
  <c r="A111" i="8"/>
  <c r="E111" i="8" s="1"/>
  <c r="B111" i="8"/>
  <c r="F111" i="8" s="1"/>
  <c r="C111" i="8"/>
  <c r="J111" i="8" s="1"/>
  <c r="A112" i="8"/>
  <c r="E112" i="8" s="1"/>
  <c r="B112" i="8"/>
  <c r="F112" i="8" s="1"/>
  <c r="C112" i="8"/>
  <c r="J112" i="8" s="1"/>
  <c r="A113" i="8"/>
  <c r="E113" i="8" s="1"/>
  <c r="B113" i="8"/>
  <c r="F113" i="8" s="1"/>
  <c r="C113" i="8"/>
  <c r="J113" i="8" s="1"/>
  <c r="A114" i="8"/>
  <c r="E114" i="8" s="1"/>
  <c r="B114" i="8"/>
  <c r="F114" i="8" s="1"/>
  <c r="C114" i="8"/>
  <c r="J114" i="8" s="1"/>
  <c r="A115" i="8"/>
  <c r="E115" i="8" s="1"/>
  <c r="B115" i="8"/>
  <c r="F115" i="8" s="1"/>
  <c r="C115" i="8"/>
  <c r="J115" i="8" s="1"/>
  <c r="A116" i="8"/>
  <c r="E116" i="8" s="1"/>
  <c r="B116" i="8"/>
  <c r="F116" i="8" s="1"/>
  <c r="C116" i="8"/>
  <c r="J116" i="8" s="1"/>
  <c r="A117" i="8"/>
  <c r="E117" i="8" s="1"/>
  <c r="B117" i="8"/>
  <c r="F117" i="8" s="1"/>
  <c r="C117" i="8"/>
  <c r="J117" i="8" s="1"/>
  <c r="A118" i="8"/>
  <c r="E118" i="8" s="1"/>
  <c r="B118" i="8"/>
  <c r="F118" i="8" s="1"/>
  <c r="C118" i="8"/>
  <c r="J118" i="8" s="1"/>
  <c r="A119" i="8"/>
  <c r="E119" i="8" s="1"/>
  <c r="B119" i="8"/>
  <c r="F119" i="8" s="1"/>
  <c r="C119" i="8"/>
  <c r="J119" i="8" s="1"/>
  <c r="A120" i="8"/>
  <c r="E120" i="8" s="1"/>
  <c r="B120" i="8"/>
  <c r="F120" i="8" s="1"/>
  <c r="C120" i="8"/>
  <c r="J120" i="8" s="1"/>
  <c r="A121" i="8"/>
  <c r="E121" i="8" s="1"/>
  <c r="B121" i="8"/>
  <c r="F121" i="8" s="1"/>
  <c r="C121" i="8"/>
  <c r="J121" i="8" s="1"/>
  <c r="A122" i="8"/>
  <c r="E122" i="8" s="1"/>
  <c r="B122" i="8"/>
  <c r="F122" i="8" s="1"/>
  <c r="C122" i="8"/>
  <c r="J122" i="8" s="1"/>
  <c r="A123" i="8"/>
  <c r="E123" i="8" s="1"/>
  <c r="B123" i="8"/>
  <c r="F123" i="8" s="1"/>
  <c r="C123" i="8"/>
  <c r="J123" i="8" s="1"/>
  <c r="A124" i="8"/>
  <c r="E124" i="8" s="1"/>
  <c r="B124" i="8"/>
  <c r="F124" i="8" s="1"/>
  <c r="C124" i="8"/>
  <c r="J124" i="8" s="1"/>
  <c r="A125" i="8"/>
  <c r="E125" i="8" s="1"/>
  <c r="B125" i="8"/>
  <c r="F125" i="8" s="1"/>
  <c r="C125" i="8"/>
  <c r="J125" i="8" s="1"/>
  <c r="A126" i="8"/>
  <c r="E126" i="8" s="1"/>
  <c r="B126" i="8"/>
  <c r="F126" i="8" s="1"/>
  <c r="C126" i="8"/>
  <c r="J126" i="8" s="1"/>
  <c r="A127" i="8"/>
  <c r="E127" i="8" s="1"/>
  <c r="B127" i="8"/>
  <c r="F127" i="8" s="1"/>
  <c r="C127" i="8"/>
  <c r="J127" i="8" s="1"/>
  <c r="A128" i="8"/>
  <c r="E128" i="8" s="1"/>
  <c r="B128" i="8"/>
  <c r="F128" i="8" s="1"/>
  <c r="C128" i="8"/>
  <c r="J128" i="8" s="1"/>
  <c r="A129" i="8"/>
  <c r="E129" i="8" s="1"/>
  <c r="B129" i="8"/>
  <c r="F129" i="8" s="1"/>
  <c r="C129" i="8"/>
  <c r="J129" i="8" s="1"/>
  <c r="A130" i="8"/>
  <c r="E130" i="8" s="1"/>
  <c r="B130" i="8"/>
  <c r="F130" i="8" s="1"/>
  <c r="C130" i="8"/>
  <c r="J130" i="8" s="1"/>
  <c r="A131" i="8"/>
  <c r="E131" i="8" s="1"/>
  <c r="B131" i="8"/>
  <c r="F131" i="8" s="1"/>
  <c r="C131" i="8"/>
  <c r="J131" i="8" s="1"/>
  <c r="A132" i="8"/>
  <c r="E132" i="8" s="1"/>
  <c r="B132" i="8"/>
  <c r="F132" i="8" s="1"/>
  <c r="C132" i="8"/>
  <c r="J132" i="8" s="1"/>
  <c r="A133" i="8"/>
  <c r="E133" i="8" s="1"/>
  <c r="B133" i="8"/>
  <c r="F133" i="8" s="1"/>
  <c r="C133" i="8"/>
  <c r="J133" i="8" s="1"/>
  <c r="A134" i="8"/>
  <c r="E134" i="8" s="1"/>
  <c r="B134" i="8"/>
  <c r="F134" i="8" s="1"/>
  <c r="C134" i="8"/>
  <c r="J134" i="8" s="1"/>
  <c r="A135" i="8"/>
  <c r="E135" i="8" s="1"/>
  <c r="B135" i="8"/>
  <c r="F135" i="8" s="1"/>
  <c r="C135" i="8"/>
  <c r="J135" i="8" s="1"/>
  <c r="A136" i="8"/>
  <c r="E136" i="8" s="1"/>
  <c r="B136" i="8"/>
  <c r="F136" i="8" s="1"/>
  <c r="C136" i="8"/>
  <c r="J136" i="8" s="1"/>
  <c r="A137" i="8"/>
  <c r="E137" i="8" s="1"/>
  <c r="B137" i="8"/>
  <c r="F137" i="8" s="1"/>
  <c r="C137" i="8"/>
  <c r="J137" i="8" s="1"/>
  <c r="A138" i="8"/>
  <c r="E138" i="8" s="1"/>
  <c r="B138" i="8"/>
  <c r="F138" i="8" s="1"/>
  <c r="C138" i="8"/>
  <c r="J138" i="8" s="1"/>
  <c r="A139" i="8"/>
  <c r="E139" i="8" s="1"/>
  <c r="B139" i="8"/>
  <c r="F139" i="8" s="1"/>
  <c r="C139" i="8"/>
  <c r="J139" i="8" s="1"/>
  <c r="A140" i="8"/>
  <c r="E140" i="8" s="1"/>
  <c r="B140" i="8"/>
  <c r="F140" i="8" s="1"/>
  <c r="C140" i="8"/>
  <c r="J140" i="8" s="1"/>
  <c r="A141" i="8"/>
  <c r="E141" i="8" s="1"/>
  <c r="B141" i="8"/>
  <c r="F141" i="8" s="1"/>
  <c r="C141" i="8"/>
  <c r="J141" i="8" s="1"/>
  <c r="A142" i="8"/>
  <c r="E142" i="8" s="1"/>
  <c r="B142" i="8"/>
  <c r="F142" i="8" s="1"/>
  <c r="C142" i="8"/>
  <c r="J142" i="8" s="1"/>
  <c r="A143" i="8"/>
  <c r="E143" i="8" s="1"/>
  <c r="B143" i="8"/>
  <c r="F143" i="8" s="1"/>
  <c r="C143" i="8"/>
  <c r="J143" i="8" s="1"/>
  <c r="A144" i="8"/>
  <c r="E144" i="8" s="1"/>
  <c r="B144" i="8"/>
  <c r="F144" i="8" s="1"/>
  <c r="C144" i="8"/>
  <c r="J144" i="8" s="1"/>
  <c r="A145" i="8"/>
  <c r="E145" i="8" s="1"/>
  <c r="B145" i="8"/>
  <c r="F145" i="8" s="1"/>
  <c r="C145" i="8"/>
  <c r="J145" i="8" s="1"/>
  <c r="A146" i="8"/>
  <c r="E146" i="8" s="1"/>
  <c r="B146" i="8"/>
  <c r="F146" i="8" s="1"/>
  <c r="C146" i="8"/>
  <c r="J146" i="8" s="1"/>
  <c r="A147" i="8"/>
  <c r="E147" i="8" s="1"/>
  <c r="B147" i="8"/>
  <c r="F147" i="8" s="1"/>
  <c r="C147" i="8"/>
  <c r="J147" i="8" s="1"/>
  <c r="A148" i="8"/>
  <c r="E148" i="8" s="1"/>
  <c r="B148" i="8"/>
  <c r="F148" i="8" s="1"/>
  <c r="C148" i="8"/>
  <c r="J148" i="8" s="1"/>
  <c r="A149" i="8"/>
  <c r="E149" i="8" s="1"/>
  <c r="B149" i="8"/>
  <c r="F149" i="8" s="1"/>
  <c r="C149" i="8"/>
  <c r="J149" i="8" s="1"/>
  <c r="A150" i="8"/>
  <c r="E150" i="8" s="1"/>
  <c r="B150" i="8"/>
  <c r="F150" i="8" s="1"/>
  <c r="C150" i="8"/>
  <c r="J150" i="8" s="1"/>
  <c r="A151" i="8"/>
  <c r="E151" i="8" s="1"/>
  <c r="B151" i="8"/>
  <c r="F151" i="8" s="1"/>
  <c r="C151" i="8"/>
  <c r="J151" i="8" s="1"/>
  <c r="A152" i="8"/>
  <c r="E152" i="8" s="1"/>
  <c r="B152" i="8"/>
  <c r="F152" i="8" s="1"/>
  <c r="C152" i="8"/>
  <c r="J152" i="8" s="1"/>
  <c r="A153" i="8"/>
  <c r="E153" i="8" s="1"/>
  <c r="B153" i="8"/>
  <c r="F153" i="8" s="1"/>
  <c r="C153" i="8"/>
  <c r="J153" i="8" s="1"/>
  <c r="A154" i="8"/>
  <c r="E154" i="8" s="1"/>
  <c r="B154" i="8"/>
  <c r="F154" i="8" s="1"/>
  <c r="C154" i="8"/>
  <c r="J154" i="8" s="1"/>
  <c r="A155" i="8"/>
  <c r="E155" i="8" s="1"/>
  <c r="B155" i="8"/>
  <c r="F155" i="8" s="1"/>
  <c r="C155" i="8"/>
  <c r="J155" i="8" s="1"/>
  <c r="A156" i="8"/>
  <c r="E156" i="8" s="1"/>
  <c r="B156" i="8"/>
  <c r="F156" i="8" s="1"/>
  <c r="C156" i="8"/>
  <c r="J156" i="8" s="1"/>
  <c r="A157" i="8"/>
  <c r="E157" i="8" s="1"/>
  <c r="B157" i="8"/>
  <c r="F157" i="8" s="1"/>
  <c r="C157" i="8"/>
  <c r="J157" i="8" s="1"/>
  <c r="A158" i="8"/>
  <c r="E158" i="8" s="1"/>
  <c r="B158" i="8"/>
  <c r="F158" i="8" s="1"/>
  <c r="C158" i="8"/>
  <c r="J158" i="8" s="1"/>
  <c r="A159" i="8"/>
  <c r="E159" i="8" s="1"/>
  <c r="B159" i="8"/>
  <c r="F159" i="8" s="1"/>
  <c r="C159" i="8"/>
  <c r="J159" i="8" s="1"/>
  <c r="A160" i="8"/>
  <c r="E160" i="8" s="1"/>
  <c r="B160" i="8"/>
  <c r="F160" i="8" s="1"/>
  <c r="C160" i="8"/>
  <c r="J160" i="8" s="1"/>
  <c r="A161" i="8"/>
  <c r="E161" i="8" s="1"/>
  <c r="B161" i="8"/>
  <c r="F161" i="8" s="1"/>
  <c r="C161" i="8"/>
  <c r="J161" i="8" s="1"/>
  <c r="A162" i="8"/>
  <c r="E162" i="8" s="1"/>
  <c r="B162" i="8"/>
  <c r="F162" i="8" s="1"/>
  <c r="C162" i="8"/>
  <c r="J162" i="8" s="1"/>
  <c r="A163" i="8"/>
  <c r="E163" i="8" s="1"/>
  <c r="B163" i="8"/>
  <c r="F163" i="8" s="1"/>
  <c r="C163" i="8"/>
  <c r="J163" i="8" s="1"/>
  <c r="A164" i="8"/>
  <c r="E164" i="8" s="1"/>
  <c r="B164" i="8"/>
  <c r="F164" i="8" s="1"/>
  <c r="C164" i="8"/>
  <c r="J164" i="8" s="1"/>
  <c r="A165" i="8"/>
  <c r="E165" i="8" s="1"/>
  <c r="B165" i="8"/>
  <c r="F165" i="8" s="1"/>
  <c r="C165" i="8"/>
  <c r="J165" i="8" s="1"/>
  <c r="A166" i="8"/>
  <c r="E166" i="8" s="1"/>
  <c r="B166" i="8"/>
  <c r="F166" i="8" s="1"/>
  <c r="C166" i="8"/>
  <c r="J166" i="8" s="1"/>
  <c r="A167" i="8"/>
  <c r="E167" i="8" s="1"/>
  <c r="B167" i="8"/>
  <c r="F167" i="8" s="1"/>
  <c r="C167" i="8"/>
  <c r="J167" i="8" s="1"/>
  <c r="A168" i="8"/>
  <c r="E168" i="8" s="1"/>
  <c r="B168" i="8"/>
  <c r="F168" i="8" s="1"/>
  <c r="C168" i="8"/>
  <c r="J168" i="8" s="1"/>
  <c r="A169" i="8"/>
  <c r="E169" i="8" s="1"/>
  <c r="B169" i="8"/>
  <c r="F169" i="8" s="1"/>
  <c r="C169" i="8"/>
  <c r="J169" i="8" s="1"/>
  <c r="A170" i="8"/>
  <c r="E170" i="8" s="1"/>
  <c r="B170" i="8"/>
  <c r="F170" i="8" s="1"/>
  <c r="C170" i="8"/>
  <c r="J170" i="8" s="1"/>
  <c r="A171" i="8"/>
  <c r="E171" i="8" s="1"/>
  <c r="B171" i="8"/>
  <c r="F171" i="8" s="1"/>
  <c r="C171" i="8"/>
  <c r="J171" i="8" s="1"/>
  <c r="A172" i="8"/>
  <c r="E172" i="8" s="1"/>
  <c r="B172" i="8"/>
  <c r="F172" i="8" s="1"/>
  <c r="C172" i="8"/>
  <c r="J172" i="8" s="1"/>
  <c r="A173" i="8"/>
  <c r="E173" i="8" s="1"/>
  <c r="B173" i="8"/>
  <c r="F173" i="8" s="1"/>
  <c r="C173" i="8"/>
  <c r="J173" i="8" s="1"/>
  <c r="A174" i="8"/>
  <c r="E174" i="8" s="1"/>
  <c r="B174" i="8"/>
  <c r="F174" i="8" s="1"/>
  <c r="C174" i="8"/>
  <c r="J174" i="8" s="1"/>
  <c r="A175" i="8"/>
  <c r="E175" i="8" s="1"/>
  <c r="B175" i="8"/>
  <c r="F175" i="8" s="1"/>
  <c r="C175" i="8"/>
  <c r="J175" i="8" s="1"/>
  <c r="A176" i="8"/>
  <c r="E176" i="8" s="1"/>
  <c r="B176" i="8"/>
  <c r="F176" i="8" s="1"/>
  <c r="C176" i="8"/>
  <c r="J176" i="8" s="1"/>
  <c r="A177" i="8"/>
  <c r="E177" i="8" s="1"/>
  <c r="B177" i="8"/>
  <c r="F177" i="8" s="1"/>
  <c r="C177" i="8"/>
  <c r="J177" i="8" s="1"/>
  <c r="A178" i="8"/>
  <c r="E178" i="8" s="1"/>
  <c r="B178" i="8"/>
  <c r="F178" i="8" s="1"/>
  <c r="C178" i="8"/>
  <c r="J178" i="8" s="1"/>
  <c r="A179" i="8"/>
  <c r="E179" i="8" s="1"/>
  <c r="B179" i="8"/>
  <c r="F179" i="8" s="1"/>
  <c r="C179" i="8"/>
  <c r="J179" i="8" s="1"/>
  <c r="A180" i="8"/>
  <c r="E180" i="8" s="1"/>
  <c r="B180" i="8"/>
  <c r="F180" i="8" s="1"/>
  <c r="C180" i="8"/>
  <c r="J180" i="8" s="1"/>
  <c r="A181" i="8"/>
  <c r="E181" i="8" s="1"/>
  <c r="B181" i="8"/>
  <c r="F181" i="8" s="1"/>
  <c r="C181" i="8"/>
  <c r="J181" i="8" s="1"/>
  <c r="A182" i="8"/>
  <c r="E182" i="8" s="1"/>
  <c r="B182" i="8"/>
  <c r="F182" i="8" s="1"/>
  <c r="C182" i="8"/>
  <c r="J182" i="8" s="1"/>
  <c r="A183" i="8"/>
  <c r="E183" i="8" s="1"/>
  <c r="B183" i="8"/>
  <c r="F183" i="8" s="1"/>
  <c r="C183" i="8"/>
  <c r="J183" i="8" s="1"/>
  <c r="A184" i="8"/>
  <c r="E184" i="8" s="1"/>
  <c r="B184" i="8"/>
  <c r="F184" i="8" s="1"/>
  <c r="C184" i="8"/>
  <c r="J184" i="8" s="1"/>
  <c r="A185" i="8"/>
  <c r="E185" i="8" s="1"/>
  <c r="B185" i="8"/>
  <c r="F185" i="8" s="1"/>
  <c r="C185" i="8"/>
  <c r="J185" i="8" s="1"/>
  <c r="A186" i="8"/>
  <c r="E186" i="8" s="1"/>
  <c r="B186" i="8"/>
  <c r="F186" i="8" s="1"/>
  <c r="C186" i="8"/>
  <c r="J186" i="8" s="1"/>
  <c r="A187" i="8"/>
  <c r="E187" i="8" s="1"/>
  <c r="B187" i="8"/>
  <c r="F187" i="8" s="1"/>
  <c r="C187" i="8"/>
  <c r="J187" i="8" s="1"/>
  <c r="A188" i="8"/>
  <c r="E188" i="8" s="1"/>
  <c r="B188" i="8"/>
  <c r="F188" i="8" s="1"/>
  <c r="C188" i="8"/>
  <c r="J188" i="8" s="1"/>
  <c r="A189" i="8"/>
  <c r="E189" i="8" s="1"/>
  <c r="B189" i="8"/>
  <c r="F189" i="8" s="1"/>
  <c r="C189" i="8"/>
  <c r="J189" i="8" s="1"/>
  <c r="A190" i="8"/>
  <c r="E190" i="8" s="1"/>
  <c r="B190" i="8"/>
  <c r="F190" i="8" s="1"/>
  <c r="C190" i="8"/>
  <c r="J190" i="8" s="1"/>
  <c r="A191" i="8"/>
  <c r="E191" i="8" s="1"/>
  <c r="B191" i="8"/>
  <c r="F191" i="8" s="1"/>
  <c r="C191" i="8"/>
  <c r="J191" i="8" s="1"/>
  <c r="A192" i="8"/>
  <c r="E192" i="8" s="1"/>
  <c r="B192" i="8"/>
  <c r="F192" i="8" s="1"/>
  <c r="C192" i="8"/>
  <c r="J192" i="8" s="1"/>
  <c r="A193" i="8"/>
  <c r="E193" i="8" s="1"/>
  <c r="B193" i="8"/>
  <c r="F193" i="8" s="1"/>
  <c r="C193" i="8"/>
  <c r="J193" i="8" s="1"/>
  <c r="A194" i="8"/>
  <c r="E194" i="8" s="1"/>
  <c r="B194" i="8"/>
  <c r="F194" i="8" s="1"/>
  <c r="C194" i="8"/>
  <c r="J194" i="8" s="1"/>
  <c r="A195" i="8"/>
  <c r="E195" i="8" s="1"/>
  <c r="B195" i="8"/>
  <c r="F195" i="8" s="1"/>
  <c r="C195" i="8"/>
  <c r="J195" i="8" s="1"/>
  <c r="A196" i="8"/>
  <c r="E196" i="8" s="1"/>
  <c r="B196" i="8"/>
  <c r="F196" i="8" s="1"/>
  <c r="C196" i="8"/>
  <c r="J196" i="8" s="1"/>
  <c r="A197" i="8"/>
  <c r="E197" i="8" s="1"/>
  <c r="B197" i="8"/>
  <c r="F197" i="8" s="1"/>
  <c r="C197" i="8"/>
  <c r="J197" i="8" s="1"/>
  <c r="A198" i="8"/>
  <c r="E198" i="8" s="1"/>
  <c r="B198" i="8"/>
  <c r="F198" i="8" s="1"/>
  <c r="C198" i="8"/>
  <c r="J198" i="8" s="1"/>
  <c r="A199" i="8"/>
  <c r="E199" i="8" s="1"/>
  <c r="B199" i="8"/>
  <c r="F199" i="8" s="1"/>
  <c r="C199" i="8"/>
  <c r="J199" i="8" s="1"/>
  <c r="A200" i="8"/>
  <c r="E200" i="8" s="1"/>
  <c r="B200" i="8"/>
  <c r="F200" i="8" s="1"/>
  <c r="C200" i="8"/>
  <c r="J200" i="8" s="1"/>
  <c r="A201" i="8"/>
  <c r="E201" i="8" s="1"/>
  <c r="B201" i="8"/>
  <c r="F201" i="8" s="1"/>
  <c r="C201" i="8"/>
  <c r="J201" i="8" s="1"/>
  <c r="A202" i="8"/>
  <c r="E202" i="8" s="1"/>
  <c r="B202" i="8"/>
  <c r="F202" i="8" s="1"/>
  <c r="C202" i="8"/>
  <c r="J202" i="8" s="1"/>
  <c r="A203" i="8"/>
  <c r="E203" i="8" s="1"/>
  <c r="B203" i="8"/>
  <c r="F203" i="8" s="1"/>
  <c r="C203" i="8"/>
  <c r="J203" i="8" s="1"/>
  <c r="A204" i="8"/>
  <c r="E204" i="8" s="1"/>
  <c r="B204" i="8"/>
  <c r="F204" i="8" s="1"/>
  <c r="C204" i="8"/>
  <c r="J204" i="8" s="1"/>
  <c r="A205" i="8"/>
  <c r="E205" i="8" s="1"/>
  <c r="B205" i="8"/>
  <c r="F205" i="8" s="1"/>
  <c r="C205" i="8"/>
  <c r="J205" i="8" s="1"/>
  <c r="A206" i="8"/>
  <c r="E206" i="8" s="1"/>
  <c r="B206" i="8"/>
  <c r="F206" i="8" s="1"/>
  <c r="C206" i="8"/>
  <c r="J206" i="8" s="1"/>
  <c r="A207" i="8"/>
  <c r="E207" i="8" s="1"/>
  <c r="B207" i="8"/>
  <c r="F207" i="8" s="1"/>
  <c r="C207" i="8"/>
  <c r="J207" i="8" s="1"/>
  <c r="A208" i="8"/>
  <c r="E208" i="8" s="1"/>
  <c r="B208" i="8"/>
  <c r="F208" i="8" s="1"/>
  <c r="C208" i="8"/>
  <c r="J208" i="8" s="1"/>
  <c r="A209" i="8"/>
  <c r="E209" i="8" s="1"/>
  <c r="B209" i="8"/>
  <c r="F209" i="8" s="1"/>
  <c r="C209" i="8"/>
  <c r="J209" i="8" s="1"/>
  <c r="A210" i="8"/>
  <c r="E210" i="8" s="1"/>
  <c r="B210" i="8"/>
  <c r="F210" i="8" s="1"/>
  <c r="C210" i="8"/>
  <c r="J210" i="8" s="1"/>
  <c r="A211" i="8"/>
  <c r="E211" i="8" s="1"/>
  <c r="B211" i="8"/>
  <c r="F211" i="8" s="1"/>
  <c r="C211" i="8"/>
  <c r="J211" i="8" s="1"/>
  <c r="A212" i="8"/>
  <c r="E212" i="8" s="1"/>
  <c r="B212" i="8"/>
  <c r="F212" i="8" s="1"/>
  <c r="C212" i="8"/>
  <c r="J212" i="8" s="1"/>
  <c r="A213" i="8"/>
  <c r="E213" i="8" s="1"/>
  <c r="B213" i="8"/>
  <c r="F213" i="8" s="1"/>
  <c r="C213" i="8"/>
  <c r="J213" i="8" s="1"/>
  <c r="A214" i="8"/>
  <c r="E214" i="8" s="1"/>
  <c r="B214" i="8"/>
  <c r="F214" i="8" s="1"/>
  <c r="C214" i="8"/>
  <c r="J214" i="8" s="1"/>
  <c r="A215" i="8"/>
  <c r="E215" i="8" s="1"/>
  <c r="B215" i="8"/>
  <c r="F215" i="8" s="1"/>
  <c r="C215" i="8"/>
  <c r="J215" i="8" s="1"/>
  <c r="A216" i="8"/>
  <c r="E216" i="8" s="1"/>
  <c r="B216" i="8"/>
  <c r="F216" i="8" s="1"/>
  <c r="C216" i="8"/>
  <c r="J216" i="8" s="1"/>
  <c r="A217" i="8"/>
  <c r="E217" i="8" s="1"/>
  <c r="B217" i="8"/>
  <c r="F217" i="8" s="1"/>
  <c r="C217" i="8"/>
  <c r="J217" i="8" s="1"/>
  <c r="A218" i="8"/>
  <c r="E218" i="8" s="1"/>
  <c r="B218" i="8"/>
  <c r="F218" i="8" s="1"/>
  <c r="C218" i="8"/>
  <c r="J218" i="8" s="1"/>
  <c r="A219" i="8"/>
  <c r="E219" i="8" s="1"/>
  <c r="B219" i="8"/>
  <c r="F219" i="8" s="1"/>
  <c r="C219" i="8"/>
  <c r="J219" i="8" s="1"/>
  <c r="A220" i="8"/>
  <c r="E220" i="8" s="1"/>
  <c r="B220" i="8"/>
  <c r="F220" i="8" s="1"/>
  <c r="C220" i="8"/>
  <c r="J220" i="8" s="1"/>
  <c r="A221" i="8"/>
  <c r="E221" i="8" s="1"/>
  <c r="B221" i="8"/>
  <c r="F221" i="8" s="1"/>
  <c r="C221" i="8"/>
  <c r="J221" i="8" s="1"/>
  <c r="A222" i="8"/>
  <c r="E222" i="8" s="1"/>
  <c r="B222" i="8"/>
  <c r="F222" i="8" s="1"/>
  <c r="C222" i="8"/>
  <c r="J222" i="8" s="1"/>
  <c r="A223" i="8"/>
  <c r="E223" i="8" s="1"/>
  <c r="B223" i="8"/>
  <c r="F223" i="8" s="1"/>
  <c r="C223" i="8"/>
  <c r="J223" i="8" s="1"/>
  <c r="A224" i="8"/>
  <c r="E224" i="8" s="1"/>
  <c r="B224" i="8"/>
  <c r="F224" i="8" s="1"/>
  <c r="C224" i="8"/>
  <c r="J224" i="8" s="1"/>
  <c r="A225" i="8"/>
  <c r="E225" i="8" s="1"/>
  <c r="B225" i="8"/>
  <c r="F225" i="8" s="1"/>
  <c r="C225" i="8"/>
  <c r="J225" i="8" s="1"/>
  <c r="A226" i="8"/>
  <c r="E226" i="8" s="1"/>
  <c r="B226" i="8"/>
  <c r="F226" i="8" s="1"/>
  <c r="C226" i="8"/>
  <c r="J226" i="8" s="1"/>
  <c r="A227" i="8"/>
  <c r="E227" i="8" s="1"/>
  <c r="B227" i="8"/>
  <c r="F227" i="8" s="1"/>
  <c r="C227" i="8"/>
  <c r="J227" i="8" s="1"/>
  <c r="A228" i="8"/>
  <c r="E228" i="8" s="1"/>
  <c r="B228" i="8"/>
  <c r="F228" i="8" s="1"/>
  <c r="C228" i="8"/>
  <c r="J228" i="8" s="1"/>
  <c r="A229" i="8"/>
  <c r="E229" i="8" s="1"/>
  <c r="B229" i="8"/>
  <c r="F229" i="8" s="1"/>
  <c r="C229" i="8"/>
  <c r="J229" i="8" s="1"/>
  <c r="A230" i="8"/>
  <c r="E230" i="8" s="1"/>
  <c r="B230" i="8"/>
  <c r="F230" i="8" s="1"/>
  <c r="C230" i="8"/>
  <c r="J230" i="8" s="1"/>
  <c r="A231" i="8"/>
  <c r="E231" i="8" s="1"/>
  <c r="B231" i="8"/>
  <c r="F231" i="8" s="1"/>
  <c r="C231" i="8"/>
  <c r="J231" i="8" s="1"/>
  <c r="A232" i="8"/>
  <c r="E232" i="8" s="1"/>
  <c r="B232" i="8"/>
  <c r="F232" i="8" s="1"/>
  <c r="C232" i="8"/>
  <c r="J232" i="8" s="1"/>
  <c r="A233" i="8"/>
  <c r="E233" i="8" s="1"/>
  <c r="B233" i="8"/>
  <c r="F233" i="8" s="1"/>
  <c r="C233" i="8"/>
  <c r="J233" i="8" s="1"/>
  <c r="A234" i="8"/>
  <c r="E234" i="8" s="1"/>
  <c r="B234" i="8"/>
  <c r="F234" i="8" s="1"/>
  <c r="C234" i="8"/>
  <c r="J234" i="8" s="1"/>
  <c r="A235" i="8"/>
  <c r="E235" i="8" s="1"/>
  <c r="B235" i="8"/>
  <c r="F235" i="8" s="1"/>
  <c r="C235" i="8"/>
  <c r="J235" i="8" s="1"/>
  <c r="A236" i="8"/>
  <c r="E236" i="8" s="1"/>
  <c r="B236" i="8"/>
  <c r="F236" i="8" s="1"/>
  <c r="C236" i="8"/>
  <c r="J236" i="8" s="1"/>
  <c r="A237" i="8"/>
  <c r="E237" i="8" s="1"/>
  <c r="B237" i="8"/>
  <c r="F237" i="8" s="1"/>
  <c r="C237" i="8"/>
  <c r="J237" i="8" s="1"/>
  <c r="A238" i="8"/>
  <c r="E238" i="8" s="1"/>
  <c r="B238" i="8"/>
  <c r="F238" i="8" s="1"/>
  <c r="C238" i="8"/>
  <c r="J238" i="8" s="1"/>
  <c r="A239" i="8"/>
  <c r="E239" i="8" s="1"/>
  <c r="B239" i="8"/>
  <c r="F239" i="8" s="1"/>
  <c r="C239" i="8"/>
  <c r="J239" i="8" s="1"/>
  <c r="A240" i="8"/>
  <c r="E240" i="8" s="1"/>
  <c r="B240" i="8"/>
  <c r="F240" i="8" s="1"/>
  <c r="C240" i="8"/>
  <c r="J240" i="8" s="1"/>
  <c r="A241" i="8"/>
  <c r="E241" i="8" s="1"/>
  <c r="B241" i="8"/>
  <c r="F241" i="8" s="1"/>
  <c r="C241" i="8"/>
  <c r="J241" i="8" s="1"/>
  <c r="A242" i="8"/>
  <c r="E242" i="8" s="1"/>
  <c r="B242" i="8"/>
  <c r="F242" i="8" s="1"/>
  <c r="C242" i="8"/>
  <c r="J242" i="8" s="1"/>
  <c r="A243" i="8"/>
  <c r="E243" i="8" s="1"/>
  <c r="B243" i="8"/>
  <c r="F243" i="8" s="1"/>
  <c r="C243" i="8"/>
  <c r="J243" i="8" s="1"/>
  <c r="A244" i="8"/>
  <c r="E244" i="8" s="1"/>
  <c r="B244" i="8"/>
  <c r="F244" i="8" s="1"/>
  <c r="C244" i="8"/>
  <c r="J244" i="8" s="1"/>
  <c r="A245" i="8"/>
  <c r="E245" i="8" s="1"/>
  <c r="B245" i="8"/>
  <c r="F245" i="8" s="1"/>
  <c r="C245" i="8"/>
  <c r="J245" i="8" s="1"/>
  <c r="A246" i="8"/>
  <c r="E246" i="8" s="1"/>
  <c r="B246" i="8"/>
  <c r="F246" i="8" s="1"/>
  <c r="C246" i="8"/>
  <c r="J246" i="8" s="1"/>
  <c r="A247" i="8"/>
  <c r="E247" i="8" s="1"/>
  <c r="B247" i="8"/>
  <c r="F247" i="8" s="1"/>
  <c r="C247" i="8"/>
  <c r="J247" i="8" s="1"/>
  <c r="A248" i="8"/>
  <c r="E248" i="8" s="1"/>
  <c r="B248" i="8"/>
  <c r="F248" i="8" s="1"/>
  <c r="C248" i="8"/>
  <c r="J248" i="8" s="1"/>
  <c r="A249" i="8"/>
  <c r="E249" i="8" s="1"/>
  <c r="B249" i="8"/>
  <c r="F249" i="8" s="1"/>
  <c r="C249" i="8"/>
  <c r="J249" i="8" s="1"/>
  <c r="A250" i="8"/>
  <c r="E250" i="8" s="1"/>
  <c r="B250" i="8"/>
  <c r="F250" i="8" s="1"/>
  <c r="C250" i="8"/>
  <c r="J250" i="8" s="1"/>
  <c r="A251" i="8"/>
  <c r="E251" i="8" s="1"/>
  <c r="B251" i="8"/>
  <c r="F251" i="8" s="1"/>
  <c r="C251" i="8"/>
  <c r="J251" i="8" s="1"/>
  <c r="A252" i="8"/>
  <c r="E252" i="8" s="1"/>
  <c r="B252" i="8"/>
  <c r="F252" i="8" s="1"/>
  <c r="C252" i="8"/>
  <c r="J252" i="8" s="1"/>
  <c r="A253" i="8"/>
  <c r="E253" i="8" s="1"/>
  <c r="B253" i="8"/>
  <c r="F253" i="8" s="1"/>
  <c r="C253" i="8"/>
  <c r="J253" i="8" s="1"/>
  <c r="A254" i="8"/>
  <c r="E254" i="8" s="1"/>
  <c r="B254" i="8"/>
  <c r="F254" i="8" s="1"/>
  <c r="C254" i="8"/>
  <c r="J254" i="8" s="1"/>
  <c r="A255" i="8"/>
  <c r="E255" i="8" s="1"/>
  <c r="B255" i="8"/>
  <c r="F255" i="8" s="1"/>
  <c r="C255" i="8"/>
  <c r="J255" i="8" s="1"/>
  <c r="A256" i="8"/>
  <c r="E256" i="8" s="1"/>
  <c r="B256" i="8"/>
  <c r="F256" i="8" s="1"/>
  <c r="C256" i="8"/>
  <c r="J256" i="8" s="1"/>
  <c r="A257" i="8"/>
  <c r="E257" i="8" s="1"/>
  <c r="B257" i="8"/>
  <c r="F257" i="8" s="1"/>
  <c r="C257" i="8"/>
  <c r="J257" i="8" s="1"/>
  <c r="A258" i="8"/>
  <c r="E258" i="8" s="1"/>
  <c r="B258" i="8"/>
  <c r="F258" i="8" s="1"/>
  <c r="C258" i="8"/>
  <c r="J258" i="8" s="1"/>
  <c r="A259" i="8"/>
  <c r="E259" i="8" s="1"/>
  <c r="B259" i="8"/>
  <c r="F259" i="8" s="1"/>
  <c r="C259" i="8"/>
  <c r="J259" i="8" s="1"/>
  <c r="A260" i="8"/>
  <c r="E260" i="8" s="1"/>
  <c r="B260" i="8"/>
  <c r="F260" i="8" s="1"/>
  <c r="C260" i="8"/>
  <c r="J260" i="8" s="1"/>
  <c r="A261" i="8"/>
  <c r="E261" i="8" s="1"/>
  <c r="B261" i="8"/>
  <c r="F261" i="8" s="1"/>
  <c r="C261" i="8"/>
  <c r="J261" i="8" s="1"/>
  <c r="A262" i="8"/>
  <c r="E262" i="8" s="1"/>
  <c r="B262" i="8"/>
  <c r="F262" i="8" s="1"/>
  <c r="C262" i="8"/>
  <c r="J262" i="8" s="1"/>
  <c r="A263" i="8"/>
  <c r="E263" i="8" s="1"/>
  <c r="B263" i="8"/>
  <c r="F263" i="8" s="1"/>
  <c r="C263" i="8"/>
  <c r="J263" i="8" s="1"/>
  <c r="A264" i="8"/>
  <c r="E264" i="8" s="1"/>
  <c r="B264" i="8"/>
  <c r="F264" i="8" s="1"/>
  <c r="C264" i="8"/>
  <c r="J264" i="8" s="1"/>
  <c r="A265" i="8"/>
  <c r="E265" i="8" s="1"/>
  <c r="B265" i="8"/>
  <c r="F265" i="8" s="1"/>
  <c r="C265" i="8"/>
  <c r="J265" i="8" s="1"/>
  <c r="A266" i="8"/>
  <c r="E266" i="8" s="1"/>
  <c r="B266" i="8"/>
  <c r="F266" i="8" s="1"/>
  <c r="C266" i="8"/>
  <c r="J266" i="8" s="1"/>
  <c r="A267" i="8"/>
  <c r="E267" i="8" s="1"/>
  <c r="B267" i="8"/>
  <c r="F267" i="8" s="1"/>
  <c r="C267" i="8"/>
  <c r="J267" i="8" s="1"/>
  <c r="A268" i="8"/>
  <c r="E268" i="8" s="1"/>
  <c r="B268" i="8"/>
  <c r="F268" i="8" s="1"/>
  <c r="C268" i="8"/>
  <c r="J268" i="8" s="1"/>
  <c r="A269" i="8"/>
  <c r="E269" i="8" s="1"/>
  <c r="B269" i="8"/>
  <c r="F269" i="8" s="1"/>
  <c r="C269" i="8"/>
  <c r="J269" i="8" s="1"/>
  <c r="A270" i="8"/>
  <c r="E270" i="8" s="1"/>
  <c r="B270" i="8"/>
  <c r="F270" i="8" s="1"/>
  <c r="C270" i="8"/>
  <c r="J270" i="8" s="1"/>
  <c r="A271" i="8"/>
  <c r="E271" i="8" s="1"/>
  <c r="B271" i="8"/>
  <c r="F271" i="8" s="1"/>
  <c r="C271" i="8"/>
  <c r="J271" i="8" s="1"/>
  <c r="A272" i="8"/>
  <c r="E272" i="8" s="1"/>
  <c r="B272" i="8"/>
  <c r="F272" i="8" s="1"/>
  <c r="C272" i="8"/>
  <c r="J272" i="8" s="1"/>
  <c r="A273" i="8"/>
  <c r="E273" i="8" s="1"/>
  <c r="B273" i="8"/>
  <c r="F273" i="8" s="1"/>
  <c r="C273" i="8"/>
  <c r="J273" i="8" s="1"/>
  <c r="A274" i="8"/>
  <c r="E274" i="8" s="1"/>
  <c r="B274" i="8"/>
  <c r="F274" i="8" s="1"/>
  <c r="C274" i="8"/>
  <c r="J274" i="8" s="1"/>
  <c r="A275" i="8"/>
  <c r="E275" i="8" s="1"/>
  <c r="B275" i="8"/>
  <c r="F275" i="8" s="1"/>
  <c r="C275" i="8"/>
  <c r="J275" i="8" s="1"/>
  <c r="A276" i="8"/>
  <c r="E276" i="8" s="1"/>
  <c r="B276" i="8"/>
  <c r="F276" i="8" s="1"/>
  <c r="C276" i="8"/>
  <c r="J276" i="8" s="1"/>
  <c r="A277" i="8"/>
  <c r="E277" i="8" s="1"/>
  <c r="B277" i="8"/>
  <c r="F277" i="8" s="1"/>
  <c r="C277" i="8"/>
  <c r="J277" i="8" s="1"/>
  <c r="A278" i="8"/>
  <c r="E278" i="8" s="1"/>
  <c r="B278" i="8"/>
  <c r="F278" i="8" s="1"/>
  <c r="C278" i="8"/>
  <c r="J278" i="8" s="1"/>
  <c r="A279" i="8"/>
  <c r="E279" i="8" s="1"/>
  <c r="B279" i="8"/>
  <c r="F279" i="8" s="1"/>
  <c r="C279" i="8"/>
  <c r="J279" i="8" s="1"/>
  <c r="A280" i="8"/>
  <c r="E280" i="8" s="1"/>
  <c r="B280" i="8"/>
  <c r="F280" i="8" s="1"/>
  <c r="C280" i="8"/>
  <c r="J280" i="8" s="1"/>
  <c r="A281" i="8"/>
  <c r="E281" i="8" s="1"/>
  <c r="B281" i="8"/>
  <c r="F281" i="8" s="1"/>
  <c r="C281" i="8"/>
  <c r="J281" i="8" s="1"/>
  <c r="A282" i="8"/>
  <c r="E282" i="8" s="1"/>
  <c r="B282" i="8"/>
  <c r="F282" i="8" s="1"/>
  <c r="C282" i="8"/>
  <c r="J282" i="8" s="1"/>
  <c r="A283" i="8"/>
  <c r="E283" i="8" s="1"/>
  <c r="B283" i="8"/>
  <c r="F283" i="8" s="1"/>
  <c r="C283" i="8"/>
  <c r="J283" i="8" s="1"/>
  <c r="A284" i="8"/>
  <c r="E284" i="8" s="1"/>
  <c r="B284" i="8"/>
  <c r="F284" i="8" s="1"/>
  <c r="C284" i="8"/>
  <c r="J284" i="8" s="1"/>
  <c r="A285" i="8"/>
  <c r="E285" i="8" s="1"/>
  <c r="B285" i="8"/>
  <c r="F285" i="8" s="1"/>
  <c r="C285" i="8"/>
  <c r="J285" i="8" s="1"/>
  <c r="A286" i="8"/>
  <c r="E286" i="8" s="1"/>
  <c r="B286" i="8"/>
  <c r="F286" i="8" s="1"/>
  <c r="C286" i="8"/>
  <c r="J286" i="8" s="1"/>
  <c r="A287" i="8"/>
  <c r="E287" i="8" s="1"/>
  <c r="B287" i="8"/>
  <c r="F287" i="8" s="1"/>
  <c r="C287" i="8"/>
  <c r="J287" i="8" s="1"/>
  <c r="A288" i="8"/>
  <c r="E288" i="8" s="1"/>
  <c r="B288" i="8"/>
  <c r="F288" i="8" s="1"/>
  <c r="C288" i="8"/>
  <c r="J288" i="8" s="1"/>
  <c r="A289" i="8"/>
  <c r="E289" i="8" s="1"/>
  <c r="B289" i="8"/>
  <c r="F289" i="8" s="1"/>
  <c r="C289" i="8"/>
  <c r="J289" i="8" s="1"/>
  <c r="A290" i="8"/>
  <c r="E290" i="8" s="1"/>
  <c r="B290" i="8"/>
  <c r="F290" i="8" s="1"/>
  <c r="C290" i="8"/>
  <c r="J290" i="8" s="1"/>
  <c r="A291" i="8"/>
  <c r="E291" i="8" s="1"/>
  <c r="B291" i="8"/>
  <c r="F291" i="8" s="1"/>
  <c r="C291" i="8"/>
  <c r="J291" i="8" s="1"/>
  <c r="A292" i="8"/>
  <c r="E292" i="8" s="1"/>
  <c r="B292" i="8"/>
  <c r="F292" i="8" s="1"/>
  <c r="C292" i="8"/>
  <c r="J292" i="8" s="1"/>
  <c r="A293" i="8"/>
  <c r="E293" i="8" s="1"/>
  <c r="B293" i="8"/>
  <c r="F293" i="8" s="1"/>
  <c r="C293" i="8"/>
  <c r="J293" i="8" s="1"/>
  <c r="A294" i="8"/>
  <c r="E294" i="8" s="1"/>
  <c r="B294" i="8"/>
  <c r="F294" i="8" s="1"/>
  <c r="C294" i="8"/>
  <c r="J294" i="8" s="1"/>
  <c r="A295" i="8"/>
  <c r="E295" i="8" s="1"/>
  <c r="B295" i="8"/>
  <c r="F295" i="8" s="1"/>
  <c r="C295" i="8"/>
  <c r="J295" i="8" s="1"/>
  <c r="A296" i="8"/>
  <c r="E296" i="8" s="1"/>
  <c r="B296" i="8"/>
  <c r="F296" i="8" s="1"/>
  <c r="C296" i="8"/>
  <c r="J296" i="8" s="1"/>
  <c r="A297" i="8"/>
  <c r="E297" i="8" s="1"/>
  <c r="B297" i="8"/>
  <c r="F297" i="8" s="1"/>
  <c r="C297" i="8"/>
  <c r="J297" i="8" s="1"/>
  <c r="A298" i="8"/>
  <c r="E298" i="8" s="1"/>
  <c r="B298" i="8"/>
  <c r="F298" i="8" s="1"/>
  <c r="C298" i="8"/>
  <c r="J298" i="8" s="1"/>
  <c r="A299" i="8"/>
  <c r="E299" i="8" s="1"/>
  <c r="B299" i="8"/>
  <c r="F299" i="8" s="1"/>
  <c r="C299" i="8"/>
  <c r="J299" i="8" s="1"/>
  <c r="A300" i="8"/>
  <c r="E300" i="8" s="1"/>
  <c r="B300" i="8"/>
  <c r="F300" i="8" s="1"/>
  <c r="C300" i="8"/>
  <c r="J300" i="8" s="1"/>
  <c r="A301" i="8"/>
  <c r="E301" i="8" s="1"/>
  <c r="B301" i="8"/>
  <c r="F301" i="8" s="1"/>
  <c r="C301" i="8"/>
  <c r="J301" i="8" s="1"/>
  <c r="A302" i="8"/>
  <c r="E302" i="8" s="1"/>
  <c r="B302" i="8"/>
  <c r="F302" i="8" s="1"/>
  <c r="C302" i="8"/>
  <c r="J302" i="8" s="1"/>
  <c r="A303" i="8"/>
  <c r="E303" i="8" s="1"/>
  <c r="B303" i="8"/>
  <c r="F303" i="8" s="1"/>
  <c r="C303" i="8"/>
  <c r="J303" i="8" s="1"/>
  <c r="A304" i="8"/>
  <c r="E304" i="8" s="1"/>
  <c r="B304" i="8"/>
  <c r="F304" i="8" s="1"/>
  <c r="C304" i="8"/>
  <c r="J304" i="8" s="1"/>
  <c r="A305" i="8"/>
  <c r="E305" i="8" s="1"/>
  <c r="B305" i="8"/>
  <c r="F305" i="8" s="1"/>
  <c r="C305" i="8"/>
  <c r="J305" i="8" s="1"/>
  <c r="A306" i="8"/>
  <c r="E306" i="8" s="1"/>
  <c r="B306" i="8"/>
  <c r="F306" i="8" s="1"/>
  <c r="C306" i="8"/>
  <c r="J306" i="8" s="1"/>
  <c r="A307" i="8"/>
  <c r="E307" i="8" s="1"/>
  <c r="B307" i="8"/>
  <c r="F307" i="8" s="1"/>
  <c r="C307" i="8"/>
  <c r="J307" i="8" s="1"/>
  <c r="A308" i="8"/>
  <c r="E308" i="8" s="1"/>
  <c r="B308" i="8"/>
  <c r="F308" i="8" s="1"/>
  <c r="C308" i="8"/>
  <c r="J308" i="8" s="1"/>
  <c r="A309" i="8"/>
  <c r="E309" i="8" s="1"/>
  <c r="B309" i="8"/>
  <c r="F309" i="8" s="1"/>
  <c r="C309" i="8"/>
  <c r="J309" i="8" s="1"/>
  <c r="A310" i="8"/>
  <c r="E310" i="8" s="1"/>
  <c r="B310" i="8"/>
  <c r="F310" i="8" s="1"/>
  <c r="C310" i="8"/>
  <c r="J310" i="8" s="1"/>
  <c r="A311" i="8"/>
  <c r="E311" i="8" s="1"/>
  <c r="B311" i="8"/>
  <c r="F311" i="8" s="1"/>
  <c r="C311" i="8"/>
  <c r="J311" i="8" s="1"/>
  <c r="A312" i="8"/>
  <c r="E312" i="8" s="1"/>
  <c r="B312" i="8"/>
  <c r="F312" i="8" s="1"/>
  <c r="C312" i="8"/>
  <c r="J312" i="8" s="1"/>
  <c r="A313" i="8"/>
  <c r="E313" i="8" s="1"/>
  <c r="B313" i="8"/>
  <c r="F313" i="8" s="1"/>
  <c r="C313" i="8"/>
  <c r="J313" i="8" s="1"/>
  <c r="A314" i="8"/>
  <c r="E314" i="8" s="1"/>
  <c r="B314" i="8"/>
  <c r="F314" i="8" s="1"/>
  <c r="C314" i="8"/>
  <c r="J314" i="8" s="1"/>
  <c r="A315" i="8"/>
  <c r="E315" i="8" s="1"/>
  <c r="B315" i="8"/>
  <c r="F315" i="8" s="1"/>
  <c r="C315" i="8"/>
  <c r="J315" i="8" s="1"/>
  <c r="A316" i="8"/>
  <c r="E316" i="8" s="1"/>
  <c r="B316" i="8"/>
  <c r="F316" i="8" s="1"/>
  <c r="C316" i="8"/>
  <c r="J316" i="8" s="1"/>
  <c r="A317" i="8"/>
  <c r="E317" i="8" s="1"/>
  <c r="B317" i="8"/>
  <c r="F317" i="8" s="1"/>
  <c r="C317" i="8"/>
  <c r="J317" i="8" s="1"/>
  <c r="A318" i="8"/>
  <c r="E318" i="8" s="1"/>
  <c r="B318" i="8"/>
  <c r="F318" i="8" s="1"/>
  <c r="C318" i="8"/>
  <c r="J318" i="8" s="1"/>
  <c r="A319" i="8"/>
  <c r="E319" i="8" s="1"/>
  <c r="B319" i="8"/>
  <c r="F319" i="8" s="1"/>
  <c r="C319" i="8"/>
  <c r="J319" i="8" s="1"/>
  <c r="A320" i="8"/>
  <c r="E320" i="8" s="1"/>
  <c r="B320" i="8"/>
  <c r="F320" i="8" s="1"/>
  <c r="C320" i="8"/>
  <c r="J320" i="8" s="1"/>
  <c r="A321" i="8"/>
  <c r="E321" i="8" s="1"/>
  <c r="B321" i="8"/>
  <c r="F321" i="8" s="1"/>
  <c r="C321" i="8"/>
  <c r="J321" i="8" s="1"/>
  <c r="A322" i="8"/>
  <c r="E322" i="8" s="1"/>
  <c r="B322" i="8"/>
  <c r="F322" i="8" s="1"/>
  <c r="C322" i="8"/>
  <c r="J322" i="8" s="1"/>
  <c r="A323" i="8"/>
  <c r="E323" i="8" s="1"/>
  <c r="B323" i="8"/>
  <c r="F323" i="8" s="1"/>
  <c r="C323" i="8"/>
  <c r="J323" i="8" s="1"/>
  <c r="A324" i="8"/>
  <c r="E324" i="8" s="1"/>
  <c r="B324" i="8"/>
  <c r="F324" i="8" s="1"/>
  <c r="C324" i="8"/>
  <c r="J324" i="8" s="1"/>
  <c r="A325" i="8"/>
  <c r="E325" i="8" s="1"/>
  <c r="B325" i="8"/>
  <c r="F325" i="8" s="1"/>
  <c r="C325" i="8"/>
  <c r="J325" i="8" s="1"/>
  <c r="A326" i="8"/>
  <c r="E326" i="8" s="1"/>
  <c r="B326" i="8"/>
  <c r="F326" i="8" s="1"/>
  <c r="C326" i="8"/>
  <c r="J326" i="8" s="1"/>
  <c r="A327" i="8"/>
  <c r="E327" i="8" s="1"/>
  <c r="B327" i="8"/>
  <c r="F327" i="8" s="1"/>
  <c r="C327" i="8"/>
  <c r="J327" i="8" s="1"/>
  <c r="A328" i="8"/>
  <c r="E328" i="8" s="1"/>
  <c r="B328" i="8"/>
  <c r="F328" i="8" s="1"/>
  <c r="C328" i="8"/>
  <c r="J328" i="8" s="1"/>
  <c r="A329" i="8"/>
  <c r="E329" i="8" s="1"/>
  <c r="B329" i="8"/>
  <c r="F329" i="8" s="1"/>
  <c r="C329" i="8"/>
  <c r="J329" i="8" s="1"/>
  <c r="A330" i="8"/>
  <c r="E330" i="8" s="1"/>
  <c r="B330" i="8"/>
  <c r="F330" i="8" s="1"/>
  <c r="C330" i="8"/>
  <c r="J330" i="8" s="1"/>
  <c r="A331" i="8"/>
  <c r="E331" i="8" s="1"/>
  <c r="B331" i="8"/>
  <c r="F331" i="8" s="1"/>
  <c r="C331" i="8"/>
  <c r="J331" i="8" s="1"/>
  <c r="A332" i="8"/>
  <c r="E332" i="8" s="1"/>
  <c r="B332" i="8"/>
  <c r="F332" i="8" s="1"/>
  <c r="C332" i="8"/>
  <c r="J332" i="8" s="1"/>
  <c r="A333" i="8"/>
  <c r="E333" i="8" s="1"/>
  <c r="B333" i="8"/>
  <c r="F333" i="8" s="1"/>
  <c r="C333" i="8"/>
  <c r="J333" i="8" s="1"/>
  <c r="A334" i="8"/>
  <c r="E334" i="8" s="1"/>
  <c r="B334" i="8"/>
  <c r="F334" i="8" s="1"/>
  <c r="C334" i="8"/>
  <c r="J334" i="8" s="1"/>
  <c r="A335" i="8"/>
  <c r="E335" i="8" s="1"/>
  <c r="B335" i="8"/>
  <c r="F335" i="8" s="1"/>
  <c r="C335" i="8"/>
  <c r="J335" i="8" s="1"/>
  <c r="A336" i="8"/>
  <c r="E336" i="8" s="1"/>
  <c r="B336" i="8"/>
  <c r="F336" i="8" s="1"/>
  <c r="C336" i="8"/>
  <c r="J336" i="8" s="1"/>
  <c r="A337" i="8"/>
  <c r="E337" i="8" s="1"/>
  <c r="B337" i="8"/>
  <c r="F337" i="8" s="1"/>
  <c r="C337" i="8"/>
  <c r="J337" i="8" s="1"/>
  <c r="A338" i="8"/>
  <c r="E338" i="8" s="1"/>
  <c r="B338" i="8"/>
  <c r="F338" i="8" s="1"/>
  <c r="C338" i="8"/>
  <c r="J338" i="8" s="1"/>
  <c r="A339" i="8"/>
  <c r="E339" i="8" s="1"/>
  <c r="B339" i="8"/>
  <c r="F339" i="8" s="1"/>
  <c r="C339" i="8"/>
  <c r="J339" i="8" s="1"/>
  <c r="A340" i="8"/>
  <c r="E340" i="8" s="1"/>
  <c r="B340" i="8"/>
  <c r="F340" i="8" s="1"/>
  <c r="C340" i="8"/>
  <c r="J340" i="8" s="1"/>
  <c r="A341" i="8"/>
  <c r="E341" i="8" s="1"/>
  <c r="B341" i="8"/>
  <c r="F341" i="8" s="1"/>
  <c r="C341" i="8"/>
  <c r="J341" i="8" s="1"/>
  <c r="A342" i="8"/>
  <c r="E342" i="8" s="1"/>
  <c r="B342" i="8"/>
  <c r="F342" i="8" s="1"/>
  <c r="C342" i="8"/>
  <c r="J342" i="8" s="1"/>
  <c r="A343" i="8"/>
  <c r="E343" i="8" s="1"/>
  <c r="B343" i="8"/>
  <c r="F343" i="8" s="1"/>
  <c r="C343" i="8"/>
  <c r="J343" i="8" s="1"/>
  <c r="A344" i="8"/>
  <c r="E344" i="8" s="1"/>
  <c r="B344" i="8"/>
  <c r="F344" i="8" s="1"/>
  <c r="C344" i="8"/>
  <c r="J344" i="8" s="1"/>
  <c r="A345" i="8"/>
  <c r="E345" i="8" s="1"/>
  <c r="B345" i="8"/>
  <c r="F345" i="8" s="1"/>
  <c r="C345" i="8"/>
  <c r="J345" i="8" s="1"/>
  <c r="A346" i="8"/>
  <c r="E346" i="8" s="1"/>
  <c r="B346" i="8"/>
  <c r="F346" i="8" s="1"/>
  <c r="C346" i="8"/>
  <c r="J346" i="8" s="1"/>
  <c r="A347" i="8"/>
  <c r="E347" i="8" s="1"/>
  <c r="B347" i="8"/>
  <c r="F347" i="8" s="1"/>
  <c r="C347" i="8"/>
  <c r="J347" i="8" s="1"/>
  <c r="A348" i="8"/>
  <c r="E348" i="8" s="1"/>
  <c r="B348" i="8"/>
  <c r="F348" i="8" s="1"/>
  <c r="C348" i="8"/>
  <c r="J348" i="8" s="1"/>
  <c r="A349" i="8"/>
  <c r="E349" i="8" s="1"/>
  <c r="B349" i="8"/>
  <c r="F349" i="8" s="1"/>
  <c r="C349" i="8"/>
  <c r="J349" i="8" s="1"/>
  <c r="A350" i="8"/>
  <c r="E350" i="8" s="1"/>
  <c r="B350" i="8"/>
  <c r="F350" i="8" s="1"/>
  <c r="C350" i="8"/>
  <c r="J350" i="8" s="1"/>
  <c r="A351" i="8"/>
  <c r="E351" i="8" s="1"/>
  <c r="B351" i="8"/>
  <c r="F351" i="8" s="1"/>
  <c r="C351" i="8"/>
  <c r="J351" i="8" s="1"/>
  <c r="A352" i="8"/>
  <c r="E352" i="8" s="1"/>
  <c r="B352" i="8"/>
  <c r="F352" i="8" s="1"/>
  <c r="C352" i="8"/>
  <c r="J352" i="8" s="1"/>
  <c r="A353" i="8"/>
  <c r="E353" i="8" s="1"/>
  <c r="B353" i="8"/>
  <c r="F353" i="8" s="1"/>
  <c r="C353" i="8"/>
  <c r="J353" i="8" s="1"/>
  <c r="A354" i="8"/>
  <c r="E354" i="8" s="1"/>
  <c r="B354" i="8"/>
  <c r="F354" i="8" s="1"/>
  <c r="C354" i="8"/>
  <c r="J354" i="8" s="1"/>
  <c r="A355" i="8"/>
  <c r="E355" i="8" s="1"/>
  <c r="B355" i="8"/>
  <c r="F355" i="8" s="1"/>
  <c r="C355" i="8"/>
  <c r="J355" i="8" s="1"/>
  <c r="A356" i="8"/>
  <c r="E356" i="8" s="1"/>
  <c r="B356" i="8"/>
  <c r="F356" i="8" s="1"/>
  <c r="C356" i="8"/>
  <c r="J356" i="8" s="1"/>
  <c r="A357" i="8"/>
  <c r="E357" i="8" s="1"/>
  <c r="B357" i="8"/>
  <c r="F357" i="8" s="1"/>
  <c r="C357" i="8"/>
  <c r="J357" i="8" s="1"/>
  <c r="A358" i="8"/>
  <c r="E358" i="8" s="1"/>
  <c r="B358" i="8"/>
  <c r="F358" i="8" s="1"/>
  <c r="C358" i="8"/>
  <c r="J358" i="8" s="1"/>
  <c r="A359" i="8"/>
  <c r="E359" i="8" s="1"/>
  <c r="B359" i="8"/>
  <c r="F359" i="8" s="1"/>
  <c r="C359" i="8"/>
  <c r="J359" i="8" s="1"/>
  <c r="A360" i="8"/>
  <c r="E360" i="8" s="1"/>
  <c r="B360" i="8"/>
  <c r="F360" i="8" s="1"/>
  <c r="C360" i="8"/>
  <c r="J360" i="8" s="1"/>
  <c r="A361" i="8"/>
  <c r="E361" i="8" s="1"/>
  <c r="B361" i="8"/>
  <c r="F361" i="8" s="1"/>
  <c r="C361" i="8"/>
  <c r="J361" i="8" s="1"/>
  <c r="A362" i="8"/>
  <c r="E362" i="8" s="1"/>
  <c r="B362" i="8"/>
  <c r="F362" i="8" s="1"/>
  <c r="C362" i="8"/>
  <c r="J362" i="8" s="1"/>
  <c r="A363" i="8"/>
  <c r="E363" i="8" s="1"/>
  <c r="B363" i="8"/>
  <c r="F363" i="8" s="1"/>
  <c r="C363" i="8"/>
  <c r="J363" i="8" s="1"/>
  <c r="A364" i="8"/>
  <c r="E364" i="8" s="1"/>
  <c r="B364" i="8"/>
  <c r="F364" i="8" s="1"/>
  <c r="C364" i="8"/>
  <c r="J364" i="8" s="1"/>
  <c r="A365" i="8"/>
  <c r="E365" i="8" s="1"/>
  <c r="B365" i="8"/>
  <c r="F365" i="8" s="1"/>
  <c r="C365" i="8"/>
  <c r="J365" i="8" s="1"/>
  <c r="A366" i="8"/>
  <c r="E366" i="8" s="1"/>
  <c r="B366" i="8"/>
  <c r="F366" i="8" s="1"/>
  <c r="C366" i="8"/>
  <c r="J366" i="8" s="1"/>
  <c r="A367" i="8"/>
  <c r="E367" i="8" s="1"/>
  <c r="B367" i="8"/>
  <c r="F367" i="8" s="1"/>
  <c r="C367" i="8"/>
  <c r="J367" i="8" s="1"/>
  <c r="A368" i="8"/>
  <c r="E368" i="8" s="1"/>
  <c r="B368" i="8"/>
  <c r="F368" i="8" s="1"/>
  <c r="C368" i="8"/>
  <c r="J368" i="8" s="1"/>
  <c r="A369" i="8"/>
  <c r="E369" i="8" s="1"/>
  <c r="B369" i="8"/>
  <c r="F369" i="8" s="1"/>
  <c r="C369" i="8"/>
  <c r="J369" i="8" s="1"/>
  <c r="A370" i="8"/>
  <c r="E370" i="8" s="1"/>
  <c r="B370" i="8"/>
  <c r="F370" i="8" s="1"/>
  <c r="C370" i="8"/>
  <c r="J370" i="8" s="1"/>
  <c r="A371" i="8"/>
  <c r="E371" i="8" s="1"/>
  <c r="B371" i="8"/>
  <c r="F371" i="8" s="1"/>
  <c r="C371" i="8"/>
  <c r="J371" i="8" s="1"/>
  <c r="A372" i="8"/>
  <c r="E372" i="8" s="1"/>
  <c r="B372" i="8"/>
  <c r="F372" i="8" s="1"/>
  <c r="C372" i="8"/>
  <c r="J372" i="8" s="1"/>
  <c r="A373" i="8"/>
  <c r="E373" i="8" s="1"/>
  <c r="B373" i="8"/>
  <c r="F373" i="8" s="1"/>
  <c r="C373" i="8"/>
  <c r="J373" i="8" s="1"/>
  <c r="A374" i="8"/>
  <c r="E374" i="8" s="1"/>
  <c r="B374" i="8"/>
  <c r="F374" i="8" s="1"/>
  <c r="C374" i="8"/>
  <c r="J374" i="8" s="1"/>
  <c r="A375" i="8"/>
  <c r="E375" i="8" s="1"/>
  <c r="B375" i="8"/>
  <c r="F375" i="8" s="1"/>
  <c r="C375" i="8"/>
  <c r="J375" i="8" s="1"/>
  <c r="A376" i="8"/>
  <c r="E376" i="8" s="1"/>
  <c r="B376" i="8"/>
  <c r="F376" i="8" s="1"/>
  <c r="C376" i="8"/>
  <c r="J376" i="8" s="1"/>
  <c r="A377" i="8"/>
  <c r="E377" i="8" s="1"/>
  <c r="B377" i="8"/>
  <c r="F377" i="8" s="1"/>
  <c r="C377" i="8"/>
  <c r="J377" i="8" s="1"/>
  <c r="A378" i="8"/>
  <c r="E378" i="8" s="1"/>
  <c r="B378" i="8"/>
  <c r="F378" i="8" s="1"/>
  <c r="C378" i="8"/>
  <c r="J378" i="8" s="1"/>
  <c r="A379" i="8"/>
  <c r="E379" i="8" s="1"/>
  <c r="B379" i="8"/>
  <c r="F379" i="8" s="1"/>
  <c r="C379" i="8"/>
  <c r="J379" i="8" s="1"/>
  <c r="A380" i="8"/>
  <c r="E380" i="8" s="1"/>
  <c r="B380" i="8"/>
  <c r="F380" i="8" s="1"/>
  <c r="C380" i="8"/>
  <c r="J380" i="8" s="1"/>
  <c r="A381" i="8"/>
  <c r="E381" i="8" s="1"/>
  <c r="B381" i="8"/>
  <c r="F381" i="8" s="1"/>
  <c r="C381" i="8"/>
  <c r="J381" i="8" s="1"/>
  <c r="A382" i="8"/>
  <c r="E382" i="8" s="1"/>
  <c r="B382" i="8"/>
  <c r="F382" i="8" s="1"/>
  <c r="C382" i="8"/>
  <c r="J382" i="8" s="1"/>
  <c r="A383" i="8"/>
  <c r="E383" i="8" s="1"/>
  <c r="B383" i="8"/>
  <c r="F383" i="8" s="1"/>
  <c r="C383" i="8"/>
  <c r="J383" i="8" s="1"/>
  <c r="A384" i="8"/>
  <c r="E384" i="8" s="1"/>
  <c r="B384" i="8"/>
  <c r="F384" i="8" s="1"/>
  <c r="C384" i="8"/>
  <c r="J384" i="8" s="1"/>
  <c r="A385" i="8"/>
  <c r="E385" i="8" s="1"/>
  <c r="B385" i="8"/>
  <c r="F385" i="8" s="1"/>
  <c r="C385" i="8"/>
  <c r="J385" i="8" s="1"/>
  <c r="A386" i="8"/>
  <c r="E386" i="8" s="1"/>
  <c r="B386" i="8"/>
  <c r="F386" i="8" s="1"/>
  <c r="C386" i="8"/>
  <c r="J386" i="8" s="1"/>
  <c r="A387" i="8"/>
  <c r="E387" i="8" s="1"/>
  <c r="B387" i="8"/>
  <c r="F387" i="8" s="1"/>
  <c r="C387" i="8"/>
  <c r="J387" i="8" s="1"/>
  <c r="A388" i="8"/>
  <c r="E388" i="8" s="1"/>
  <c r="B388" i="8"/>
  <c r="F388" i="8" s="1"/>
  <c r="C388" i="8"/>
  <c r="J388" i="8" s="1"/>
  <c r="A389" i="8"/>
  <c r="E389" i="8" s="1"/>
  <c r="B389" i="8"/>
  <c r="F389" i="8" s="1"/>
  <c r="C389" i="8"/>
  <c r="J389" i="8" s="1"/>
  <c r="A390" i="8"/>
  <c r="E390" i="8" s="1"/>
  <c r="B390" i="8"/>
  <c r="F390" i="8" s="1"/>
  <c r="C390" i="8"/>
  <c r="J390" i="8" s="1"/>
  <c r="A391" i="8"/>
  <c r="E391" i="8" s="1"/>
  <c r="B391" i="8"/>
  <c r="F391" i="8" s="1"/>
  <c r="C391" i="8"/>
  <c r="J391" i="8" s="1"/>
  <c r="A392" i="8"/>
  <c r="E392" i="8" s="1"/>
  <c r="B392" i="8"/>
  <c r="F392" i="8" s="1"/>
  <c r="C392" i="8"/>
  <c r="J392" i="8" s="1"/>
  <c r="A393" i="8"/>
  <c r="E393" i="8" s="1"/>
  <c r="B393" i="8"/>
  <c r="F393" i="8" s="1"/>
  <c r="C393" i="8"/>
  <c r="J393" i="8" s="1"/>
  <c r="A394" i="8"/>
  <c r="E394" i="8" s="1"/>
  <c r="B394" i="8"/>
  <c r="F394" i="8" s="1"/>
  <c r="C394" i="8"/>
  <c r="J394" i="8" s="1"/>
  <c r="A395" i="8"/>
  <c r="E395" i="8" s="1"/>
  <c r="B395" i="8"/>
  <c r="F395" i="8" s="1"/>
  <c r="C395" i="8"/>
  <c r="J395" i="8" s="1"/>
  <c r="A396" i="8"/>
  <c r="E396" i="8" s="1"/>
  <c r="B396" i="8"/>
  <c r="F396" i="8" s="1"/>
  <c r="C396" i="8"/>
  <c r="J396" i="8" s="1"/>
  <c r="A397" i="8"/>
  <c r="E397" i="8" s="1"/>
  <c r="B397" i="8"/>
  <c r="F397" i="8" s="1"/>
  <c r="C397" i="8"/>
  <c r="J397" i="8" s="1"/>
  <c r="A398" i="8"/>
  <c r="E398" i="8" s="1"/>
  <c r="B398" i="8"/>
  <c r="F398" i="8" s="1"/>
  <c r="C398" i="8"/>
  <c r="J398" i="8" s="1"/>
  <c r="A399" i="8"/>
  <c r="E399" i="8" s="1"/>
  <c r="B399" i="8"/>
  <c r="F399" i="8" s="1"/>
  <c r="C399" i="8"/>
  <c r="J399" i="8" s="1"/>
  <c r="A400" i="8"/>
  <c r="E400" i="8" s="1"/>
  <c r="B400" i="8"/>
  <c r="F400" i="8" s="1"/>
  <c r="C400" i="8"/>
  <c r="J400" i="8" s="1"/>
  <c r="A401" i="8"/>
  <c r="E401" i="8" s="1"/>
  <c r="B401" i="8"/>
  <c r="F401" i="8" s="1"/>
  <c r="C401" i="8"/>
  <c r="J401" i="8" s="1"/>
  <c r="A402" i="8"/>
  <c r="E402" i="8" s="1"/>
  <c r="B402" i="8"/>
  <c r="F402" i="8" s="1"/>
  <c r="C402" i="8"/>
  <c r="J402" i="8" s="1"/>
  <c r="A403" i="8"/>
  <c r="E403" i="8" s="1"/>
  <c r="B403" i="8"/>
  <c r="F403" i="8" s="1"/>
  <c r="C403" i="8"/>
  <c r="J403" i="8" s="1"/>
  <c r="A404" i="8"/>
  <c r="E404" i="8" s="1"/>
  <c r="B404" i="8"/>
  <c r="F404" i="8" s="1"/>
  <c r="C404" i="8"/>
  <c r="J404" i="8" s="1"/>
  <c r="A405" i="8"/>
  <c r="E405" i="8" s="1"/>
  <c r="B405" i="8"/>
  <c r="F405" i="8" s="1"/>
  <c r="C405" i="8"/>
  <c r="J405" i="8" s="1"/>
  <c r="A406" i="8"/>
  <c r="E406" i="8" s="1"/>
  <c r="B406" i="8"/>
  <c r="F406" i="8" s="1"/>
  <c r="C406" i="8"/>
  <c r="J406" i="8" s="1"/>
  <c r="A407" i="8"/>
  <c r="E407" i="8" s="1"/>
  <c r="B407" i="8"/>
  <c r="F407" i="8" s="1"/>
  <c r="C407" i="8"/>
  <c r="J407" i="8" s="1"/>
  <c r="A408" i="8"/>
  <c r="E408" i="8" s="1"/>
  <c r="B408" i="8"/>
  <c r="F408" i="8" s="1"/>
  <c r="C408" i="8"/>
  <c r="J408" i="8" s="1"/>
  <c r="A409" i="8"/>
  <c r="E409" i="8" s="1"/>
  <c r="B409" i="8"/>
  <c r="F409" i="8" s="1"/>
  <c r="C409" i="8"/>
  <c r="J409" i="8" s="1"/>
  <c r="A410" i="8"/>
  <c r="E410" i="8" s="1"/>
  <c r="B410" i="8"/>
  <c r="F410" i="8" s="1"/>
  <c r="C410" i="8"/>
  <c r="J410" i="8" s="1"/>
  <c r="A411" i="8"/>
  <c r="E411" i="8" s="1"/>
  <c r="B411" i="8"/>
  <c r="F411" i="8" s="1"/>
  <c r="C411" i="8"/>
  <c r="J411" i="8" s="1"/>
  <c r="A412" i="8"/>
  <c r="E412" i="8" s="1"/>
  <c r="B412" i="8"/>
  <c r="F412" i="8" s="1"/>
  <c r="C412" i="8"/>
  <c r="J412" i="8" s="1"/>
  <c r="A413" i="8"/>
  <c r="E413" i="8" s="1"/>
  <c r="B413" i="8"/>
  <c r="F413" i="8" s="1"/>
  <c r="C413" i="8"/>
  <c r="J413" i="8" s="1"/>
  <c r="A414" i="8"/>
  <c r="E414" i="8" s="1"/>
  <c r="B414" i="8"/>
  <c r="F414" i="8" s="1"/>
  <c r="C414" i="8"/>
  <c r="J414" i="8" s="1"/>
  <c r="A415" i="8"/>
  <c r="E415" i="8" s="1"/>
  <c r="B415" i="8"/>
  <c r="F415" i="8" s="1"/>
  <c r="C415" i="8"/>
  <c r="J415" i="8" s="1"/>
  <c r="A416" i="8"/>
  <c r="E416" i="8" s="1"/>
  <c r="B416" i="8"/>
  <c r="F416" i="8" s="1"/>
  <c r="C416" i="8"/>
  <c r="J416" i="8" s="1"/>
  <c r="A417" i="8"/>
  <c r="E417" i="8" s="1"/>
  <c r="B417" i="8"/>
  <c r="F417" i="8" s="1"/>
  <c r="C417" i="8"/>
  <c r="J417" i="8" s="1"/>
  <c r="A418" i="8"/>
  <c r="E418" i="8" s="1"/>
  <c r="B418" i="8"/>
  <c r="F418" i="8" s="1"/>
  <c r="C418" i="8"/>
  <c r="J418" i="8" s="1"/>
  <c r="A419" i="8"/>
  <c r="E419" i="8" s="1"/>
  <c r="B419" i="8"/>
  <c r="F419" i="8" s="1"/>
  <c r="C419" i="8"/>
  <c r="J419" i="8" s="1"/>
  <c r="A420" i="8"/>
  <c r="E420" i="8" s="1"/>
  <c r="B420" i="8"/>
  <c r="F420" i="8" s="1"/>
  <c r="C420" i="8"/>
  <c r="J420" i="8" s="1"/>
  <c r="A421" i="8"/>
  <c r="E421" i="8" s="1"/>
  <c r="B421" i="8"/>
  <c r="F421" i="8" s="1"/>
  <c r="C421" i="8"/>
  <c r="J421" i="8" s="1"/>
  <c r="A422" i="8"/>
  <c r="E422" i="8" s="1"/>
  <c r="B422" i="8"/>
  <c r="F422" i="8" s="1"/>
  <c r="C422" i="8"/>
  <c r="J422" i="8" s="1"/>
  <c r="A423" i="8"/>
  <c r="E423" i="8" s="1"/>
  <c r="B423" i="8"/>
  <c r="F423" i="8" s="1"/>
  <c r="C423" i="8"/>
  <c r="J423" i="8" s="1"/>
  <c r="A424" i="8"/>
  <c r="E424" i="8" s="1"/>
  <c r="B424" i="8"/>
  <c r="F424" i="8" s="1"/>
  <c r="C424" i="8"/>
  <c r="J424" i="8" s="1"/>
  <c r="A425" i="8"/>
  <c r="E425" i="8" s="1"/>
  <c r="B425" i="8"/>
  <c r="F425" i="8" s="1"/>
  <c r="C425" i="8"/>
  <c r="J425" i="8" s="1"/>
  <c r="A426" i="8"/>
  <c r="E426" i="8" s="1"/>
  <c r="B426" i="8"/>
  <c r="F426" i="8" s="1"/>
  <c r="C426" i="8"/>
  <c r="J426" i="8" s="1"/>
  <c r="A427" i="8"/>
  <c r="E427" i="8" s="1"/>
  <c r="B427" i="8"/>
  <c r="F427" i="8" s="1"/>
  <c r="C427" i="8"/>
  <c r="J427" i="8" s="1"/>
  <c r="A428" i="8"/>
  <c r="E428" i="8" s="1"/>
  <c r="B428" i="8"/>
  <c r="F428" i="8" s="1"/>
  <c r="C428" i="8"/>
  <c r="J428" i="8" s="1"/>
  <c r="A429" i="8"/>
  <c r="E429" i="8" s="1"/>
  <c r="B429" i="8"/>
  <c r="F429" i="8" s="1"/>
  <c r="C429" i="8"/>
  <c r="J429" i="8" s="1"/>
  <c r="A430" i="8"/>
  <c r="E430" i="8" s="1"/>
  <c r="B430" i="8"/>
  <c r="F430" i="8" s="1"/>
  <c r="C430" i="8"/>
  <c r="J430" i="8" s="1"/>
  <c r="A431" i="8"/>
  <c r="E431" i="8" s="1"/>
  <c r="B431" i="8"/>
  <c r="F431" i="8" s="1"/>
  <c r="C431" i="8"/>
  <c r="J431" i="8" s="1"/>
  <c r="A432" i="8"/>
  <c r="E432" i="8" s="1"/>
  <c r="B432" i="8"/>
  <c r="F432" i="8" s="1"/>
  <c r="C432" i="8"/>
  <c r="J432" i="8" s="1"/>
  <c r="A433" i="8"/>
  <c r="E433" i="8" s="1"/>
  <c r="B433" i="8"/>
  <c r="F433" i="8" s="1"/>
  <c r="C433" i="8"/>
  <c r="J433" i="8" s="1"/>
  <c r="A434" i="8"/>
  <c r="E434" i="8" s="1"/>
  <c r="B434" i="8"/>
  <c r="F434" i="8" s="1"/>
  <c r="C434" i="8"/>
  <c r="J434" i="8" s="1"/>
  <c r="A435" i="8"/>
  <c r="E435" i="8" s="1"/>
  <c r="B435" i="8"/>
  <c r="F435" i="8" s="1"/>
  <c r="C435" i="8"/>
  <c r="J435" i="8" s="1"/>
  <c r="A436" i="8"/>
  <c r="E436" i="8" s="1"/>
  <c r="B436" i="8"/>
  <c r="F436" i="8" s="1"/>
  <c r="C436" i="8"/>
  <c r="J436" i="8" s="1"/>
  <c r="A437" i="8"/>
  <c r="E437" i="8" s="1"/>
  <c r="B437" i="8"/>
  <c r="F437" i="8" s="1"/>
  <c r="C437" i="8"/>
  <c r="J437" i="8" s="1"/>
  <c r="A438" i="8"/>
  <c r="E438" i="8" s="1"/>
  <c r="B438" i="8"/>
  <c r="F438" i="8" s="1"/>
  <c r="C438" i="8"/>
  <c r="J438" i="8" s="1"/>
  <c r="A439" i="8"/>
  <c r="E439" i="8" s="1"/>
  <c r="B439" i="8"/>
  <c r="F439" i="8" s="1"/>
  <c r="C439" i="8"/>
  <c r="J439" i="8" s="1"/>
  <c r="A440" i="8"/>
  <c r="E440" i="8" s="1"/>
  <c r="B440" i="8"/>
  <c r="F440" i="8" s="1"/>
  <c r="C440" i="8"/>
  <c r="J440" i="8" s="1"/>
  <c r="A441" i="8"/>
  <c r="E441" i="8" s="1"/>
  <c r="B441" i="8"/>
  <c r="F441" i="8" s="1"/>
  <c r="C441" i="8"/>
  <c r="J441" i="8" s="1"/>
  <c r="A442" i="8"/>
  <c r="E442" i="8" s="1"/>
  <c r="B442" i="8"/>
  <c r="F442" i="8" s="1"/>
  <c r="C442" i="8"/>
  <c r="J442" i="8" s="1"/>
  <c r="A443" i="8"/>
  <c r="E443" i="8" s="1"/>
  <c r="B443" i="8"/>
  <c r="F443" i="8" s="1"/>
  <c r="C443" i="8"/>
  <c r="J443" i="8" s="1"/>
  <c r="A444" i="8"/>
  <c r="E444" i="8" s="1"/>
  <c r="B444" i="8"/>
  <c r="F444" i="8" s="1"/>
  <c r="C444" i="8"/>
  <c r="J444" i="8" s="1"/>
  <c r="A445" i="8"/>
  <c r="E445" i="8" s="1"/>
  <c r="B445" i="8"/>
  <c r="F445" i="8" s="1"/>
  <c r="C445" i="8"/>
  <c r="J445" i="8" s="1"/>
  <c r="A446" i="8"/>
  <c r="E446" i="8" s="1"/>
  <c r="B446" i="8"/>
  <c r="F446" i="8" s="1"/>
  <c r="C446" i="8"/>
  <c r="J446" i="8" s="1"/>
  <c r="A447" i="8"/>
  <c r="E447" i="8" s="1"/>
  <c r="B447" i="8"/>
  <c r="F447" i="8" s="1"/>
  <c r="C447" i="8"/>
  <c r="J447" i="8" s="1"/>
  <c r="A448" i="8"/>
  <c r="E448" i="8" s="1"/>
  <c r="B448" i="8"/>
  <c r="F448" i="8" s="1"/>
  <c r="C448" i="8"/>
  <c r="J448" i="8" s="1"/>
  <c r="A449" i="8"/>
  <c r="E449" i="8" s="1"/>
  <c r="B449" i="8"/>
  <c r="F449" i="8" s="1"/>
  <c r="C449" i="8"/>
  <c r="J449" i="8" s="1"/>
  <c r="A450" i="8"/>
  <c r="E450" i="8" s="1"/>
  <c r="B450" i="8"/>
  <c r="F450" i="8" s="1"/>
  <c r="C450" i="8"/>
  <c r="J450" i="8" s="1"/>
  <c r="A451" i="8"/>
  <c r="E451" i="8" s="1"/>
  <c r="B451" i="8"/>
  <c r="F451" i="8" s="1"/>
  <c r="C451" i="8"/>
  <c r="J451" i="8" s="1"/>
  <c r="A452" i="8"/>
  <c r="E452" i="8" s="1"/>
  <c r="B452" i="8"/>
  <c r="F452" i="8" s="1"/>
  <c r="C452" i="8"/>
  <c r="J452" i="8" s="1"/>
  <c r="A453" i="8"/>
  <c r="E453" i="8" s="1"/>
  <c r="B453" i="8"/>
  <c r="F453" i="8" s="1"/>
  <c r="A454" i="8"/>
  <c r="E454" i="8" s="1"/>
  <c r="B454" i="8"/>
  <c r="F454" i="8" s="1"/>
  <c r="C454" i="8"/>
  <c r="J454" i="8" s="1"/>
  <c r="A455" i="8"/>
  <c r="E455" i="8" s="1"/>
  <c r="B455" i="8"/>
  <c r="F455" i="8" s="1"/>
  <c r="C455" i="8"/>
  <c r="J455" i="8" s="1"/>
  <c r="A456" i="8"/>
  <c r="E456" i="8" s="1"/>
  <c r="B456" i="8"/>
  <c r="F456" i="8" s="1"/>
  <c r="C456" i="8"/>
  <c r="J456" i="8" s="1"/>
  <c r="A457" i="8"/>
  <c r="E457" i="8" s="1"/>
  <c r="B457" i="8"/>
  <c r="F457" i="8" s="1"/>
  <c r="C457" i="8"/>
  <c r="J457" i="8" s="1"/>
  <c r="A458" i="8"/>
  <c r="E458" i="8" s="1"/>
  <c r="B458" i="8"/>
  <c r="F458" i="8" s="1"/>
  <c r="C458" i="8"/>
  <c r="J458" i="8" s="1"/>
  <c r="A459" i="8"/>
  <c r="E459" i="8" s="1"/>
  <c r="B459" i="8"/>
  <c r="F459" i="8" s="1"/>
  <c r="C459" i="8"/>
  <c r="J459" i="8" s="1"/>
  <c r="A460" i="8"/>
  <c r="E460" i="8" s="1"/>
  <c r="B460" i="8"/>
  <c r="F460" i="8" s="1"/>
  <c r="C460" i="8"/>
  <c r="J460" i="8" s="1"/>
  <c r="A461" i="8"/>
  <c r="E461" i="8" s="1"/>
  <c r="B461" i="8"/>
  <c r="F461" i="8" s="1"/>
  <c r="C461" i="8"/>
  <c r="J461" i="8" s="1"/>
  <c r="A462" i="8"/>
  <c r="E462" i="8" s="1"/>
  <c r="B462" i="8"/>
  <c r="F462" i="8" s="1"/>
  <c r="J462" i="8"/>
  <c r="A463" i="8"/>
  <c r="E463" i="8" s="1"/>
  <c r="B463" i="8"/>
  <c r="F463" i="8" s="1"/>
  <c r="C463" i="8"/>
  <c r="J463" i="8" s="1"/>
  <c r="A464" i="8"/>
  <c r="E464" i="8" s="1"/>
  <c r="B464" i="8"/>
  <c r="F464" i="8" s="1"/>
  <c r="C464" i="8"/>
  <c r="J464" i="8" s="1"/>
  <c r="A465" i="8"/>
  <c r="E465" i="8" s="1"/>
  <c r="B465" i="8"/>
  <c r="F465" i="8" s="1"/>
  <c r="C465" i="8"/>
  <c r="J465" i="8" s="1"/>
  <c r="A466" i="8"/>
  <c r="E466" i="8" s="1"/>
  <c r="B466" i="8"/>
  <c r="F466" i="8" s="1"/>
  <c r="C466" i="8"/>
  <c r="J466" i="8" s="1"/>
  <c r="A467" i="8"/>
  <c r="E467" i="8" s="1"/>
  <c r="B467" i="8"/>
  <c r="F467" i="8" s="1"/>
  <c r="C467" i="8"/>
  <c r="J467" i="8" s="1"/>
  <c r="A468" i="8"/>
  <c r="E468" i="8" s="1"/>
  <c r="B468" i="8"/>
  <c r="F468" i="8" s="1"/>
  <c r="A469" i="8"/>
  <c r="E469" i="8" s="1"/>
  <c r="B469" i="8"/>
  <c r="F469" i="8" s="1"/>
  <c r="C469" i="8"/>
  <c r="J469" i="8" s="1"/>
  <c r="A470" i="8"/>
  <c r="E470" i="8" s="1"/>
  <c r="B470" i="8"/>
  <c r="F470" i="8" s="1"/>
  <c r="C470" i="8"/>
  <c r="J470" i="8" s="1"/>
  <c r="A471" i="8"/>
  <c r="E471" i="8" s="1"/>
  <c r="B471" i="8"/>
  <c r="F471" i="8" s="1"/>
  <c r="C471" i="8"/>
  <c r="J471" i="8" s="1"/>
  <c r="A472" i="8"/>
  <c r="E472" i="8" s="1"/>
  <c r="B472" i="8"/>
  <c r="F472" i="8" s="1"/>
  <c r="C472" i="8"/>
  <c r="J472" i="8" s="1"/>
  <c r="A473" i="8"/>
  <c r="E473" i="8" s="1"/>
  <c r="B473" i="8"/>
  <c r="F473" i="8" s="1"/>
  <c r="C473" i="8"/>
  <c r="J473" i="8" s="1"/>
  <c r="A474" i="8"/>
  <c r="E474" i="8" s="1"/>
  <c r="B474" i="8"/>
  <c r="F474" i="8" s="1"/>
  <c r="C474" i="8"/>
  <c r="J474" i="8" s="1"/>
  <c r="A475" i="8"/>
  <c r="E475" i="8" s="1"/>
  <c r="B475" i="8"/>
  <c r="F475" i="8" s="1"/>
  <c r="C475" i="8"/>
  <c r="J475" i="8" s="1"/>
  <c r="A476" i="8"/>
  <c r="E476" i="8" s="1"/>
  <c r="B476" i="8"/>
  <c r="F476" i="8" s="1"/>
  <c r="C476" i="8"/>
  <c r="J476" i="8" s="1"/>
  <c r="A477" i="8"/>
  <c r="E477" i="8" s="1"/>
  <c r="B477" i="8"/>
  <c r="F477" i="8" s="1"/>
  <c r="C477" i="8"/>
  <c r="J477" i="8" s="1"/>
  <c r="A478" i="8"/>
  <c r="E478" i="8" s="1"/>
  <c r="C478" i="8"/>
  <c r="J478" i="8" s="1"/>
  <c r="A479" i="8"/>
  <c r="E479" i="8" s="1"/>
  <c r="B479" i="8"/>
  <c r="F479" i="8" s="1"/>
  <c r="C479" i="8"/>
  <c r="J479" i="8" s="1"/>
  <c r="A480" i="8"/>
  <c r="E480" i="8" s="1"/>
  <c r="B480" i="8"/>
  <c r="F480" i="8" s="1"/>
  <c r="C480" i="8"/>
  <c r="J480" i="8" s="1"/>
  <c r="A481" i="8"/>
  <c r="E481" i="8" s="1"/>
  <c r="B481" i="8"/>
  <c r="F481" i="8" s="1"/>
  <c r="C481" i="8"/>
  <c r="J481" i="8" s="1"/>
  <c r="A482" i="8"/>
  <c r="E482" i="8" s="1"/>
  <c r="B482" i="8"/>
  <c r="F482" i="8" s="1"/>
  <c r="C482" i="8"/>
  <c r="J482" i="8" s="1"/>
  <c r="A483" i="8"/>
  <c r="E483" i="8" s="1"/>
  <c r="F483" i="8"/>
  <c r="C483" i="8"/>
  <c r="J483" i="8" s="1"/>
  <c r="A484" i="8"/>
  <c r="E484" i="8" s="1"/>
  <c r="B484" i="8"/>
  <c r="F484" i="8" s="1"/>
  <c r="C484" i="8"/>
  <c r="J484" i="8" s="1"/>
  <c r="A485" i="8"/>
  <c r="E485" i="8" s="1"/>
  <c r="B485" i="8"/>
  <c r="F485" i="8" s="1"/>
  <c r="C485" i="8"/>
  <c r="J485" i="8" s="1"/>
  <c r="A486" i="8"/>
  <c r="E486" i="8" s="1"/>
  <c r="B486" i="8"/>
  <c r="F486" i="8" s="1"/>
  <c r="C486" i="8"/>
  <c r="J486" i="8" s="1"/>
  <c r="A487" i="8"/>
  <c r="E487" i="8" s="1"/>
  <c r="C487" i="8"/>
  <c r="J487" i="8" s="1"/>
  <c r="A488" i="8"/>
  <c r="E488" i="8" s="1"/>
  <c r="B488" i="8"/>
  <c r="F488" i="8" s="1"/>
  <c r="C488" i="8"/>
  <c r="J488" i="8" s="1"/>
  <c r="A489" i="8"/>
  <c r="E489" i="8" s="1"/>
  <c r="B489" i="8"/>
  <c r="F489" i="8" s="1"/>
  <c r="C489" i="8"/>
  <c r="J489" i="8" s="1"/>
  <c r="A490" i="8"/>
  <c r="E490" i="8" s="1"/>
  <c r="B490" i="8"/>
  <c r="F490" i="8" s="1"/>
  <c r="A491" i="8"/>
  <c r="E491" i="8" s="1"/>
  <c r="B491" i="8"/>
  <c r="F491" i="8" s="1"/>
  <c r="C491" i="8"/>
  <c r="J491" i="8" s="1"/>
  <c r="A492" i="8"/>
  <c r="E492" i="8" s="1"/>
  <c r="B492" i="8"/>
  <c r="F492" i="8" s="1"/>
  <c r="C492" i="8"/>
  <c r="J492" i="8" s="1"/>
  <c r="A493" i="8"/>
  <c r="E493" i="8" s="1"/>
  <c r="C493" i="8"/>
  <c r="J493" i="8" s="1"/>
  <c r="A494" i="8"/>
  <c r="E494" i="8" s="1"/>
  <c r="B494" i="8"/>
  <c r="F494" i="8" s="1"/>
  <c r="C494" i="8"/>
  <c r="J494" i="8" s="1"/>
  <c r="A495" i="8"/>
  <c r="E495" i="8" s="1"/>
  <c r="B495" i="8"/>
  <c r="F495" i="8" s="1"/>
  <c r="C495" i="8"/>
  <c r="J495" i="8" s="1"/>
  <c r="A496" i="8"/>
  <c r="E496" i="8" s="1"/>
  <c r="B496" i="8"/>
  <c r="F496" i="8" s="1"/>
  <c r="C496" i="8"/>
  <c r="J496" i="8" s="1"/>
  <c r="A497" i="8"/>
  <c r="E497" i="8" s="1"/>
  <c r="B497" i="8"/>
  <c r="F497" i="8" s="1"/>
  <c r="C497" i="8"/>
  <c r="J497" i="8" s="1"/>
  <c r="A498" i="8"/>
  <c r="E498" i="8" s="1"/>
  <c r="B498" i="8"/>
  <c r="F498" i="8" s="1"/>
  <c r="C498" i="8"/>
  <c r="J498" i="8" s="1"/>
  <c r="A499" i="8"/>
  <c r="E499" i="8" s="1"/>
  <c r="B499" i="8"/>
  <c r="F499" i="8" s="1"/>
  <c r="C499" i="8"/>
  <c r="J499" i="8" s="1"/>
  <c r="A500" i="8"/>
  <c r="E500" i="8" s="1"/>
  <c r="B500" i="8"/>
  <c r="F500" i="8" s="1"/>
  <c r="C500" i="8"/>
  <c r="J500" i="8" s="1"/>
  <c r="A501" i="8"/>
  <c r="E501" i="8" s="1"/>
  <c r="B501" i="8"/>
  <c r="F501" i="8" s="1"/>
  <c r="C501" i="8"/>
  <c r="J501" i="8" s="1"/>
  <c r="A502" i="8"/>
  <c r="E502" i="8" s="1"/>
  <c r="B502" i="8"/>
  <c r="F502" i="8" s="1"/>
  <c r="C502" i="8"/>
  <c r="J502" i="8" s="1"/>
  <c r="F3" i="8"/>
  <c r="C3" i="8"/>
  <c r="J3" i="8" s="1"/>
  <c r="D9" i="2"/>
  <c r="D12" i="2"/>
  <c r="D10" i="2"/>
  <c r="H221" i="8" l="1"/>
  <c r="K221" i="8" s="1"/>
  <c r="H7" i="8"/>
  <c r="K7" i="8" s="1"/>
  <c r="H474" i="8"/>
  <c r="K474" i="8" s="1"/>
  <c r="H438" i="8"/>
  <c r="K438" i="8" s="1"/>
  <c r="H281" i="8"/>
  <c r="K281" i="8" s="1"/>
  <c r="H390" i="8"/>
  <c r="K390" i="8" s="1"/>
  <c r="H118" i="8"/>
  <c r="K118" i="8" s="1"/>
  <c r="H426" i="8"/>
  <c r="K426" i="8" s="1"/>
  <c r="H54" i="8"/>
  <c r="K54" i="8" s="1"/>
  <c r="H247" i="8"/>
  <c r="K247" i="8" s="1"/>
  <c r="H330" i="8"/>
  <c r="K330" i="8" s="1"/>
  <c r="H500" i="8"/>
  <c r="K500" i="8" s="1"/>
  <c r="H428" i="8"/>
  <c r="K428" i="8" s="1"/>
  <c r="H416" i="8"/>
  <c r="K416" i="8" s="1"/>
  <c r="H392" i="8"/>
  <c r="K392" i="8" s="1"/>
  <c r="H344" i="8"/>
  <c r="K344" i="8" s="1"/>
  <c r="H284" i="8"/>
  <c r="K284" i="8" s="1"/>
  <c r="H260" i="8"/>
  <c r="K260" i="8" s="1"/>
  <c r="H248" i="8"/>
  <c r="K248" i="8" s="1"/>
  <c r="H188" i="8"/>
  <c r="K188" i="8" s="1"/>
  <c r="H307" i="8"/>
  <c r="K307" i="8" s="1"/>
  <c r="H259" i="8"/>
  <c r="K259" i="8" s="1"/>
  <c r="H175" i="8"/>
  <c r="K175" i="8" s="1"/>
  <c r="H55" i="8"/>
  <c r="K55" i="8" s="1"/>
  <c r="H462" i="8"/>
  <c r="K462" i="8" s="1"/>
  <c r="H439" i="8"/>
  <c r="K439" i="8" s="1"/>
  <c r="H331" i="8"/>
  <c r="K331" i="8" s="1"/>
  <c r="H227" i="8"/>
  <c r="K227" i="8" s="1"/>
  <c r="H354" i="8"/>
  <c r="K354" i="8" s="1"/>
  <c r="H310" i="8"/>
  <c r="K310" i="8" s="1"/>
  <c r="H258" i="8"/>
  <c r="K258" i="8" s="1"/>
  <c r="H94" i="8"/>
  <c r="K94" i="8" s="1"/>
  <c r="H53" i="8"/>
  <c r="K53" i="8" s="1"/>
  <c r="H21" i="8"/>
  <c r="K21" i="8" s="1"/>
  <c r="H463" i="8"/>
  <c r="K463" i="8" s="1"/>
  <c r="H271" i="8"/>
  <c r="K271" i="8" s="1"/>
  <c r="H23" i="8"/>
  <c r="K23" i="8" s="1"/>
  <c r="H341" i="8"/>
  <c r="K341" i="8" s="1"/>
  <c r="H246" i="8"/>
  <c r="K246" i="8" s="1"/>
  <c r="H138" i="8"/>
  <c r="K138" i="8" s="1"/>
  <c r="H22" i="8"/>
  <c r="K22" i="8" s="1"/>
  <c r="H473" i="8"/>
  <c r="K473" i="8" s="1"/>
  <c r="H197" i="8"/>
  <c r="K197" i="8" s="1"/>
  <c r="H430" i="8"/>
  <c r="K430" i="8" s="1"/>
  <c r="H342" i="8"/>
  <c r="K342" i="8" s="1"/>
  <c r="H355" i="8"/>
  <c r="K355" i="8" s="1"/>
  <c r="H323" i="8"/>
  <c r="K323" i="8" s="1"/>
  <c r="H223" i="8"/>
  <c r="K223" i="8" s="1"/>
  <c r="H151" i="8"/>
  <c r="K151" i="8" s="1"/>
  <c r="H119" i="8"/>
  <c r="K119" i="8" s="1"/>
  <c r="H440" i="8"/>
  <c r="K440" i="8" s="1"/>
  <c r="H476" i="8"/>
  <c r="K476" i="8" s="1"/>
  <c r="H368" i="8"/>
  <c r="K368" i="8" s="1"/>
  <c r="H308" i="8"/>
  <c r="K308" i="8" s="1"/>
  <c r="H272" i="8"/>
  <c r="K272" i="8" s="1"/>
  <c r="H224" i="8"/>
  <c r="K224" i="8" s="1"/>
  <c r="H200" i="8"/>
  <c r="K200" i="8" s="1"/>
  <c r="H164" i="8"/>
  <c r="K164" i="8" s="1"/>
  <c r="H152" i="8"/>
  <c r="K152" i="8" s="1"/>
  <c r="H104" i="8"/>
  <c r="K104" i="8" s="1"/>
  <c r="H92" i="8"/>
  <c r="K92" i="8" s="1"/>
  <c r="H56" i="8"/>
  <c r="K56" i="8" s="1"/>
  <c r="H44" i="8"/>
  <c r="K44" i="8" s="1"/>
  <c r="H8" i="8"/>
  <c r="K8" i="8" s="1"/>
  <c r="H452" i="8"/>
  <c r="K452" i="8" s="1"/>
  <c r="H332" i="8"/>
  <c r="K332" i="8" s="1"/>
  <c r="H176" i="8"/>
  <c r="K176" i="8" s="1"/>
  <c r="H477" i="8"/>
  <c r="K477" i="8" s="1"/>
  <c r="H490" i="8"/>
  <c r="K490" i="8" s="1"/>
  <c r="H250" i="8"/>
  <c r="K250" i="8" s="1"/>
  <c r="H309" i="8"/>
  <c r="K309" i="8" s="1"/>
  <c r="H93" i="8"/>
  <c r="K93" i="8" s="1"/>
  <c r="H485" i="8"/>
  <c r="K485" i="8" s="1"/>
  <c r="H406" i="8"/>
  <c r="K406" i="8" s="1"/>
  <c r="H137" i="8"/>
  <c r="K137" i="8" s="1"/>
  <c r="H499" i="8"/>
  <c r="K499" i="8" s="1"/>
  <c r="H431" i="8"/>
  <c r="K431" i="8" s="1"/>
  <c r="H287" i="8"/>
  <c r="K287" i="8" s="1"/>
  <c r="H347" i="8"/>
  <c r="K347" i="8" s="1"/>
  <c r="H203" i="8"/>
  <c r="K203" i="8" s="1"/>
  <c r="H139" i="8"/>
  <c r="K139" i="8" s="1"/>
  <c r="H91" i="8"/>
  <c r="K91" i="8" s="1"/>
  <c r="H346" i="8"/>
  <c r="K346" i="8" s="1"/>
  <c r="H359" i="8"/>
  <c r="K359" i="8" s="1"/>
  <c r="H67" i="8"/>
  <c r="K67" i="8" s="1"/>
  <c r="H31" i="8"/>
  <c r="K31" i="8" s="1"/>
  <c r="H394" i="8"/>
  <c r="K394" i="8" s="1"/>
  <c r="H479" i="8"/>
  <c r="K479" i="8" s="1"/>
  <c r="H475" i="8"/>
  <c r="K475" i="8" s="1"/>
  <c r="H415" i="8"/>
  <c r="K415" i="8" s="1"/>
  <c r="H335" i="8"/>
  <c r="K335" i="8" s="1"/>
  <c r="H299" i="8"/>
  <c r="K299" i="8" s="1"/>
  <c r="H263" i="8"/>
  <c r="K263" i="8" s="1"/>
  <c r="H211" i="8"/>
  <c r="K211" i="8" s="1"/>
  <c r="H191" i="8"/>
  <c r="K191" i="8" s="1"/>
  <c r="H155" i="8"/>
  <c r="K155" i="8" s="1"/>
  <c r="H115" i="8"/>
  <c r="K115" i="8" s="1"/>
  <c r="H79" i="8"/>
  <c r="K79" i="8" s="1"/>
  <c r="H59" i="8"/>
  <c r="K59" i="8" s="1"/>
  <c r="H174" i="8"/>
  <c r="K174" i="8" s="1"/>
  <c r="H68" i="8"/>
  <c r="K68" i="8" s="1"/>
  <c r="H466" i="8"/>
  <c r="K466" i="8" s="1"/>
  <c r="H487" i="8"/>
  <c r="K487" i="8" s="1"/>
  <c r="H455" i="8"/>
  <c r="K455" i="8" s="1"/>
  <c r="H419" i="8"/>
  <c r="K419" i="8" s="1"/>
  <c r="H403" i="8"/>
  <c r="K403" i="8" s="1"/>
  <c r="H383" i="8"/>
  <c r="K383" i="8" s="1"/>
  <c r="H367" i="8"/>
  <c r="K367" i="8" s="1"/>
  <c r="H319" i="8"/>
  <c r="K319" i="8" s="1"/>
  <c r="H295" i="8"/>
  <c r="K295" i="8" s="1"/>
  <c r="H275" i="8"/>
  <c r="K275" i="8" s="1"/>
  <c r="H251" i="8"/>
  <c r="K251" i="8" s="1"/>
  <c r="H235" i="8"/>
  <c r="K235" i="8" s="1"/>
  <c r="H215" i="8"/>
  <c r="K215" i="8" s="1"/>
  <c r="H199" i="8"/>
  <c r="K199" i="8" s="1"/>
  <c r="H167" i="8"/>
  <c r="K167" i="8" s="1"/>
  <c r="H131" i="8"/>
  <c r="K131" i="8" s="1"/>
  <c r="H103" i="8"/>
  <c r="K103" i="8" s="1"/>
  <c r="H83" i="8"/>
  <c r="K83" i="8" s="1"/>
  <c r="H19" i="8"/>
  <c r="K19" i="8" s="1"/>
  <c r="H414" i="8"/>
  <c r="K414" i="8" s="1"/>
  <c r="H370" i="8"/>
  <c r="K370" i="8" s="1"/>
  <c r="H318" i="8"/>
  <c r="K318" i="8" s="1"/>
  <c r="H282" i="8"/>
  <c r="K282" i="8" s="1"/>
  <c r="H270" i="8"/>
  <c r="K270" i="8" s="1"/>
  <c r="H262" i="8"/>
  <c r="K262" i="8" s="1"/>
  <c r="H234" i="8"/>
  <c r="K234" i="8" s="1"/>
  <c r="H226" i="8"/>
  <c r="K226" i="8" s="1"/>
  <c r="H214" i="8"/>
  <c r="K214" i="8" s="1"/>
  <c r="H190" i="8"/>
  <c r="K190" i="8" s="1"/>
  <c r="H166" i="8"/>
  <c r="K166" i="8" s="1"/>
  <c r="H106" i="8"/>
  <c r="K106" i="8" s="1"/>
  <c r="H82" i="8"/>
  <c r="K82" i="8" s="1"/>
  <c r="H70" i="8"/>
  <c r="K70" i="8" s="1"/>
  <c r="H34" i="8"/>
  <c r="K34" i="8" s="1"/>
  <c r="H10" i="8"/>
  <c r="K10" i="8" s="1"/>
  <c r="H461" i="8"/>
  <c r="K461" i="8" s="1"/>
  <c r="H225" i="8"/>
  <c r="K225" i="8" s="1"/>
  <c r="H333" i="8"/>
  <c r="K333" i="8" s="1"/>
  <c r="H178" i="8"/>
  <c r="K178" i="8" s="1"/>
  <c r="H467" i="8"/>
  <c r="K467" i="8" s="1"/>
  <c r="H451" i="8"/>
  <c r="K451" i="8" s="1"/>
  <c r="H427" i="8"/>
  <c r="K427" i="8" s="1"/>
  <c r="H391" i="8"/>
  <c r="K391" i="8" s="1"/>
  <c r="H371" i="8"/>
  <c r="K371" i="8" s="1"/>
  <c r="H311" i="8"/>
  <c r="K311" i="8" s="1"/>
  <c r="H239" i="8"/>
  <c r="K239" i="8" s="1"/>
  <c r="H179" i="8"/>
  <c r="K179" i="8" s="1"/>
  <c r="H143" i="8"/>
  <c r="K143" i="8" s="1"/>
  <c r="H95" i="8"/>
  <c r="K95" i="8" s="1"/>
  <c r="H43" i="8"/>
  <c r="K43" i="8" s="1"/>
  <c r="H11" i="8"/>
  <c r="K11" i="8" s="1"/>
  <c r="H329" i="8"/>
  <c r="K329" i="8" s="1"/>
  <c r="H502" i="8"/>
  <c r="K502" i="8" s="1"/>
  <c r="H486" i="8"/>
  <c r="K486" i="8" s="1"/>
  <c r="H450" i="8"/>
  <c r="K450" i="8" s="1"/>
  <c r="H418" i="8"/>
  <c r="K418" i="8" s="1"/>
  <c r="H402" i="8"/>
  <c r="K402" i="8" s="1"/>
  <c r="H382" i="8"/>
  <c r="K382" i="8" s="1"/>
  <c r="H358" i="8"/>
  <c r="K358" i="8" s="1"/>
  <c r="H334" i="8"/>
  <c r="K334" i="8" s="1"/>
  <c r="H298" i="8"/>
  <c r="K298" i="8" s="1"/>
  <c r="H202" i="8"/>
  <c r="K202" i="8" s="1"/>
  <c r="H130" i="8"/>
  <c r="K130" i="8" s="1"/>
  <c r="H46" i="8"/>
  <c r="K46" i="8" s="1"/>
  <c r="H173" i="8"/>
  <c r="K173" i="8" s="1"/>
  <c r="H381" i="8"/>
  <c r="K381" i="8" s="1"/>
  <c r="H407" i="8"/>
  <c r="K407" i="8" s="1"/>
  <c r="H491" i="8"/>
  <c r="K491" i="8" s="1"/>
  <c r="H443" i="8"/>
  <c r="K443" i="8" s="1"/>
  <c r="H395" i="8"/>
  <c r="K395" i="8" s="1"/>
  <c r="H379" i="8"/>
  <c r="K379" i="8" s="1"/>
  <c r="H343" i="8"/>
  <c r="K343" i="8" s="1"/>
  <c r="H283" i="8"/>
  <c r="K283" i="8" s="1"/>
  <c r="H187" i="8"/>
  <c r="K187" i="8" s="1"/>
  <c r="H163" i="8"/>
  <c r="K163" i="8" s="1"/>
  <c r="H127" i="8"/>
  <c r="K127" i="8" s="1"/>
  <c r="H107" i="8"/>
  <c r="K107" i="8" s="1"/>
  <c r="H71" i="8"/>
  <c r="K71" i="8" s="1"/>
  <c r="H47" i="8"/>
  <c r="K47" i="8" s="1"/>
  <c r="H35" i="8"/>
  <c r="K35" i="8" s="1"/>
  <c r="H478" i="8"/>
  <c r="K478" i="8" s="1"/>
  <c r="H498" i="8"/>
  <c r="K498" i="8" s="1"/>
  <c r="H454" i="8"/>
  <c r="K454" i="8" s="1"/>
  <c r="H442" i="8"/>
  <c r="K442" i="8" s="1"/>
  <c r="H378" i="8"/>
  <c r="K378" i="8" s="1"/>
  <c r="H366" i="8"/>
  <c r="K366" i="8" s="1"/>
  <c r="H322" i="8"/>
  <c r="K322" i="8" s="1"/>
  <c r="H306" i="8"/>
  <c r="K306" i="8" s="1"/>
  <c r="H294" i="8"/>
  <c r="K294" i="8" s="1"/>
  <c r="H286" i="8"/>
  <c r="K286" i="8" s="1"/>
  <c r="H274" i="8"/>
  <c r="K274" i="8" s="1"/>
  <c r="H238" i="8"/>
  <c r="K238" i="8" s="1"/>
  <c r="H222" i="8"/>
  <c r="K222" i="8" s="1"/>
  <c r="H210" i="8"/>
  <c r="K210" i="8" s="1"/>
  <c r="H154" i="8"/>
  <c r="K154" i="8" s="1"/>
  <c r="H142" i="8"/>
  <c r="K142" i="8" s="1"/>
  <c r="H58" i="8"/>
  <c r="K58" i="8" s="1"/>
  <c r="H80" i="8"/>
  <c r="K80" i="8" s="1"/>
  <c r="H249" i="8"/>
  <c r="K249" i="8" s="1"/>
  <c r="H77" i="8"/>
  <c r="K77" i="8" s="1"/>
  <c r="H393" i="8"/>
  <c r="K393" i="8" s="1"/>
  <c r="H453" i="8"/>
  <c r="K453" i="8" s="1"/>
  <c r="H417" i="8"/>
  <c r="K417" i="8" s="1"/>
  <c r="H369" i="8"/>
  <c r="K369" i="8" s="1"/>
  <c r="H357" i="8"/>
  <c r="K357" i="8" s="1"/>
  <c r="H273" i="8"/>
  <c r="K273" i="8" s="1"/>
  <c r="H189" i="8"/>
  <c r="K189" i="8" s="1"/>
  <c r="H105" i="8"/>
  <c r="K105" i="8" s="1"/>
  <c r="H33" i="8"/>
  <c r="K33" i="8" s="1"/>
  <c r="H32" i="8"/>
  <c r="K32" i="8" s="1"/>
  <c r="H213" i="8"/>
  <c r="K213" i="8" s="1"/>
  <c r="H317" i="8"/>
  <c r="K317" i="8" s="1"/>
  <c r="H128" i="8"/>
  <c r="K128" i="8" s="1"/>
  <c r="H113" i="8"/>
  <c r="K113" i="8" s="1"/>
  <c r="H20" i="8"/>
  <c r="K20" i="8" s="1"/>
  <c r="H401" i="8"/>
  <c r="K401" i="8" s="1"/>
  <c r="H237" i="8"/>
  <c r="K237" i="8" s="1"/>
  <c r="H69" i="8"/>
  <c r="K69" i="8" s="1"/>
  <c r="H165" i="8"/>
  <c r="K165" i="8" s="1"/>
  <c r="H129" i="8"/>
  <c r="K129" i="8" s="1"/>
  <c r="H81" i="8"/>
  <c r="K81" i="8" s="1"/>
  <c r="H45" i="8"/>
  <c r="K45" i="8" s="1"/>
  <c r="H9" i="8"/>
  <c r="K9" i="8" s="1"/>
  <c r="H404" i="8"/>
  <c r="K404" i="8" s="1"/>
  <c r="H380" i="8"/>
  <c r="K380" i="8" s="1"/>
  <c r="H296" i="8"/>
  <c r="K296" i="8" s="1"/>
  <c r="H212" i="8"/>
  <c r="K212" i="8" s="1"/>
  <c r="H185" i="8"/>
  <c r="K185" i="8" s="1"/>
  <c r="H488" i="8"/>
  <c r="K488" i="8" s="1"/>
  <c r="H257" i="8"/>
  <c r="K257" i="8" s="1"/>
  <c r="H140" i="8"/>
  <c r="K140" i="8" s="1"/>
  <c r="H464" i="8"/>
  <c r="K464" i="8" s="1"/>
  <c r="H356" i="8"/>
  <c r="K356" i="8" s="1"/>
  <c r="H320" i="8"/>
  <c r="K320" i="8" s="1"/>
  <c r="H236" i="8"/>
  <c r="K236" i="8" s="1"/>
  <c r="H116" i="8"/>
  <c r="K116" i="8" s="1"/>
  <c r="H198" i="8"/>
  <c r="K198" i="8" s="1"/>
  <c r="H114" i="8"/>
  <c r="K114" i="8" s="1"/>
  <c r="H425" i="8"/>
  <c r="K425" i="8" s="1"/>
  <c r="H365" i="8"/>
  <c r="K365" i="8" s="1"/>
  <c r="H162" i="8"/>
  <c r="K162" i="8" s="1"/>
  <c r="H42" i="8"/>
  <c r="K42" i="8" s="1"/>
  <c r="H497" i="8"/>
  <c r="K497" i="8" s="1"/>
  <c r="H389" i="8"/>
  <c r="K389" i="8" s="1"/>
  <c r="H305" i="8"/>
  <c r="K305" i="8" s="1"/>
  <c r="H233" i="8"/>
  <c r="K233" i="8" s="1"/>
  <c r="H89" i="8"/>
  <c r="K89" i="8" s="1"/>
  <c r="H29" i="8"/>
  <c r="K29" i="8" s="1"/>
  <c r="H496" i="8"/>
  <c r="K496" i="8" s="1"/>
  <c r="H484" i="8"/>
  <c r="K484" i="8" s="1"/>
  <c r="H472" i="8"/>
  <c r="K472" i="8" s="1"/>
  <c r="H460" i="8"/>
  <c r="K460" i="8" s="1"/>
  <c r="H448" i="8"/>
  <c r="K448" i="8" s="1"/>
  <c r="H436" i="8"/>
  <c r="K436" i="8" s="1"/>
  <c r="H424" i="8"/>
  <c r="K424" i="8" s="1"/>
  <c r="H412" i="8"/>
  <c r="K412" i="8" s="1"/>
  <c r="H400" i="8"/>
  <c r="K400" i="8" s="1"/>
  <c r="H388" i="8"/>
  <c r="K388" i="8" s="1"/>
  <c r="H376" i="8"/>
  <c r="K376" i="8" s="1"/>
  <c r="H364" i="8"/>
  <c r="K364" i="8" s="1"/>
  <c r="H352" i="8"/>
  <c r="K352" i="8" s="1"/>
  <c r="H340" i="8"/>
  <c r="K340" i="8" s="1"/>
  <c r="H328" i="8"/>
  <c r="K328" i="8" s="1"/>
  <c r="H316" i="8"/>
  <c r="K316" i="8" s="1"/>
  <c r="H304" i="8"/>
  <c r="K304" i="8" s="1"/>
  <c r="H292" i="8"/>
  <c r="K292" i="8" s="1"/>
  <c r="H280" i="8"/>
  <c r="K280" i="8" s="1"/>
  <c r="H268" i="8"/>
  <c r="K268" i="8" s="1"/>
  <c r="H256" i="8"/>
  <c r="K256" i="8" s="1"/>
  <c r="H244" i="8"/>
  <c r="K244" i="8" s="1"/>
  <c r="H232" i="8"/>
  <c r="K232" i="8" s="1"/>
  <c r="H220" i="8"/>
  <c r="K220" i="8" s="1"/>
  <c r="H208" i="8"/>
  <c r="K208" i="8" s="1"/>
  <c r="H196" i="8"/>
  <c r="K196" i="8" s="1"/>
  <c r="H184" i="8"/>
  <c r="K184" i="8" s="1"/>
  <c r="H172" i="8"/>
  <c r="K172" i="8" s="1"/>
  <c r="H160" i="8"/>
  <c r="K160" i="8" s="1"/>
  <c r="H148" i="8"/>
  <c r="K148" i="8" s="1"/>
  <c r="H136" i="8"/>
  <c r="K136" i="8" s="1"/>
  <c r="H124" i="8"/>
  <c r="K124" i="8" s="1"/>
  <c r="H112" i="8"/>
  <c r="K112" i="8" s="1"/>
  <c r="H100" i="8"/>
  <c r="K100" i="8" s="1"/>
  <c r="H88" i="8"/>
  <c r="K88" i="8" s="1"/>
  <c r="H76" i="8"/>
  <c r="K76" i="8" s="1"/>
  <c r="H64" i="8"/>
  <c r="K64" i="8" s="1"/>
  <c r="H52" i="8"/>
  <c r="K52" i="8" s="1"/>
  <c r="H40" i="8"/>
  <c r="K40" i="8" s="1"/>
  <c r="H28" i="8"/>
  <c r="K28" i="8" s="1"/>
  <c r="H16" i="8"/>
  <c r="K16" i="8" s="1"/>
  <c r="H4" i="8"/>
  <c r="K4" i="8" s="1"/>
  <c r="H102" i="8"/>
  <c r="K102" i="8" s="1"/>
  <c r="H6" i="8"/>
  <c r="K6" i="8" s="1"/>
  <c r="H245" i="8"/>
  <c r="K245" i="8" s="1"/>
  <c r="H149" i="8"/>
  <c r="K149" i="8" s="1"/>
  <c r="H65" i="8"/>
  <c r="K65" i="8" s="1"/>
  <c r="H5" i="8"/>
  <c r="K5" i="8" s="1"/>
  <c r="H483" i="8"/>
  <c r="K483" i="8" s="1"/>
  <c r="H423" i="8"/>
  <c r="K423" i="8" s="1"/>
  <c r="H363" i="8"/>
  <c r="K363" i="8" s="1"/>
  <c r="H315" i="8"/>
  <c r="K315" i="8" s="1"/>
  <c r="H255" i="8"/>
  <c r="K255" i="8" s="1"/>
  <c r="H207" i="8"/>
  <c r="K207" i="8" s="1"/>
  <c r="H171" i="8"/>
  <c r="K171" i="8" s="1"/>
  <c r="H147" i="8"/>
  <c r="K147" i="8" s="1"/>
  <c r="H135" i="8"/>
  <c r="K135" i="8" s="1"/>
  <c r="H111" i="8"/>
  <c r="K111" i="8" s="1"/>
  <c r="H75" i="8"/>
  <c r="K75" i="8" s="1"/>
  <c r="H63" i="8"/>
  <c r="K63" i="8" s="1"/>
  <c r="H51" i="8"/>
  <c r="K51" i="8" s="1"/>
  <c r="H39" i="8"/>
  <c r="K39" i="8" s="1"/>
  <c r="H27" i="8"/>
  <c r="K27" i="8" s="1"/>
  <c r="H15" i="8"/>
  <c r="K15" i="8" s="1"/>
  <c r="H150" i="8"/>
  <c r="K150" i="8" s="1"/>
  <c r="H90" i="8"/>
  <c r="K90" i="8" s="1"/>
  <c r="H30" i="8"/>
  <c r="K30" i="8" s="1"/>
  <c r="H449" i="8"/>
  <c r="K449" i="8" s="1"/>
  <c r="H377" i="8"/>
  <c r="K377" i="8" s="1"/>
  <c r="H269" i="8"/>
  <c r="K269" i="8" s="1"/>
  <c r="H209" i="8"/>
  <c r="K209" i="8" s="1"/>
  <c r="H41" i="8"/>
  <c r="K41" i="8" s="1"/>
  <c r="H471" i="8"/>
  <c r="K471" i="8" s="1"/>
  <c r="H435" i="8"/>
  <c r="K435" i="8" s="1"/>
  <c r="H387" i="8"/>
  <c r="K387" i="8" s="1"/>
  <c r="H339" i="8"/>
  <c r="K339" i="8" s="1"/>
  <c r="H279" i="8"/>
  <c r="K279" i="8" s="1"/>
  <c r="H243" i="8"/>
  <c r="K243" i="8" s="1"/>
  <c r="H195" i="8"/>
  <c r="K195" i="8" s="1"/>
  <c r="H99" i="8"/>
  <c r="K99" i="8" s="1"/>
  <c r="H482" i="8"/>
  <c r="K482" i="8" s="1"/>
  <c r="H470" i="8"/>
  <c r="K470" i="8" s="1"/>
  <c r="H458" i="8"/>
  <c r="K458" i="8" s="1"/>
  <c r="H446" i="8"/>
  <c r="K446" i="8" s="1"/>
  <c r="H434" i="8"/>
  <c r="K434" i="8" s="1"/>
  <c r="H422" i="8"/>
  <c r="K422" i="8" s="1"/>
  <c r="H410" i="8"/>
  <c r="K410" i="8" s="1"/>
  <c r="H398" i="8"/>
  <c r="K398" i="8" s="1"/>
  <c r="H386" i="8"/>
  <c r="K386" i="8" s="1"/>
  <c r="H374" i="8"/>
  <c r="K374" i="8" s="1"/>
  <c r="H362" i="8"/>
  <c r="K362" i="8" s="1"/>
  <c r="H350" i="8"/>
  <c r="K350" i="8" s="1"/>
  <c r="H338" i="8"/>
  <c r="K338" i="8" s="1"/>
  <c r="H326" i="8"/>
  <c r="K326" i="8" s="1"/>
  <c r="H314" i="8"/>
  <c r="K314" i="8" s="1"/>
  <c r="H302" i="8"/>
  <c r="K302" i="8" s="1"/>
  <c r="H290" i="8"/>
  <c r="K290" i="8" s="1"/>
  <c r="H278" i="8"/>
  <c r="K278" i="8" s="1"/>
  <c r="H266" i="8"/>
  <c r="K266" i="8" s="1"/>
  <c r="H254" i="8"/>
  <c r="K254" i="8" s="1"/>
  <c r="H242" i="8"/>
  <c r="K242" i="8" s="1"/>
  <c r="H230" i="8"/>
  <c r="K230" i="8" s="1"/>
  <c r="H218" i="8"/>
  <c r="K218" i="8" s="1"/>
  <c r="H206" i="8"/>
  <c r="K206" i="8" s="1"/>
  <c r="H194" i="8"/>
  <c r="K194" i="8" s="1"/>
  <c r="H182" i="8"/>
  <c r="K182" i="8" s="1"/>
  <c r="H170" i="8"/>
  <c r="K170" i="8" s="1"/>
  <c r="H158" i="8"/>
  <c r="K158" i="8" s="1"/>
  <c r="H146" i="8"/>
  <c r="K146" i="8" s="1"/>
  <c r="H134" i="8"/>
  <c r="K134" i="8" s="1"/>
  <c r="H122" i="8"/>
  <c r="K122" i="8" s="1"/>
  <c r="H110" i="8"/>
  <c r="K110" i="8" s="1"/>
  <c r="H98" i="8"/>
  <c r="K98" i="8" s="1"/>
  <c r="H86" i="8"/>
  <c r="K86" i="8" s="1"/>
  <c r="H74" i="8"/>
  <c r="K74" i="8" s="1"/>
  <c r="H62" i="8"/>
  <c r="K62" i="8" s="1"/>
  <c r="H50" i="8"/>
  <c r="K50" i="8" s="1"/>
  <c r="H38" i="8"/>
  <c r="K38" i="8" s="1"/>
  <c r="H26" i="8"/>
  <c r="K26" i="8" s="1"/>
  <c r="H14" i="8"/>
  <c r="K14" i="8" s="1"/>
  <c r="H501" i="8"/>
  <c r="K501" i="8" s="1"/>
  <c r="H489" i="8"/>
  <c r="K489" i="8" s="1"/>
  <c r="H465" i="8"/>
  <c r="K465" i="8" s="1"/>
  <c r="H441" i="8"/>
  <c r="K441" i="8" s="1"/>
  <c r="H429" i="8"/>
  <c r="K429" i="8" s="1"/>
  <c r="H405" i="8"/>
  <c r="K405" i="8" s="1"/>
  <c r="H345" i="8"/>
  <c r="K345" i="8" s="1"/>
  <c r="H321" i="8"/>
  <c r="K321" i="8" s="1"/>
  <c r="H297" i="8"/>
  <c r="K297" i="8" s="1"/>
  <c r="H285" i="8"/>
  <c r="K285" i="8" s="1"/>
  <c r="H261" i="8"/>
  <c r="K261" i="8" s="1"/>
  <c r="H201" i="8"/>
  <c r="K201" i="8" s="1"/>
  <c r="H177" i="8"/>
  <c r="K177" i="8" s="1"/>
  <c r="H153" i="8"/>
  <c r="K153" i="8" s="1"/>
  <c r="H141" i="8"/>
  <c r="K141" i="8" s="1"/>
  <c r="H117" i="8"/>
  <c r="K117" i="8" s="1"/>
  <c r="H57" i="8"/>
  <c r="K57" i="8" s="1"/>
  <c r="H66" i="8"/>
  <c r="K66" i="8" s="1"/>
  <c r="H18" i="8"/>
  <c r="K18" i="8" s="1"/>
  <c r="H413" i="8"/>
  <c r="K413" i="8" s="1"/>
  <c r="H353" i="8"/>
  <c r="K353" i="8" s="1"/>
  <c r="H293" i="8"/>
  <c r="K293" i="8" s="1"/>
  <c r="H125" i="8"/>
  <c r="K125" i="8" s="1"/>
  <c r="H17" i="8"/>
  <c r="K17" i="8" s="1"/>
  <c r="H495" i="8"/>
  <c r="K495" i="8" s="1"/>
  <c r="H447" i="8"/>
  <c r="K447" i="8" s="1"/>
  <c r="H411" i="8"/>
  <c r="K411" i="8" s="1"/>
  <c r="H375" i="8"/>
  <c r="K375" i="8" s="1"/>
  <c r="H327" i="8"/>
  <c r="K327" i="8" s="1"/>
  <c r="H291" i="8"/>
  <c r="K291" i="8" s="1"/>
  <c r="H267" i="8"/>
  <c r="K267" i="8" s="1"/>
  <c r="H219" i="8"/>
  <c r="K219" i="8" s="1"/>
  <c r="H159" i="8"/>
  <c r="K159" i="8" s="1"/>
  <c r="H87" i="8"/>
  <c r="K87" i="8" s="1"/>
  <c r="H481" i="8"/>
  <c r="K481" i="8" s="1"/>
  <c r="H457" i="8"/>
  <c r="K457" i="8" s="1"/>
  <c r="H433" i="8"/>
  <c r="K433" i="8" s="1"/>
  <c r="H421" i="8"/>
  <c r="K421" i="8" s="1"/>
  <c r="H409" i="8"/>
  <c r="K409" i="8" s="1"/>
  <c r="H397" i="8"/>
  <c r="K397" i="8" s="1"/>
  <c r="H385" i="8"/>
  <c r="K385" i="8" s="1"/>
  <c r="H373" i="8"/>
  <c r="K373" i="8" s="1"/>
  <c r="H361" i="8"/>
  <c r="K361" i="8" s="1"/>
  <c r="H349" i="8"/>
  <c r="K349" i="8" s="1"/>
  <c r="H337" i="8"/>
  <c r="K337" i="8" s="1"/>
  <c r="H325" i="8"/>
  <c r="K325" i="8" s="1"/>
  <c r="H313" i="8"/>
  <c r="K313" i="8" s="1"/>
  <c r="H301" i="8"/>
  <c r="K301" i="8" s="1"/>
  <c r="H289" i="8"/>
  <c r="K289" i="8" s="1"/>
  <c r="H277" i="8"/>
  <c r="K277" i="8" s="1"/>
  <c r="H265" i="8"/>
  <c r="K265" i="8" s="1"/>
  <c r="H253" i="8"/>
  <c r="K253" i="8" s="1"/>
  <c r="H241" i="8"/>
  <c r="K241" i="8" s="1"/>
  <c r="H229" i="8"/>
  <c r="K229" i="8" s="1"/>
  <c r="H217" i="8"/>
  <c r="K217" i="8" s="1"/>
  <c r="H205" i="8"/>
  <c r="K205" i="8" s="1"/>
  <c r="H193" i="8"/>
  <c r="K193" i="8" s="1"/>
  <c r="H181" i="8"/>
  <c r="K181" i="8" s="1"/>
  <c r="H169" i="8"/>
  <c r="K169" i="8" s="1"/>
  <c r="H157" i="8"/>
  <c r="K157" i="8" s="1"/>
  <c r="H145" i="8"/>
  <c r="K145" i="8" s="1"/>
  <c r="H133" i="8"/>
  <c r="K133" i="8" s="1"/>
  <c r="H121" i="8"/>
  <c r="K121" i="8" s="1"/>
  <c r="H109" i="8"/>
  <c r="K109" i="8" s="1"/>
  <c r="H97" i="8"/>
  <c r="K97" i="8" s="1"/>
  <c r="H85" i="8"/>
  <c r="K85" i="8" s="1"/>
  <c r="H73" i="8"/>
  <c r="K73" i="8" s="1"/>
  <c r="H61" i="8"/>
  <c r="K61" i="8" s="1"/>
  <c r="H49" i="8"/>
  <c r="K49" i="8" s="1"/>
  <c r="H37" i="8"/>
  <c r="K37" i="8" s="1"/>
  <c r="H25" i="8"/>
  <c r="K25" i="8" s="1"/>
  <c r="H13" i="8"/>
  <c r="K13" i="8" s="1"/>
  <c r="H186" i="8"/>
  <c r="K186" i="8" s="1"/>
  <c r="H126" i="8"/>
  <c r="K126" i="8" s="1"/>
  <c r="H78" i="8"/>
  <c r="K78" i="8" s="1"/>
  <c r="H437" i="8"/>
  <c r="K437" i="8" s="1"/>
  <c r="H161" i="8"/>
  <c r="K161" i="8" s="1"/>
  <c r="H101" i="8"/>
  <c r="K101" i="8" s="1"/>
  <c r="H459" i="8"/>
  <c r="K459" i="8" s="1"/>
  <c r="H399" i="8"/>
  <c r="K399" i="8" s="1"/>
  <c r="H351" i="8"/>
  <c r="K351" i="8" s="1"/>
  <c r="H303" i="8"/>
  <c r="K303" i="8" s="1"/>
  <c r="H231" i="8"/>
  <c r="K231" i="8" s="1"/>
  <c r="H183" i="8"/>
  <c r="K183" i="8" s="1"/>
  <c r="H123" i="8"/>
  <c r="K123" i="8" s="1"/>
  <c r="H494" i="8"/>
  <c r="K494" i="8" s="1"/>
  <c r="H493" i="8"/>
  <c r="K493" i="8" s="1"/>
  <c r="H469" i="8"/>
  <c r="K469" i="8" s="1"/>
  <c r="H445" i="8"/>
  <c r="K445" i="8" s="1"/>
  <c r="H3" i="8"/>
  <c r="K3" i="8" s="1"/>
  <c r="H492" i="8"/>
  <c r="K492" i="8" s="1"/>
  <c r="H480" i="8"/>
  <c r="K480" i="8" s="1"/>
  <c r="H468" i="8"/>
  <c r="K468" i="8" s="1"/>
  <c r="H456" i="8"/>
  <c r="K456" i="8" s="1"/>
  <c r="H444" i="8"/>
  <c r="K444" i="8" s="1"/>
  <c r="H432" i="8"/>
  <c r="K432" i="8" s="1"/>
  <c r="H420" i="8"/>
  <c r="K420" i="8" s="1"/>
  <c r="H408" i="8"/>
  <c r="K408" i="8" s="1"/>
  <c r="H396" i="8"/>
  <c r="K396" i="8" s="1"/>
  <c r="H384" i="8"/>
  <c r="K384" i="8" s="1"/>
  <c r="H372" i="8"/>
  <c r="K372" i="8" s="1"/>
  <c r="H360" i="8"/>
  <c r="K360" i="8" s="1"/>
  <c r="H348" i="8"/>
  <c r="K348" i="8" s="1"/>
  <c r="H336" i="8"/>
  <c r="K336" i="8" s="1"/>
  <c r="H324" i="8"/>
  <c r="K324" i="8" s="1"/>
  <c r="H312" i="8"/>
  <c r="K312" i="8" s="1"/>
  <c r="H300" i="8"/>
  <c r="K300" i="8" s="1"/>
  <c r="H288" i="8"/>
  <c r="K288" i="8" s="1"/>
  <c r="H276" i="8"/>
  <c r="K276" i="8" s="1"/>
  <c r="H264" i="8"/>
  <c r="K264" i="8" s="1"/>
  <c r="H252" i="8"/>
  <c r="K252" i="8" s="1"/>
  <c r="H240" i="8"/>
  <c r="K240" i="8" s="1"/>
  <c r="H228" i="8"/>
  <c r="K228" i="8" s="1"/>
  <c r="H216" i="8"/>
  <c r="K216" i="8" s="1"/>
  <c r="H204" i="8"/>
  <c r="K204" i="8" s="1"/>
  <c r="H192" i="8"/>
  <c r="K192" i="8" s="1"/>
  <c r="H180" i="8"/>
  <c r="K180" i="8" s="1"/>
  <c r="H168" i="8"/>
  <c r="K168" i="8" s="1"/>
  <c r="H156" i="8"/>
  <c r="K156" i="8" s="1"/>
  <c r="H144" i="8"/>
  <c r="K144" i="8" s="1"/>
  <c r="H132" i="8"/>
  <c r="K132" i="8" s="1"/>
  <c r="H120" i="8"/>
  <c r="K120" i="8" s="1"/>
  <c r="H108" i="8"/>
  <c r="K108" i="8" s="1"/>
  <c r="H96" i="8"/>
  <c r="K96" i="8" s="1"/>
  <c r="H84" i="8"/>
  <c r="K84" i="8" s="1"/>
  <c r="H72" i="8"/>
  <c r="K72" i="8" s="1"/>
  <c r="H60" i="8"/>
  <c r="K60" i="8" s="1"/>
  <c r="H48" i="8"/>
  <c r="K48" i="8" s="1"/>
  <c r="H36" i="8"/>
  <c r="K36" i="8" s="1"/>
  <c r="H24" i="8"/>
  <c r="K24" i="8" s="1"/>
  <c r="H12" i="8"/>
  <c r="K12" i="8" s="1"/>
  <c r="R2" i="2" l="1"/>
  <c r="R3" i="1"/>
  <c r="R2" i="1"/>
  <c r="Y3" i="1"/>
  <c r="Y2" i="1"/>
  <c r="Y3" i="5"/>
  <c r="Y2" i="5"/>
  <c r="Y3" i="2" l="1"/>
  <c r="Y2" i="2"/>
  <c r="R3" i="2"/>
  <c r="AA11" i="2" s="1"/>
  <c r="AA13" i="5"/>
  <c r="AA12" i="5"/>
  <c r="AA10" i="5"/>
  <c r="AA8" i="5"/>
  <c r="AA9" i="5"/>
  <c r="AA16" i="2" l="1"/>
  <c r="AA10" i="2"/>
  <c r="AA15" i="2"/>
  <c r="AA14" i="2"/>
  <c r="AA13" i="2"/>
  <c r="AA9" i="2"/>
  <c r="AA14" i="5"/>
  <c r="AA11" i="5"/>
  <c r="U9" i="5"/>
  <c r="Z9" i="5"/>
  <c r="R3" i="5"/>
  <c r="R2" i="5"/>
  <c r="B3" i="5"/>
  <c r="H8" i="6" l="1"/>
  <c r="N8" i="6" s="1"/>
  <c r="B3" i="6"/>
  <c r="B3" i="1"/>
  <c r="B3" i="2"/>
  <c r="F9" i="6"/>
  <c r="P8" i="6"/>
  <c r="O8" i="6" s="1"/>
  <c r="M8" i="6"/>
  <c r="B4" i="6"/>
  <c r="E3" i="6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E43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E26" i="5"/>
  <c r="D26" i="5"/>
  <c r="D25" i="5"/>
  <c r="D24" i="5"/>
  <c r="D23" i="5"/>
  <c r="D22" i="5"/>
  <c r="D21" i="5"/>
  <c r="D20" i="5"/>
  <c r="E19" i="5"/>
  <c r="D19" i="5"/>
  <c r="D18" i="5"/>
  <c r="D17" i="5"/>
  <c r="D16" i="5"/>
  <c r="D15" i="5"/>
  <c r="D14" i="5"/>
  <c r="D13" i="5"/>
  <c r="E12" i="5"/>
  <c r="D12" i="5"/>
  <c r="D11" i="5"/>
  <c r="D10" i="5"/>
  <c r="E9" i="5"/>
  <c r="D9" i="5"/>
  <c r="F9" i="5" s="1"/>
  <c r="M8" i="5"/>
  <c r="B4" i="5"/>
  <c r="E109" i="5" s="1"/>
  <c r="E3" i="5"/>
  <c r="E3" i="2"/>
  <c r="B4" i="2"/>
  <c r="F10" i="6" l="1"/>
  <c r="F11" i="6" s="1"/>
  <c r="F10" i="5"/>
  <c r="M10" i="5" s="1"/>
  <c r="M9" i="5"/>
  <c r="J8" i="6"/>
  <c r="M9" i="6"/>
  <c r="G9" i="6"/>
  <c r="E27" i="5"/>
  <c r="E8" i="5"/>
  <c r="H8" i="5" s="1"/>
  <c r="E30" i="5"/>
  <c r="E37" i="5"/>
  <c r="E69" i="5"/>
  <c r="E33" i="5"/>
  <c r="E56" i="5"/>
  <c r="E15" i="5"/>
  <c r="E14" i="5"/>
  <c r="E29" i="5"/>
  <c r="E32" i="5"/>
  <c r="E36" i="5"/>
  <c r="E57" i="5"/>
  <c r="E75" i="5"/>
  <c r="E13" i="5"/>
  <c r="E39" i="5"/>
  <c r="E51" i="5"/>
  <c r="E18" i="5"/>
  <c r="E25" i="5"/>
  <c r="E42" i="5"/>
  <c r="E49" i="5"/>
  <c r="E90" i="5"/>
  <c r="E11" i="5"/>
  <c r="E21" i="5"/>
  <c r="E45" i="5"/>
  <c r="E102" i="5"/>
  <c r="E499" i="5"/>
  <c r="E500" i="5"/>
  <c r="E501" i="5"/>
  <c r="E489" i="5"/>
  <c r="E477" i="5"/>
  <c r="E465" i="5"/>
  <c r="E453" i="5"/>
  <c r="E502" i="5"/>
  <c r="E490" i="5"/>
  <c r="E503" i="5"/>
  <c r="E491" i="5"/>
  <c r="E479" i="5"/>
  <c r="E467" i="5"/>
  <c r="E455" i="5"/>
  <c r="E443" i="5"/>
  <c r="E431" i="5"/>
  <c r="E419" i="5"/>
  <c r="E407" i="5"/>
  <c r="E504" i="5"/>
  <c r="E492" i="5"/>
  <c r="E480" i="5"/>
  <c r="E468" i="5"/>
  <c r="E456" i="5"/>
  <c r="E505" i="5"/>
  <c r="E493" i="5"/>
  <c r="E481" i="5"/>
  <c r="E469" i="5"/>
  <c r="E457" i="5"/>
  <c r="E445" i="5"/>
  <c r="E433" i="5"/>
  <c r="E421" i="5"/>
  <c r="E409" i="5"/>
  <c r="E506" i="5"/>
  <c r="E494" i="5"/>
  <c r="E482" i="5"/>
  <c r="E470" i="5"/>
  <c r="E507" i="5"/>
  <c r="E495" i="5"/>
  <c r="E483" i="5"/>
  <c r="E471" i="5"/>
  <c r="E459" i="5"/>
  <c r="E447" i="5"/>
  <c r="E435" i="5"/>
  <c r="E423" i="5"/>
  <c r="E411" i="5"/>
  <c r="E496" i="5"/>
  <c r="E484" i="5"/>
  <c r="E472" i="5"/>
  <c r="E460" i="5"/>
  <c r="E448" i="5"/>
  <c r="E497" i="5"/>
  <c r="E485" i="5"/>
  <c r="E473" i="5"/>
  <c r="E461" i="5"/>
  <c r="E449" i="5"/>
  <c r="E437" i="5"/>
  <c r="E486" i="5"/>
  <c r="E478" i="5"/>
  <c r="E475" i="5"/>
  <c r="E462" i="5"/>
  <c r="E451" i="5"/>
  <c r="E442" i="5"/>
  <c r="E434" i="5"/>
  <c r="E394" i="5"/>
  <c r="E382" i="5"/>
  <c r="E474" i="5"/>
  <c r="E464" i="5"/>
  <c r="E466" i="5"/>
  <c r="E450" i="5"/>
  <c r="E440" i="5"/>
  <c r="E428" i="5"/>
  <c r="E425" i="5"/>
  <c r="E397" i="5"/>
  <c r="E385" i="5"/>
  <c r="E373" i="5"/>
  <c r="E361" i="5"/>
  <c r="E349" i="5"/>
  <c r="E498" i="5"/>
  <c r="E452" i="5"/>
  <c r="E446" i="5"/>
  <c r="E488" i="5"/>
  <c r="E454" i="5"/>
  <c r="E438" i="5"/>
  <c r="E415" i="5"/>
  <c r="E412" i="5"/>
  <c r="E408" i="5"/>
  <c r="E399" i="5"/>
  <c r="E387" i="5"/>
  <c r="E375" i="5"/>
  <c r="E363" i="5"/>
  <c r="E351" i="5"/>
  <c r="E476" i="5"/>
  <c r="E463" i="5"/>
  <c r="E458" i="5"/>
  <c r="E429" i="5"/>
  <c r="E426" i="5"/>
  <c r="E401" i="5"/>
  <c r="E389" i="5"/>
  <c r="E487" i="5"/>
  <c r="E444" i="5"/>
  <c r="E441" i="5"/>
  <c r="E436" i="5"/>
  <c r="E402" i="5"/>
  <c r="E390" i="5"/>
  <c r="E378" i="5"/>
  <c r="E366" i="5"/>
  <c r="E400" i="5"/>
  <c r="E393" i="5"/>
  <c r="E386" i="5"/>
  <c r="E371" i="5"/>
  <c r="E368" i="5"/>
  <c r="E360" i="5"/>
  <c r="E344" i="5"/>
  <c r="E332" i="5"/>
  <c r="E320" i="5"/>
  <c r="E308" i="5"/>
  <c r="E414" i="5"/>
  <c r="E391" i="5"/>
  <c r="E365" i="5"/>
  <c r="E356" i="5"/>
  <c r="E439" i="5"/>
  <c r="E427" i="5"/>
  <c r="E405" i="5"/>
  <c r="E398" i="5"/>
  <c r="E384" i="5"/>
  <c r="E379" i="5"/>
  <c r="E416" i="5"/>
  <c r="E403" i="5"/>
  <c r="E372" i="5"/>
  <c r="E396" i="5"/>
  <c r="E376" i="5"/>
  <c r="E369" i="5"/>
  <c r="E362" i="5"/>
  <c r="E357" i="5"/>
  <c r="E420" i="5"/>
  <c r="E418" i="5"/>
  <c r="E413" i="5"/>
  <c r="E337" i="5"/>
  <c r="E325" i="5"/>
  <c r="E424" i="5"/>
  <c r="E422" i="5"/>
  <c r="E392" i="5"/>
  <c r="E377" i="5"/>
  <c r="E358" i="5"/>
  <c r="E354" i="5"/>
  <c r="E339" i="5"/>
  <c r="E410" i="5"/>
  <c r="E406" i="5"/>
  <c r="E370" i="5"/>
  <c r="E367" i="5"/>
  <c r="E404" i="5"/>
  <c r="E383" i="5"/>
  <c r="E374" i="5"/>
  <c r="E432" i="5"/>
  <c r="E417" i="5"/>
  <c r="E350" i="5"/>
  <c r="E340" i="5"/>
  <c r="E336" i="5"/>
  <c r="E327" i="5"/>
  <c r="E322" i="5"/>
  <c r="E315" i="5"/>
  <c r="E309" i="5"/>
  <c r="E298" i="5"/>
  <c r="E286" i="5"/>
  <c r="E274" i="5"/>
  <c r="E262" i="5"/>
  <c r="E250" i="5"/>
  <c r="E238" i="5"/>
  <c r="E430" i="5"/>
  <c r="E388" i="5"/>
  <c r="E355" i="5"/>
  <c r="E299" i="5"/>
  <c r="E287" i="5"/>
  <c r="E275" i="5"/>
  <c r="E263" i="5"/>
  <c r="E347" i="5"/>
  <c r="E323" i="5"/>
  <c r="E316" i="5"/>
  <c r="E310" i="5"/>
  <c r="E300" i="5"/>
  <c r="E288" i="5"/>
  <c r="E276" i="5"/>
  <c r="E264" i="5"/>
  <c r="E353" i="5"/>
  <c r="E328" i="5"/>
  <c r="E301" i="5"/>
  <c r="E289" i="5"/>
  <c r="E277" i="5"/>
  <c r="E265" i="5"/>
  <c r="E341" i="5"/>
  <c r="E333" i="5"/>
  <c r="E324" i="5"/>
  <c r="E317" i="5"/>
  <c r="E311" i="5"/>
  <c r="E302" i="5"/>
  <c r="E290" i="5"/>
  <c r="E278" i="5"/>
  <c r="E266" i="5"/>
  <c r="E381" i="5"/>
  <c r="E359" i="5"/>
  <c r="E348" i="5"/>
  <c r="E338" i="5"/>
  <c r="E303" i="5"/>
  <c r="E291" i="5"/>
  <c r="E279" i="5"/>
  <c r="E267" i="5"/>
  <c r="E255" i="5"/>
  <c r="E243" i="5"/>
  <c r="E345" i="5"/>
  <c r="E329" i="5"/>
  <c r="E318" i="5"/>
  <c r="E312" i="5"/>
  <c r="E380" i="5"/>
  <c r="E334" i="5"/>
  <c r="E319" i="5"/>
  <c r="E305" i="5"/>
  <c r="E293" i="5"/>
  <c r="E281" i="5"/>
  <c r="E269" i="5"/>
  <c r="E257" i="5"/>
  <c r="E245" i="5"/>
  <c r="E395" i="5"/>
  <c r="E342" i="5"/>
  <c r="E313" i="5"/>
  <c r="E306" i="5"/>
  <c r="E294" i="5"/>
  <c r="E282" i="5"/>
  <c r="E270" i="5"/>
  <c r="E258" i="5"/>
  <c r="E364" i="5"/>
  <c r="E330" i="5"/>
  <c r="E326" i="5"/>
  <c r="E307" i="5"/>
  <c r="E295" i="5"/>
  <c r="E283" i="5"/>
  <c r="E271" i="5"/>
  <c r="E343" i="5"/>
  <c r="E331" i="5"/>
  <c r="E259" i="5"/>
  <c r="E226" i="5"/>
  <c r="E214" i="5"/>
  <c r="E202" i="5"/>
  <c r="E190" i="5"/>
  <c r="E178" i="5"/>
  <c r="E166" i="5"/>
  <c r="E154" i="5"/>
  <c r="E321" i="5"/>
  <c r="E253" i="5"/>
  <c r="E236" i="5"/>
  <c r="E227" i="5"/>
  <c r="E215" i="5"/>
  <c r="E203" i="5"/>
  <c r="E191" i="5"/>
  <c r="E179" i="5"/>
  <c r="E335" i="5"/>
  <c r="E296" i="5"/>
  <c r="E272" i="5"/>
  <c r="E228" i="5"/>
  <c r="E216" i="5"/>
  <c r="E204" i="5"/>
  <c r="E192" i="5"/>
  <c r="E180" i="5"/>
  <c r="E292" i="5"/>
  <c r="E268" i="5"/>
  <c r="E247" i="5"/>
  <c r="E240" i="5"/>
  <c r="E229" i="5"/>
  <c r="E217" i="5"/>
  <c r="E205" i="5"/>
  <c r="E193" i="5"/>
  <c r="E181" i="5"/>
  <c r="E254" i="5"/>
  <c r="E244" i="5"/>
  <c r="E237" i="5"/>
  <c r="E230" i="5"/>
  <c r="E218" i="5"/>
  <c r="E206" i="5"/>
  <c r="E194" i="5"/>
  <c r="E182" i="5"/>
  <c r="E285" i="5"/>
  <c r="E261" i="5"/>
  <c r="E251" i="5"/>
  <c r="E231" i="5"/>
  <c r="E219" i="5"/>
  <c r="E207" i="5"/>
  <c r="E195" i="5"/>
  <c r="E183" i="5"/>
  <c r="E171" i="5"/>
  <c r="E159" i="5"/>
  <c r="E314" i="5"/>
  <c r="E232" i="5"/>
  <c r="E346" i="5"/>
  <c r="E248" i="5"/>
  <c r="E241" i="5"/>
  <c r="E233" i="5"/>
  <c r="E221" i="5"/>
  <c r="E209" i="5"/>
  <c r="E197" i="5"/>
  <c r="E185" i="5"/>
  <c r="E173" i="5"/>
  <c r="E161" i="5"/>
  <c r="E284" i="5"/>
  <c r="E234" i="5"/>
  <c r="E222" i="5"/>
  <c r="E210" i="5"/>
  <c r="E198" i="5"/>
  <c r="E186" i="5"/>
  <c r="E174" i="5"/>
  <c r="E352" i="5"/>
  <c r="E304" i="5"/>
  <c r="E280" i="5"/>
  <c r="E260" i="5"/>
  <c r="E252" i="5"/>
  <c r="E235" i="5"/>
  <c r="E223" i="5"/>
  <c r="E211" i="5"/>
  <c r="E199" i="5"/>
  <c r="E187" i="5"/>
  <c r="E297" i="5"/>
  <c r="E273" i="5"/>
  <c r="E246" i="5"/>
  <c r="E239" i="5"/>
  <c r="E170" i="5"/>
  <c r="E160" i="5"/>
  <c r="E153" i="5"/>
  <c r="E146" i="5"/>
  <c r="E134" i="5"/>
  <c r="E122" i="5"/>
  <c r="E110" i="5"/>
  <c r="E98" i="5"/>
  <c r="E86" i="5"/>
  <c r="E212" i="5"/>
  <c r="E188" i="5"/>
  <c r="E176" i="5"/>
  <c r="E167" i="5"/>
  <c r="E147" i="5"/>
  <c r="E135" i="5"/>
  <c r="E208" i="5"/>
  <c r="E184" i="5"/>
  <c r="E148" i="5"/>
  <c r="E136" i="5"/>
  <c r="E164" i="5"/>
  <c r="E157" i="5"/>
  <c r="E149" i="5"/>
  <c r="E137" i="5"/>
  <c r="E225" i="5"/>
  <c r="E201" i="5"/>
  <c r="E168" i="5"/>
  <c r="E151" i="5"/>
  <c r="E139" i="5"/>
  <c r="E127" i="5"/>
  <c r="E115" i="5"/>
  <c r="E103" i="5"/>
  <c r="E91" i="5"/>
  <c r="E175" i="5"/>
  <c r="E172" i="5"/>
  <c r="E165" i="5"/>
  <c r="E158" i="5"/>
  <c r="E140" i="5"/>
  <c r="E128" i="5"/>
  <c r="E116" i="5"/>
  <c r="E104" i="5"/>
  <c r="E92" i="5"/>
  <c r="E224" i="5"/>
  <c r="E200" i="5"/>
  <c r="E162" i="5"/>
  <c r="E155" i="5"/>
  <c r="E141" i="5"/>
  <c r="E220" i="5"/>
  <c r="E196" i="5"/>
  <c r="E142" i="5"/>
  <c r="E130" i="5"/>
  <c r="E177" i="5"/>
  <c r="E169" i="5"/>
  <c r="E152" i="5"/>
  <c r="E143" i="5"/>
  <c r="E131" i="5"/>
  <c r="E256" i="5"/>
  <c r="E213" i="5"/>
  <c r="E156" i="5"/>
  <c r="E123" i="5"/>
  <c r="E106" i="5"/>
  <c r="E99" i="5"/>
  <c r="E88" i="5"/>
  <c r="E81" i="5"/>
  <c r="E70" i="5"/>
  <c r="E58" i="5"/>
  <c r="E46" i="5"/>
  <c r="E34" i="5"/>
  <c r="E22" i="5"/>
  <c r="E35" i="5"/>
  <c r="E23" i="5"/>
  <c r="E71" i="5"/>
  <c r="E59" i="5"/>
  <c r="E47" i="5"/>
  <c r="E242" i="5"/>
  <c r="E144" i="5"/>
  <c r="E120" i="5"/>
  <c r="E117" i="5"/>
  <c r="E113" i="5"/>
  <c r="E96" i="5"/>
  <c r="E93" i="5"/>
  <c r="E89" i="5"/>
  <c r="E82" i="5"/>
  <c r="E72" i="5"/>
  <c r="E60" i="5"/>
  <c r="E73" i="5"/>
  <c r="E61" i="5"/>
  <c r="E124" i="5"/>
  <c r="E107" i="5"/>
  <c r="E100" i="5"/>
  <c r="E83" i="5"/>
  <c r="E74" i="5"/>
  <c r="E62" i="5"/>
  <c r="E50" i="5"/>
  <c r="E163" i="5"/>
  <c r="E150" i="5"/>
  <c r="E133" i="5"/>
  <c r="E121" i="5"/>
  <c r="E114" i="5"/>
  <c r="E249" i="5"/>
  <c r="E189" i="5"/>
  <c r="E118" i="5"/>
  <c r="E111" i="5"/>
  <c r="E94" i="5"/>
  <c r="E84" i="5"/>
  <c r="E76" i="5"/>
  <c r="E64" i="5"/>
  <c r="E52" i="5"/>
  <c r="E40" i="5"/>
  <c r="E28" i="5"/>
  <c r="E16" i="5"/>
  <c r="E85" i="5"/>
  <c r="E77" i="5"/>
  <c r="E65" i="5"/>
  <c r="E53" i="5"/>
  <c r="E132" i="5"/>
  <c r="E129" i="5"/>
  <c r="E125" i="5"/>
  <c r="E108" i="5"/>
  <c r="E105" i="5"/>
  <c r="E101" i="5"/>
  <c r="E78" i="5"/>
  <c r="E66" i="5"/>
  <c r="E54" i="5"/>
  <c r="E79" i="5"/>
  <c r="E67" i="5"/>
  <c r="E55" i="5"/>
  <c r="E119" i="5"/>
  <c r="E112" i="5"/>
  <c r="E95" i="5"/>
  <c r="E87" i="5"/>
  <c r="E80" i="5"/>
  <c r="E68" i="5"/>
  <c r="E145" i="5"/>
  <c r="E138" i="5"/>
  <c r="E126" i="5"/>
  <c r="E10" i="5"/>
  <c r="F11" i="5"/>
  <c r="E31" i="5"/>
  <c r="E38" i="5"/>
  <c r="E63" i="5"/>
  <c r="E97" i="5"/>
  <c r="E17" i="5"/>
  <c r="E20" i="5"/>
  <c r="E24" i="5"/>
  <c r="E41" i="5"/>
  <c r="E44" i="5"/>
  <c r="E48" i="5"/>
  <c r="M10" i="6" l="1"/>
  <c r="P9" i="6"/>
  <c r="O9" i="6" s="1"/>
  <c r="H9" i="6"/>
  <c r="M11" i="6"/>
  <c r="F12" i="6"/>
  <c r="F12" i="5"/>
  <c r="M11" i="5"/>
  <c r="N8" i="5"/>
  <c r="G9" i="5"/>
  <c r="M12" i="6" l="1"/>
  <c r="F13" i="6"/>
  <c r="N9" i="6"/>
  <c r="J9" i="6" s="1"/>
  <c r="G10" i="6"/>
  <c r="I8" i="5"/>
  <c r="H9" i="5"/>
  <c r="J8" i="5"/>
  <c r="F13" i="5"/>
  <c r="M12" i="5"/>
  <c r="P10" i="6" l="1"/>
  <c r="O10" i="6" s="1"/>
  <c r="H10" i="6"/>
  <c r="M13" i="6"/>
  <c r="F14" i="6"/>
  <c r="F14" i="5"/>
  <c r="M13" i="5"/>
  <c r="N9" i="5"/>
  <c r="G10" i="5"/>
  <c r="E3" i="1"/>
  <c r="B4" i="1"/>
  <c r="F15" i="6" l="1"/>
  <c r="M14" i="6"/>
  <c r="N10" i="6"/>
  <c r="J10" i="6" s="1"/>
  <c r="G11" i="6"/>
  <c r="H10" i="5"/>
  <c r="I9" i="5"/>
  <c r="J9" i="5"/>
  <c r="F15" i="5"/>
  <c r="M14" i="5"/>
  <c r="O8" i="2"/>
  <c r="P8" i="2"/>
  <c r="E507" i="2"/>
  <c r="D507" i="2"/>
  <c r="E506" i="2"/>
  <c r="D506" i="2"/>
  <c r="E505" i="2"/>
  <c r="D505" i="2"/>
  <c r="E504" i="2"/>
  <c r="D504" i="2"/>
  <c r="E503" i="2"/>
  <c r="D503" i="2"/>
  <c r="E502" i="2"/>
  <c r="D502" i="2"/>
  <c r="E501" i="2"/>
  <c r="D501" i="2"/>
  <c r="E500" i="2"/>
  <c r="D500" i="2"/>
  <c r="E499" i="2"/>
  <c r="D499" i="2"/>
  <c r="E498" i="2"/>
  <c r="D498" i="2"/>
  <c r="E497" i="2"/>
  <c r="D497" i="2"/>
  <c r="E496" i="2"/>
  <c r="D496" i="2"/>
  <c r="E495" i="2"/>
  <c r="D495" i="2"/>
  <c r="E494" i="2"/>
  <c r="D494" i="2"/>
  <c r="E493" i="2"/>
  <c r="D493" i="2"/>
  <c r="E492" i="2"/>
  <c r="D492" i="2"/>
  <c r="E491" i="2"/>
  <c r="D491" i="2"/>
  <c r="E490" i="2"/>
  <c r="D490" i="2"/>
  <c r="E489" i="2"/>
  <c r="D489" i="2"/>
  <c r="E488" i="2"/>
  <c r="D488" i="2"/>
  <c r="E487" i="2"/>
  <c r="D487" i="2"/>
  <c r="E486" i="2"/>
  <c r="D486" i="2"/>
  <c r="E485" i="2"/>
  <c r="D485" i="2"/>
  <c r="E484" i="2"/>
  <c r="D484" i="2"/>
  <c r="E483" i="2"/>
  <c r="D483" i="2"/>
  <c r="E482" i="2"/>
  <c r="D482" i="2"/>
  <c r="E481" i="2"/>
  <c r="D481" i="2"/>
  <c r="E480" i="2"/>
  <c r="D480" i="2"/>
  <c r="E479" i="2"/>
  <c r="D479" i="2"/>
  <c r="E478" i="2"/>
  <c r="D478" i="2"/>
  <c r="E477" i="2"/>
  <c r="D477" i="2"/>
  <c r="E476" i="2"/>
  <c r="D476" i="2"/>
  <c r="E475" i="2"/>
  <c r="D475" i="2"/>
  <c r="E474" i="2"/>
  <c r="D474" i="2"/>
  <c r="E473" i="2"/>
  <c r="D473" i="2"/>
  <c r="E472" i="2"/>
  <c r="D472" i="2"/>
  <c r="E471" i="2"/>
  <c r="D471" i="2"/>
  <c r="E470" i="2"/>
  <c r="D470" i="2"/>
  <c r="E469" i="2"/>
  <c r="D469" i="2"/>
  <c r="E468" i="2"/>
  <c r="D468" i="2"/>
  <c r="E467" i="2"/>
  <c r="D467" i="2"/>
  <c r="E466" i="2"/>
  <c r="D466" i="2"/>
  <c r="E465" i="2"/>
  <c r="D465" i="2"/>
  <c r="E464" i="2"/>
  <c r="D464" i="2"/>
  <c r="E463" i="2"/>
  <c r="D463" i="2"/>
  <c r="E462" i="2"/>
  <c r="D462" i="2"/>
  <c r="E461" i="2"/>
  <c r="D461" i="2"/>
  <c r="E460" i="2"/>
  <c r="D460" i="2"/>
  <c r="E459" i="2"/>
  <c r="D459" i="2"/>
  <c r="E458" i="2"/>
  <c r="D458" i="2"/>
  <c r="E457" i="2"/>
  <c r="D457" i="2"/>
  <c r="E456" i="2"/>
  <c r="D456" i="2"/>
  <c r="E455" i="2"/>
  <c r="D455" i="2"/>
  <c r="E454" i="2"/>
  <c r="D454" i="2"/>
  <c r="E453" i="2"/>
  <c r="D453" i="2"/>
  <c r="E452" i="2"/>
  <c r="D452" i="2"/>
  <c r="E451" i="2"/>
  <c r="D451" i="2"/>
  <c r="E450" i="2"/>
  <c r="D450" i="2"/>
  <c r="E449" i="2"/>
  <c r="D449" i="2"/>
  <c r="E448" i="2"/>
  <c r="D448" i="2"/>
  <c r="E447" i="2"/>
  <c r="D447" i="2"/>
  <c r="E446" i="2"/>
  <c r="D446" i="2"/>
  <c r="E445" i="2"/>
  <c r="D445" i="2"/>
  <c r="E444" i="2"/>
  <c r="D444" i="2"/>
  <c r="E443" i="2"/>
  <c r="D443" i="2"/>
  <c r="E442" i="2"/>
  <c r="D442" i="2"/>
  <c r="E441" i="2"/>
  <c r="D441" i="2"/>
  <c r="E440" i="2"/>
  <c r="D440" i="2"/>
  <c r="E439" i="2"/>
  <c r="D439" i="2"/>
  <c r="E438" i="2"/>
  <c r="D438" i="2"/>
  <c r="E437" i="2"/>
  <c r="D437" i="2"/>
  <c r="E436" i="2"/>
  <c r="D436" i="2"/>
  <c r="E435" i="2"/>
  <c r="D435" i="2"/>
  <c r="E434" i="2"/>
  <c r="D434" i="2"/>
  <c r="E433" i="2"/>
  <c r="D433" i="2"/>
  <c r="E432" i="2"/>
  <c r="D432" i="2"/>
  <c r="E431" i="2"/>
  <c r="D431" i="2"/>
  <c r="E430" i="2"/>
  <c r="D430" i="2"/>
  <c r="E429" i="2"/>
  <c r="D429" i="2"/>
  <c r="E428" i="2"/>
  <c r="D428" i="2"/>
  <c r="E427" i="2"/>
  <c r="D427" i="2"/>
  <c r="E426" i="2"/>
  <c r="D426" i="2"/>
  <c r="E425" i="2"/>
  <c r="D425" i="2"/>
  <c r="E424" i="2"/>
  <c r="D424" i="2"/>
  <c r="E423" i="2"/>
  <c r="D423" i="2"/>
  <c r="E422" i="2"/>
  <c r="D422" i="2"/>
  <c r="E421" i="2"/>
  <c r="D421" i="2"/>
  <c r="E420" i="2"/>
  <c r="D420" i="2"/>
  <c r="E419" i="2"/>
  <c r="D419" i="2"/>
  <c r="E418" i="2"/>
  <c r="D418" i="2"/>
  <c r="E417" i="2"/>
  <c r="D417" i="2"/>
  <c r="E416" i="2"/>
  <c r="D416" i="2"/>
  <c r="E415" i="2"/>
  <c r="D415" i="2"/>
  <c r="E414" i="2"/>
  <c r="D414" i="2"/>
  <c r="E413" i="2"/>
  <c r="D413" i="2"/>
  <c r="E412" i="2"/>
  <c r="D412" i="2"/>
  <c r="E411" i="2"/>
  <c r="D411" i="2"/>
  <c r="E410" i="2"/>
  <c r="D410" i="2"/>
  <c r="E409" i="2"/>
  <c r="D409" i="2"/>
  <c r="E408" i="2"/>
  <c r="D408" i="2"/>
  <c r="E407" i="2"/>
  <c r="D407" i="2"/>
  <c r="E406" i="2"/>
  <c r="D406" i="2"/>
  <c r="E405" i="2"/>
  <c r="D405" i="2"/>
  <c r="E404" i="2"/>
  <c r="D404" i="2"/>
  <c r="E403" i="2"/>
  <c r="D403" i="2"/>
  <c r="E402" i="2"/>
  <c r="D402" i="2"/>
  <c r="E401" i="2"/>
  <c r="D401" i="2"/>
  <c r="E400" i="2"/>
  <c r="D400" i="2"/>
  <c r="E399" i="2"/>
  <c r="D399" i="2"/>
  <c r="E398" i="2"/>
  <c r="D398" i="2"/>
  <c r="E397" i="2"/>
  <c r="D397" i="2"/>
  <c r="E396" i="2"/>
  <c r="D396" i="2"/>
  <c r="E395" i="2"/>
  <c r="D395" i="2"/>
  <c r="E394" i="2"/>
  <c r="D394" i="2"/>
  <c r="E393" i="2"/>
  <c r="D393" i="2"/>
  <c r="E392" i="2"/>
  <c r="D392" i="2"/>
  <c r="E391" i="2"/>
  <c r="D391" i="2"/>
  <c r="E390" i="2"/>
  <c r="D390" i="2"/>
  <c r="E389" i="2"/>
  <c r="D389" i="2"/>
  <c r="E388" i="2"/>
  <c r="D388" i="2"/>
  <c r="E387" i="2"/>
  <c r="D387" i="2"/>
  <c r="E386" i="2"/>
  <c r="D386" i="2"/>
  <c r="E385" i="2"/>
  <c r="D385" i="2"/>
  <c r="E384" i="2"/>
  <c r="D384" i="2"/>
  <c r="E383" i="2"/>
  <c r="D383" i="2"/>
  <c r="E382" i="2"/>
  <c r="D382" i="2"/>
  <c r="E381" i="2"/>
  <c r="D381" i="2"/>
  <c r="E380" i="2"/>
  <c r="D380" i="2"/>
  <c r="E379" i="2"/>
  <c r="D379" i="2"/>
  <c r="E378" i="2"/>
  <c r="D378" i="2"/>
  <c r="E377" i="2"/>
  <c r="D377" i="2"/>
  <c r="E376" i="2"/>
  <c r="D376" i="2"/>
  <c r="E375" i="2"/>
  <c r="D375" i="2"/>
  <c r="E374" i="2"/>
  <c r="D374" i="2"/>
  <c r="E373" i="2"/>
  <c r="D373" i="2"/>
  <c r="E372" i="2"/>
  <c r="D372" i="2"/>
  <c r="E371" i="2"/>
  <c r="D371" i="2"/>
  <c r="E370" i="2"/>
  <c r="D370" i="2"/>
  <c r="E369" i="2"/>
  <c r="D369" i="2"/>
  <c r="E368" i="2"/>
  <c r="D368" i="2"/>
  <c r="E367" i="2"/>
  <c r="D367" i="2"/>
  <c r="E366" i="2"/>
  <c r="D366" i="2"/>
  <c r="E365" i="2"/>
  <c r="D365" i="2"/>
  <c r="E364" i="2"/>
  <c r="D364" i="2"/>
  <c r="E363" i="2"/>
  <c r="D363" i="2"/>
  <c r="E362" i="2"/>
  <c r="D362" i="2"/>
  <c r="E361" i="2"/>
  <c r="D361" i="2"/>
  <c r="E360" i="2"/>
  <c r="D360" i="2"/>
  <c r="E359" i="2"/>
  <c r="D359" i="2"/>
  <c r="E358" i="2"/>
  <c r="D358" i="2"/>
  <c r="E357" i="2"/>
  <c r="D357" i="2"/>
  <c r="E356" i="2"/>
  <c r="D356" i="2"/>
  <c r="E355" i="2"/>
  <c r="D355" i="2"/>
  <c r="E354" i="2"/>
  <c r="D354" i="2"/>
  <c r="E353" i="2"/>
  <c r="D353" i="2"/>
  <c r="E352" i="2"/>
  <c r="D352" i="2"/>
  <c r="E351" i="2"/>
  <c r="D351" i="2"/>
  <c r="E350" i="2"/>
  <c r="D350" i="2"/>
  <c r="E349" i="2"/>
  <c r="D349" i="2"/>
  <c r="E348" i="2"/>
  <c r="D348" i="2"/>
  <c r="E347" i="2"/>
  <c r="D347" i="2"/>
  <c r="E346" i="2"/>
  <c r="D346" i="2"/>
  <c r="E345" i="2"/>
  <c r="D345" i="2"/>
  <c r="E344" i="2"/>
  <c r="D344" i="2"/>
  <c r="E343" i="2"/>
  <c r="D343" i="2"/>
  <c r="E342" i="2"/>
  <c r="D342" i="2"/>
  <c r="E341" i="2"/>
  <c r="D341" i="2"/>
  <c r="E340" i="2"/>
  <c r="D340" i="2"/>
  <c r="E339" i="2"/>
  <c r="D339" i="2"/>
  <c r="E338" i="2"/>
  <c r="D338" i="2"/>
  <c r="E337" i="2"/>
  <c r="D337" i="2"/>
  <c r="E336" i="2"/>
  <c r="D336" i="2"/>
  <c r="E335" i="2"/>
  <c r="D335" i="2"/>
  <c r="E334" i="2"/>
  <c r="D334" i="2"/>
  <c r="E333" i="2"/>
  <c r="D333" i="2"/>
  <c r="E332" i="2"/>
  <c r="D332" i="2"/>
  <c r="E331" i="2"/>
  <c r="D331" i="2"/>
  <c r="E330" i="2"/>
  <c r="D330" i="2"/>
  <c r="E329" i="2"/>
  <c r="D329" i="2"/>
  <c r="E328" i="2"/>
  <c r="D328" i="2"/>
  <c r="E327" i="2"/>
  <c r="D327" i="2"/>
  <c r="E326" i="2"/>
  <c r="D326" i="2"/>
  <c r="E325" i="2"/>
  <c r="D325" i="2"/>
  <c r="E324" i="2"/>
  <c r="D324" i="2"/>
  <c r="E323" i="2"/>
  <c r="D323" i="2"/>
  <c r="E322" i="2"/>
  <c r="D322" i="2"/>
  <c r="E321" i="2"/>
  <c r="D321" i="2"/>
  <c r="E320" i="2"/>
  <c r="D320" i="2"/>
  <c r="E319" i="2"/>
  <c r="D319" i="2"/>
  <c r="E318" i="2"/>
  <c r="D318" i="2"/>
  <c r="E317" i="2"/>
  <c r="D317" i="2"/>
  <c r="E316" i="2"/>
  <c r="D316" i="2"/>
  <c r="E315" i="2"/>
  <c r="D315" i="2"/>
  <c r="E314" i="2"/>
  <c r="D314" i="2"/>
  <c r="E313" i="2"/>
  <c r="D313" i="2"/>
  <c r="E312" i="2"/>
  <c r="D312" i="2"/>
  <c r="E311" i="2"/>
  <c r="D311" i="2"/>
  <c r="E310" i="2"/>
  <c r="D310" i="2"/>
  <c r="E309" i="2"/>
  <c r="D309" i="2"/>
  <c r="E308" i="2"/>
  <c r="D308" i="2"/>
  <c r="E307" i="2"/>
  <c r="D307" i="2"/>
  <c r="E306" i="2"/>
  <c r="D306" i="2"/>
  <c r="E305" i="2"/>
  <c r="D305" i="2"/>
  <c r="E304" i="2"/>
  <c r="D304" i="2"/>
  <c r="E303" i="2"/>
  <c r="D303" i="2"/>
  <c r="E302" i="2"/>
  <c r="D302" i="2"/>
  <c r="E301" i="2"/>
  <c r="D301" i="2"/>
  <c r="E300" i="2"/>
  <c r="D300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E292" i="2"/>
  <c r="D292" i="2"/>
  <c r="E291" i="2"/>
  <c r="D291" i="2"/>
  <c r="E290" i="2"/>
  <c r="D290" i="2"/>
  <c r="E289" i="2"/>
  <c r="D289" i="2"/>
  <c r="E288" i="2"/>
  <c r="D288" i="2"/>
  <c r="E287" i="2"/>
  <c r="D287" i="2"/>
  <c r="E286" i="2"/>
  <c r="D286" i="2"/>
  <c r="E285" i="2"/>
  <c r="D285" i="2"/>
  <c r="E284" i="2"/>
  <c r="D284" i="2"/>
  <c r="E283" i="2"/>
  <c r="D283" i="2"/>
  <c r="E282" i="2"/>
  <c r="D282" i="2"/>
  <c r="E281" i="2"/>
  <c r="D281" i="2"/>
  <c r="E280" i="2"/>
  <c r="D280" i="2"/>
  <c r="E279" i="2"/>
  <c r="D279" i="2"/>
  <c r="E278" i="2"/>
  <c r="D278" i="2"/>
  <c r="E277" i="2"/>
  <c r="D277" i="2"/>
  <c r="E276" i="2"/>
  <c r="D276" i="2"/>
  <c r="E275" i="2"/>
  <c r="D275" i="2"/>
  <c r="E274" i="2"/>
  <c r="D274" i="2"/>
  <c r="E273" i="2"/>
  <c r="D273" i="2"/>
  <c r="E272" i="2"/>
  <c r="D272" i="2"/>
  <c r="E271" i="2"/>
  <c r="D271" i="2"/>
  <c r="E270" i="2"/>
  <c r="D270" i="2"/>
  <c r="E269" i="2"/>
  <c r="D269" i="2"/>
  <c r="E268" i="2"/>
  <c r="D268" i="2"/>
  <c r="E267" i="2"/>
  <c r="D267" i="2"/>
  <c r="E266" i="2"/>
  <c r="D266" i="2"/>
  <c r="E265" i="2"/>
  <c r="D265" i="2"/>
  <c r="E264" i="2"/>
  <c r="D264" i="2"/>
  <c r="E263" i="2"/>
  <c r="D263" i="2"/>
  <c r="E262" i="2"/>
  <c r="D262" i="2"/>
  <c r="E261" i="2"/>
  <c r="D261" i="2"/>
  <c r="E260" i="2"/>
  <c r="D260" i="2"/>
  <c r="E259" i="2"/>
  <c r="D259" i="2"/>
  <c r="E258" i="2"/>
  <c r="D258" i="2"/>
  <c r="E257" i="2"/>
  <c r="D257" i="2"/>
  <c r="E256" i="2"/>
  <c r="D256" i="2"/>
  <c r="E255" i="2"/>
  <c r="D255" i="2"/>
  <c r="E254" i="2"/>
  <c r="D254" i="2"/>
  <c r="E253" i="2"/>
  <c r="D253" i="2"/>
  <c r="E252" i="2"/>
  <c r="D252" i="2"/>
  <c r="E251" i="2"/>
  <c r="D251" i="2"/>
  <c r="E250" i="2"/>
  <c r="D250" i="2"/>
  <c r="E249" i="2"/>
  <c r="D249" i="2"/>
  <c r="E248" i="2"/>
  <c r="D248" i="2"/>
  <c r="E247" i="2"/>
  <c r="D247" i="2"/>
  <c r="E246" i="2"/>
  <c r="D246" i="2"/>
  <c r="E245" i="2"/>
  <c r="D245" i="2"/>
  <c r="E244" i="2"/>
  <c r="D244" i="2"/>
  <c r="E243" i="2"/>
  <c r="D243" i="2"/>
  <c r="E242" i="2"/>
  <c r="D242" i="2"/>
  <c r="E241" i="2"/>
  <c r="D241" i="2"/>
  <c r="E240" i="2"/>
  <c r="D240" i="2"/>
  <c r="E239" i="2"/>
  <c r="D239" i="2"/>
  <c r="E238" i="2"/>
  <c r="D238" i="2"/>
  <c r="E237" i="2"/>
  <c r="D237" i="2"/>
  <c r="E236" i="2"/>
  <c r="D236" i="2"/>
  <c r="E235" i="2"/>
  <c r="D235" i="2"/>
  <c r="E234" i="2"/>
  <c r="D234" i="2"/>
  <c r="E233" i="2"/>
  <c r="D233" i="2"/>
  <c r="E232" i="2"/>
  <c r="D232" i="2"/>
  <c r="E231" i="2"/>
  <c r="D231" i="2"/>
  <c r="E230" i="2"/>
  <c r="D230" i="2"/>
  <c r="E229" i="2"/>
  <c r="D229" i="2"/>
  <c r="E228" i="2"/>
  <c r="D228" i="2"/>
  <c r="E227" i="2"/>
  <c r="D227" i="2"/>
  <c r="E226" i="2"/>
  <c r="D226" i="2"/>
  <c r="E225" i="2"/>
  <c r="D225" i="2"/>
  <c r="E224" i="2"/>
  <c r="D224" i="2"/>
  <c r="E223" i="2"/>
  <c r="D223" i="2"/>
  <c r="E222" i="2"/>
  <c r="D222" i="2"/>
  <c r="E221" i="2"/>
  <c r="D221" i="2"/>
  <c r="E220" i="2"/>
  <c r="D220" i="2"/>
  <c r="E219" i="2"/>
  <c r="D219" i="2"/>
  <c r="E218" i="2"/>
  <c r="D218" i="2"/>
  <c r="E217" i="2"/>
  <c r="D217" i="2"/>
  <c r="E216" i="2"/>
  <c r="D216" i="2"/>
  <c r="E215" i="2"/>
  <c r="D215" i="2"/>
  <c r="E214" i="2"/>
  <c r="D214" i="2"/>
  <c r="E213" i="2"/>
  <c r="D213" i="2"/>
  <c r="E212" i="2"/>
  <c r="D212" i="2"/>
  <c r="E211" i="2"/>
  <c r="D211" i="2"/>
  <c r="E210" i="2"/>
  <c r="D210" i="2"/>
  <c r="E209" i="2"/>
  <c r="D209" i="2"/>
  <c r="E208" i="2"/>
  <c r="D208" i="2"/>
  <c r="E207" i="2"/>
  <c r="D207" i="2"/>
  <c r="E206" i="2"/>
  <c r="D206" i="2"/>
  <c r="E205" i="2"/>
  <c r="D205" i="2"/>
  <c r="E204" i="2"/>
  <c r="D204" i="2"/>
  <c r="E203" i="2"/>
  <c r="D203" i="2"/>
  <c r="E202" i="2"/>
  <c r="D202" i="2"/>
  <c r="E201" i="2"/>
  <c r="D201" i="2"/>
  <c r="E200" i="2"/>
  <c r="D200" i="2"/>
  <c r="E199" i="2"/>
  <c r="D199" i="2"/>
  <c r="E198" i="2"/>
  <c r="D198" i="2"/>
  <c r="E197" i="2"/>
  <c r="D197" i="2"/>
  <c r="E196" i="2"/>
  <c r="D196" i="2"/>
  <c r="E195" i="2"/>
  <c r="D195" i="2"/>
  <c r="E194" i="2"/>
  <c r="D194" i="2"/>
  <c r="E193" i="2"/>
  <c r="D193" i="2"/>
  <c r="E192" i="2"/>
  <c r="D192" i="2"/>
  <c r="E191" i="2"/>
  <c r="D191" i="2"/>
  <c r="E190" i="2"/>
  <c r="D190" i="2"/>
  <c r="E189" i="2"/>
  <c r="D189" i="2"/>
  <c r="E188" i="2"/>
  <c r="D188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E180" i="2"/>
  <c r="D180" i="2"/>
  <c r="E179" i="2"/>
  <c r="D179" i="2"/>
  <c r="E178" i="2"/>
  <c r="D178" i="2"/>
  <c r="E177" i="2"/>
  <c r="D177" i="2"/>
  <c r="E176" i="2"/>
  <c r="D176" i="2"/>
  <c r="E175" i="2"/>
  <c r="D175" i="2"/>
  <c r="E174" i="2"/>
  <c r="D174" i="2"/>
  <c r="E173" i="2"/>
  <c r="D173" i="2"/>
  <c r="E172" i="2"/>
  <c r="D172" i="2"/>
  <c r="E171" i="2"/>
  <c r="D171" i="2"/>
  <c r="E170" i="2"/>
  <c r="D170" i="2"/>
  <c r="E169" i="2"/>
  <c r="D169" i="2"/>
  <c r="E168" i="2"/>
  <c r="D168" i="2"/>
  <c r="E167" i="2"/>
  <c r="D167" i="2"/>
  <c r="E166" i="2"/>
  <c r="D166" i="2"/>
  <c r="E165" i="2"/>
  <c r="D165" i="2"/>
  <c r="E164" i="2"/>
  <c r="D164" i="2"/>
  <c r="E163" i="2"/>
  <c r="D163" i="2"/>
  <c r="E162" i="2"/>
  <c r="D162" i="2"/>
  <c r="E161" i="2"/>
  <c r="D161" i="2"/>
  <c r="E160" i="2"/>
  <c r="D160" i="2"/>
  <c r="E159" i="2"/>
  <c r="D159" i="2"/>
  <c r="E158" i="2"/>
  <c r="D158" i="2"/>
  <c r="E157" i="2"/>
  <c r="D157" i="2"/>
  <c r="E156" i="2"/>
  <c r="D156" i="2"/>
  <c r="E155" i="2"/>
  <c r="D155" i="2"/>
  <c r="E154" i="2"/>
  <c r="D154" i="2"/>
  <c r="E153" i="2"/>
  <c r="D153" i="2"/>
  <c r="E152" i="2"/>
  <c r="D152" i="2"/>
  <c r="E151" i="2"/>
  <c r="D151" i="2"/>
  <c r="E150" i="2"/>
  <c r="D150" i="2"/>
  <c r="E149" i="2"/>
  <c r="D149" i="2"/>
  <c r="E148" i="2"/>
  <c r="D148" i="2"/>
  <c r="E147" i="2"/>
  <c r="D147" i="2"/>
  <c r="E146" i="2"/>
  <c r="D146" i="2"/>
  <c r="E145" i="2"/>
  <c r="D145" i="2"/>
  <c r="E144" i="2"/>
  <c r="D144" i="2"/>
  <c r="E143" i="2"/>
  <c r="D143" i="2"/>
  <c r="E142" i="2"/>
  <c r="D142" i="2"/>
  <c r="E141" i="2"/>
  <c r="D141" i="2"/>
  <c r="E140" i="2"/>
  <c r="D140" i="2"/>
  <c r="E139" i="2"/>
  <c r="D139" i="2"/>
  <c r="E138" i="2"/>
  <c r="D138" i="2"/>
  <c r="E137" i="2"/>
  <c r="D137" i="2"/>
  <c r="E136" i="2"/>
  <c r="D136" i="2"/>
  <c r="E135" i="2"/>
  <c r="D135" i="2"/>
  <c r="E134" i="2"/>
  <c r="D134" i="2"/>
  <c r="E133" i="2"/>
  <c r="D133" i="2"/>
  <c r="E132" i="2"/>
  <c r="D132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E120" i="2"/>
  <c r="D120" i="2"/>
  <c r="E119" i="2"/>
  <c r="D119" i="2"/>
  <c r="E118" i="2"/>
  <c r="D118" i="2"/>
  <c r="E117" i="2"/>
  <c r="D117" i="2"/>
  <c r="E116" i="2"/>
  <c r="D116" i="2"/>
  <c r="E115" i="2"/>
  <c r="D115" i="2"/>
  <c r="E114" i="2"/>
  <c r="D114" i="2"/>
  <c r="E113" i="2"/>
  <c r="D113" i="2"/>
  <c r="E112" i="2"/>
  <c r="D112" i="2"/>
  <c r="E111" i="2"/>
  <c r="D111" i="2"/>
  <c r="E110" i="2"/>
  <c r="D110" i="2"/>
  <c r="E109" i="2"/>
  <c r="D109" i="2"/>
  <c r="E108" i="2"/>
  <c r="D108" i="2"/>
  <c r="E107" i="2"/>
  <c r="D107" i="2"/>
  <c r="E106" i="2"/>
  <c r="D106" i="2"/>
  <c r="E105" i="2"/>
  <c r="D105" i="2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E11" i="2"/>
  <c r="D11" i="2"/>
  <c r="E10" i="2"/>
  <c r="E9" i="2"/>
  <c r="F9" i="2"/>
  <c r="M8" i="2"/>
  <c r="E8" i="2"/>
  <c r="H8" i="2" s="1"/>
  <c r="N8" i="2" s="1"/>
  <c r="M8" i="1"/>
  <c r="F9" i="1"/>
  <c r="H8" i="1"/>
  <c r="M9" i="2" l="1"/>
  <c r="F10" i="2"/>
  <c r="M10" i="2" s="1"/>
  <c r="G9" i="2"/>
  <c r="P9" i="2" s="1"/>
  <c r="O9" i="2" s="1"/>
  <c r="P11" i="6"/>
  <c r="O11" i="6" s="1"/>
  <c r="H11" i="6"/>
  <c r="F16" i="6"/>
  <c r="M15" i="6"/>
  <c r="M15" i="5"/>
  <c r="F16" i="5"/>
  <c r="N10" i="5"/>
  <c r="J10" i="5" s="1"/>
  <c r="G11" i="5"/>
  <c r="J8" i="2"/>
  <c r="G9" i="1"/>
  <c r="M9" i="1"/>
  <c r="F10" i="1"/>
  <c r="N8" i="1"/>
  <c r="I8" i="1" s="1"/>
  <c r="F11" i="2" l="1"/>
  <c r="M11" i="2" s="1"/>
  <c r="H9" i="2"/>
  <c r="N9" i="2" s="1"/>
  <c r="J9" i="2" s="1"/>
  <c r="F17" i="6"/>
  <c r="M16" i="6"/>
  <c r="N11" i="6"/>
  <c r="J11" i="6" s="1"/>
  <c r="G12" i="6"/>
  <c r="H11" i="5"/>
  <c r="I10" i="5"/>
  <c r="F17" i="5"/>
  <c r="M16" i="5"/>
  <c r="J8" i="1"/>
  <c r="F11" i="1"/>
  <c r="M11" i="1" s="1"/>
  <c r="M10" i="1"/>
  <c r="H9" i="1"/>
  <c r="F12" i="2" l="1"/>
  <c r="M12" i="2" s="1"/>
  <c r="G10" i="2"/>
  <c r="H10" i="2" s="1"/>
  <c r="H12" i="6"/>
  <c r="P12" i="6"/>
  <c r="O12" i="6" s="1"/>
  <c r="F18" i="6"/>
  <c r="M17" i="6"/>
  <c r="F18" i="5"/>
  <c r="M17" i="5"/>
  <c r="N11" i="5"/>
  <c r="J11" i="5" s="1"/>
  <c r="G12" i="5"/>
  <c r="F12" i="1"/>
  <c r="F13" i="1" s="1"/>
  <c r="N9" i="1"/>
  <c r="G10" i="1"/>
  <c r="M12" i="1" l="1"/>
  <c r="F13" i="2"/>
  <c r="F14" i="2" s="1"/>
  <c r="P10" i="2"/>
  <c r="O10" i="2" s="1"/>
  <c r="F19" i="6"/>
  <c r="M18" i="6"/>
  <c r="N12" i="6"/>
  <c r="J12" i="6" s="1"/>
  <c r="G13" i="6"/>
  <c r="I11" i="5"/>
  <c r="H12" i="5"/>
  <c r="M18" i="5"/>
  <c r="F19" i="5"/>
  <c r="G11" i="2"/>
  <c r="I9" i="1"/>
  <c r="J9" i="1"/>
  <c r="F14" i="1"/>
  <c r="M13" i="1"/>
  <c r="H10" i="1"/>
  <c r="M13" i="2" l="1"/>
  <c r="N10" i="2"/>
  <c r="J10" i="2" s="1"/>
  <c r="H13" i="6"/>
  <c r="P13" i="6"/>
  <c r="O13" i="6" s="1"/>
  <c r="F20" i="6"/>
  <c r="M19" i="6"/>
  <c r="N12" i="5"/>
  <c r="G13" i="5"/>
  <c r="M19" i="5"/>
  <c r="F20" i="5"/>
  <c r="H11" i="2"/>
  <c r="P11" i="2"/>
  <c r="O11" i="2" s="1"/>
  <c r="M14" i="2"/>
  <c r="F15" i="2"/>
  <c r="N10" i="1"/>
  <c r="F15" i="1"/>
  <c r="M14" i="1"/>
  <c r="G11" i="1"/>
  <c r="F21" i="6" l="1"/>
  <c r="M20" i="6"/>
  <c r="N13" i="6"/>
  <c r="J13" i="6" s="1"/>
  <c r="G14" i="6"/>
  <c r="H13" i="5"/>
  <c r="F21" i="5"/>
  <c r="M20" i="5"/>
  <c r="I12" i="5"/>
  <c r="J12" i="5"/>
  <c r="G12" i="2"/>
  <c r="N11" i="2"/>
  <c r="J11" i="2" s="1"/>
  <c r="F16" i="2"/>
  <c r="M15" i="2"/>
  <c r="F16" i="1"/>
  <c r="M15" i="1"/>
  <c r="I10" i="1"/>
  <c r="J10" i="1"/>
  <c r="H11" i="1"/>
  <c r="H14" i="6" l="1"/>
  <c r="P14" i="6"/>
  <c r="O14" i="6" s="1"/>
  <c r="F22" i="6"/>
  <c r="M21" i="6"/>
  <c r="N13" i="5"/>
  <c r="I13" i="5" s="1"/>
  <c r="G14" i="5"/>
  <c r="M21" i="5"/>
  <c r="F22" i="5"/>
  <c r="H12" i="2"/>
  <c r="P12" i="2"/>
  <c r="O12" i="2" s="1"/>
  <c r="M16" i="2"/>
  <c r="F17" i="2"/>
  <c r="N11" i="1"/>
  <c r="F17" i="1"/>
  <c r="M16" i="1"/>
  <c r="G12" i="1"/>
  <c r="F23" i="6" l="1"/>
  <c r="M22" i="6"/>
  <c r="N14" i="6"/>
  <c r="J14" i="6" s="1"/>
  <c r="G15" i="6"/>
  <c r="F23" i="5"/>
  <c r="M22" i="5"/>
  <c r="H14" i="5"/>
  <c r="J13" i="5"/>
  <c r="G13" i="2"/>
  <c r="N12" i="2"/>
  <c r="J12" i="2" s="1"/>
  <c r="F18" i="2"/>
  <c r="M17" i="2"/>
  <c r="I11" i="1"/>
  <c r="J11" i="1"/>
  <c r="M17" i="1"/>
  <c r="F18" i="1"/>
  <c r="H12" i="1"/>
  <c r="H15" i="6" l="1"/>
  <c r="P15" i="6"/>
  <c r="O15" i="6" s="1"/>
  <c r="F24" i="6"/>
  <c r="M23" i="6"/>
  <c r="N14" i="5"/>
  <c r="I14" i="5" s="1"/>
  <c r="G15" i="5"/>
  <c r="F24" i="5"/>
  <c r="M23" i="5"/>
  <c r="H13" i="2"/>
  <c r="P13" i="2"/>
  <c r="O13" i="2" s="1"/>
  <c r="M18" i="2"/>
  <c r="F19" i="2"/>
  <c r="M18" i="1"/>
  <c r="F19" i="1"/>
  <c r="N12" i="1"/>
  <c r="J12" i="1" s="1"/>
  <c r="G13" i="1"/>
  <c r="F25" i="6" l="1"/>
  <c r="M24" i="6"/>
  <c r="N15" i="6"/>
  <c r="J15" i="6" s="1"/>
  <c r="G16" i="6"/>
  <c r="H15" i="5"/>
  <c r="M24" i="5"/>
  <c r="F25" i="5"/>
  <c r="J14" i="5"/>
  <c r="G14" i="2"/>
  <c r="N13" i="2"/>
  <c r="J13" i="2" s="1"/>
  <c r="M19" i="2"/>
  <c r="F20" i="2"/>
  <c r="I12" i="1"/>
  <c r="M19" i="1"/>
  <c r="F20" i="1"/>
  <c r="H13" i="1"/>
  <c r="H16" i="6" l="1"/>
  <c r="P16" i="6"/>
  <c r="O16" i="6" s="1"/>
  <c r="F26" i="6"/>
  <c r="M25" i="6"/>
  <c r="F26" i="5"/>
  <c r="M25" i="5"/>
  <c r="N15" i="5"/>
  <c r="I15" i="5" s="1"/>
  <c r="G16" i="5"/>
  <c r="H14" i="2"/>
  <c r="P14" i="2"/>
  <c r="O14" i="2" s="1"/>
  <c r="F21" i="2"/>
  <c r="M20" i="2"/>
  <c r="M20" i="1"/>
  <c r="F21" i="1"/>
  <c r="N13" i="1"/>
  <c r="G14" i="1"/>
  <c r="F27" i="6" l="1"/>
  <c r="M26" i="6"/>
  <c r="N16" i="6"/>
  <c r="J16" i="6" s="1"/>
  <c r="G17" i="6"/>
  <c r="H16" i="5"/>
  <c r="M26" i="5"/>
  <c r="F27" i="5"/>
  <c r="J15" i="5"/>
  <c r="G15" i="2"/>
  <c r="N14" i="2"/>
  <c r="J14" i="2" s="1"/>
  <c r="M21" i="2"/>
  <c r="F22" i="2"/>
  <c r="I13" i="1"/>
  <c r="J13" i="1"/>
  <c r="M21" i="1"/>
  <c r="F22" i="1"/>
  <c r="H14" i="1"/>
  <c r="H17" i="6" l="1"/>
  <c r="P17" i="6"/>
  <c r="O17" i="6" s="1"/>
  <c r="F28" i="6"/>
  <c r="M27" i="6"/>
  <c r="F28" i="5"/>
  <c r="M27" i="5"/>
  <c r="N16" i="5"/>
  <c r="I16" i="5" s="1"/>
  <c r="G17" i="5"/>
  <c r="H15" i="2"/>
  <c r="P15" i="2"/>
  <c r="O15" i="2" s="1"/>
  <c r="F23" i="2"/>
  <c r="M22" i="2"/>
  <c r="N14" i="1"/>
  <c r="I14" i="1" s="1"/>
  <c r="M22" i="1"/>
  <c r="F23" i="1"/>
  <c r="G15" i="1"/>
  <c r="F29" i="6" l="1"/>
  <c r="M28" i="6"/>
  <c r="N17" i="6"/>
  <c r="J17" i="6" s="1"/>
  <c r="G18" i="6"/>
  <c r="J16" i="5"/>
  <c r="H17" i="5"/>
  <c r="F29" i="5"/>
  <c r="M28" i="5"/>
  <c r="G16" i="2"/>
  <c r="N15" i="2"/>
  <c r="J15" i="2" s="1"/>
  <c r="F24" i="2"/>
  <c r="M23" i="2"/>
  <c r="M23" i="1"/>
  <c r="F24" i="1"/>
  <c r="J14" i="1"/>
  <c r="H15" i="1"/>
  <c r="H18" i="6" l="1"/>
  <c r="P18" i="6"/>
  <c r="O18" i="6" s="1"/>
  <c r="F30" i="6"/>
  <c r="M29" i="6"/>
  <c r="N17" i="5"/>
  <c r="I17" i="5" s="1"/>
  <c r="G18" i="5"/>
  <c r="M29" i="5"/>
  <c r="F30" i="5"/>
  <c r="H16" i="2"/>
  <c r="P16" i="2"/>
  <c r="O16" i="2" s="1"/>
  <c r="M24" i="2"/>
  <c r="F25" i="2"/>
  <c r="N15" i="1"/>
  <c r="I15" i="1" s="1"/>
  <c r="M24" i="1"/>
  <c r="F25" i="1"/>
  <c r="G16" i="1"/>
  <c r="J17" i="5" l="1"/>
  <c r="F31" i="6"/>
  <c r="M30" i="6"/>
  <c r="N18" i="6"/>
  <c r="J18" i="6" s="1"/>
  <c r="G19" i="6"/>
  <c r="H18" i="5"/>
  <c r="M30" i="5"/>
  <c r="F31" i="5"/>
  <c r="G17" i="2"/>
  <c r="N16" i="2"/>
  <c r="J16" i="2" s="1"/>
  <c r="F26" i="2"/>
  <c r="M25" i="2"/>
  <c r="M25" i="1"/>
  <c r="F26" i="1"/>
  <c r="J15" i="1"/>
  <c r="H16" i="1"/>
  <c r="H19" i="6" l="1"/>
  <c r="P19" i="6"/>
  <c r="O19" i="6" s="1"/>
  <c r="F32" i="6"/>
  <c r="M31" i="6"/>
  <c r="M31" i="5"/>
  <c r="F32" i="5"/>
  <c r="N18" i="5"/>
  <c r="I18" i="5" s="1"/>
  <c r="G19" i="5"/>
  <c r="H17" i="2"/>
  <c r="P17" i="2"/>
  <c r="O17" i="2" s="1"/>
  <c r="M26" i="2"/>
  <c r="F27" i="2"/>
  <c r="N16" i="1"/>
  <c r="I16" i="1" s="1"/>
  <c r="M26" i="1"/>
  <c r="F27" i="1"/>
  <c r="G17" i="1"/>
  <c r="F33" i="6" l="1"/>
  <c r="M32" i="6"/>
  <c r="N19" i="6"/>
  <c r="J19" i="6" s="1"/>
  <c r="G20" i="6"/>
  <c r="J18" i="5"/>
  <c r="H19" i="5"/>
  <c r="F33" i="5"/>
  <c r="M32" i="5"/>
  <c r="G18" i="2"/>
  <c r="N17" i="2"/>
  <c r="J17" i="2" s="1"/>
  <c r="M27" i="2"/>
  <c r="F28" i="2"/>
  <c r="M27" i="1"/>
  <c r="F28" i="1"/>
  <c r="J16" i="1"/>
  <c r="H17" i="1"/>
  <c r="H20" i="6" l="1"/>
  <c r="P20" i="6"/>
  <c r="O20" i="6" s="1"/>
  <c r="F34" i="6"/>
  <c r="M33" i="6"/>
  <c r="N19" i="5"/>
  <c r="I19" i="5" s="1"/>
  <c r="G20" i="5"/>
  <c r="M33" i="5"/>
  <c r="F34" i="5"/>
  <c r="H18" i="2"/>
  <c r="P18" i="2"/>
  <c r="O18" i="2" s="1"/>
  <c r="F29" i="2"/>
  <c r="M28" i="2"/>
  <c r="N17" i="1"/>
  <c r="I17" i="1" s="1"/>
  <c r="M28" i="1"/>
  <c r="F29" i="1"/>
  <c r="G18" i="1"/>
  <c r="J19" i="5" l="1"/>
  <c r="F35" i="6"/>
  <c r="M34" i="6"/>
  <c r="N20" i="6"/>
  <c r="J20" i="6" s="1"/>
  <c r="G21" i="6"/>
  <c r="H20" i="5"/>
  <c r="F35" i="5"/>
  <c r="M34" i="5"/>
  <c r="G19" i="2"/>
  <c r="N18" i="2"/>
  <c r="J18" i="2" s="1"/>
  <c r="J17" i="1"/>
  <c r="M29" i="2"/>
  <c r="F30" i="2"/>
  <c r="M29" i="1"/>
  <c r="F30" i="1"/>
  <c r="H18" i="1"/>
  <c r="H21" i="6" l="1"/>
  <c r="P21" i="6"/>
  <c r="O21" i="6" s="1"/>
  <c r="F36" i="6"/>
  <c r="M35" i="6"/>
  <c r="N20" i="5"/>
  <c r="I20" i="5" s="1"/>
  <c r="G21" i="5"/>
  <c r="F36" i="5"/>
  <c r="M35" i="5"/>
  <c r="H19" i="2"/>
  <c r="P19" i="2"/>
  <c r="O19" i="2" s="1"/>
  <c r="F31" i="2"/>
  <c r="M30" i="2"/>
  <c r="M30" i="1"/>
  <c r="F31" i="1"/>
  <c r="N18" i="1"/>
  <c r="I18" i="1" s="1"/>
  <c r="G19" i="1"/>
  <c r="J20" i="5" l="1"/>
  <c r="F37" i="6"/>
  <c r="M36" i="6"/>
  <c r="N21" i="6"/>
  <c r="J21" i="6" s="1"/>
  <c r="G22" i="6"/>
  <c r="H21" i="5"/>
  <c r="M36" i="5"/>
  <c r="F37" i="5"/>
  <c r="G20" i="2"/>
  <c r="N19" i="2"/>
  <c r="J19" i="2" s="1"/>
  <c r="F32" i="2"/>
  <c r="M31" i="2"/>
  <c r="J18" i="1"/>
  <c r="M31" i="1"/>
  <c r="F32" i="1"/>
  <c r="H19" i="1"/>
  <c r="H22" i="6" l="1"/>
  <c r="P22" i="6"/>
  <c r="O22" i="6" s="1"/>
  <c r="F38" i="6"/>
  <c r="M37" i="6"/>
  <c r="F38" i="5"/>
  <c r="M37" i="5"/>
  <c r="N21" i="5"/>
  <c r="I21" i="5" s="1"/>
  <c r="G22" i="5"/>
  <c r="H20" i="2"/>
  <c r="P20" i="2"/>
  <c r="O20" i="2" s="1"/>
  <c r="M32" i="2"/>
  <c r="F33" i="2"/>
  <c r="N19" i="1"/>
  <c r="I19" i="1" s="1"/>
  <c r="M32" i="1"/>
  <c r="F33" i="1"/>
  <c r="G20" i="1"/>
  <c r="F39" i="6" l="1"/>
  <c r="M38" i="6"/>
  <c r="N22" i="6"/>
  <c r="J22" i="6" s="1"/>
  <c r="G23" i="6"/>
  <c r="J21" i="5"/>
  <c r="H22" i="5"/>
  <c r="F39" i="5"/>
  <c r="M38" i="5"/>
  <c r="G21" i="2"/>
  <c r="N20" i="2"/>
  <c r="J20" i="2" s="1"/>
  <c r="F34" i="2"/>
  <c r="M33" i="2"/>
  <c r="M33" i="1"/>
  <c r="F34" i="1"/>
  <c r="J19" i="1"/>
  <c r="H20" i="1"/>
  <c r="H23" i="6" l="1"/>
  <c r="P23" i="6"/>
  <c r="O23" i="6" s="1"/>
  <c r="F40" i="6"/>
  <c r="M39" i="6"/>
  <c r="F40" i="5"/>
  <c r="M39" i="5"/>
  <c r="N22" i="5"/>
  <c r="I22" i="5" s="1"/>
  <c r="G23" i="5"/>
  <c r="H21" i="2"/>
  <c r="P21" i="2"/>
  <c r="O21" i="2" s="1"/>
  <c r="M34" i="2"/>
  <c r="F35" i="2"/>
  <c r="N20" i="1"/>
  <c r="I20" i="1" s="1"/>
  <c r="M34" i="1"/>
  <c r="F35" i="1"/>
  <c r="G21" i="1"/>
  <c r="J22" i="5" l="1"/>
  <c r="F41" i="6"/>
  <c r="M40" i="6"/>
  <c r="N23" i="6"/>
  <c r="J23" i="6" s="1"/>
  <c r="G24" i="6"/>
  <c r="H23" i="5"/>
  <c r="F41" i="5"/>
  <c r="M40" i="5"/>
  <c r="G22" i="2"/>
  <c r="N21" i="2"/>
  <c r="J21" i="2" s="1"/>
  <c r="M35" i="2"/>
  <c r="F36" i="2"/>
  <c r="M35" i="1"/>
  <c r="F36" i="1"/>
  <c r="J20" i="1"/>
  <c r="H21" i="1"/>
  <c r="H24" i="6" l="1"/>
  <c r="P24" i="6"/>
  <c r="O24" i="6" s="1"/>
  <c r="F42" i="6"/>
  <c r="M41" i="6"/>
  <c r="F42" i="5"/>
  <c r="M41" i="5"/>
  <c r="N23" i="5"/>
  <c r="I23" i="5" s="1"/>
  <c r="G24" i="5"/>
  <c r="H22" i="2"/>
  <c r="P22" i="2"/>
  <c r="O22" i="2" s="1"/>
  <c r="F37" i="2"/>
  <c r="M36" i="2"/>
  <c r="N21" i="1"/>
  <c r="I21" i="1" s="1"/>
  <c r="M36" i="1"/>
  <c r="F37" i="1"/>
  <c r="G22" i="1"/>
  <c r="J23" i="5" l="1"/>
  <c r="F43" i="6"/>
  <c r="M42" i="6"/>
  <c r="N24" i="6"/>
  <c r="J24" i="6" s="1"/>
  <c r="G25" i="6"/>
  <c r="H24" i="5"/>
  <c r="M42" i="5"/>
  <c r="F43" i="5"/>
  <c r="G23" i="2"/>
  <c r="N22" i="2"/>
  <c r="J22" i="2" s="1"/>
  <c r="M37" i="2"/>
  <c r="F38" i="2"/>
  <c r="M37" i="1"/>
  <c r="F38" i="1"/>
  <c r="J21" i="1"/>
  <c r="H22" i="1"/>
  <c r="H25" i="6" l="1"/>
  <c r="P25" i="6"/>
  <c r="O25" i="6" s="1"/>
  <c r="F44" i="6"/>
  <c r="M43" i="6"/>
  <c r="M43" i="5"/>
  <c r="F44" i="5"/>
  <c r="N24" i="5"/>
  <c r="I24" i="5" s="1"/>
  <c r="G25" i="5"/>
  <c r="H23" i="2"/>
  <c r="P23" i="2"/>
  <c r="O23" i="2" s="1"/>
  <c r="F39" i="2"/>
  <c r="M38" i="2"/>
  <c r="N22" i="1"/>
  <c r="I22" i="1" s="1"/>
  <c r="M38" i="1"/>
  <c r="F39" i="1"/>
  <c r="G23" i="1"/>
  <c r="J24" i="5" l="1"/>
  <c r="F45" i="6"/>
  <c r="M44" i="6"/>
  <c r="N25" i="6"/>
  <c r="J25" i="6" s="1"/>
  <c r="G26" i="6"/>
  <c r="H25" i="5"/>
  <c r="F45" i="5"/>
  <c r="M44" i="5"/>
  <c r="G24" i="2"/>
  <c r="N23" i="2"/>
  <c r="J23" i="2" s="1"/>
  <c r="F40" i="2"/>
  <c r="M39" i="2"/>
  <c r="M39" i="1"/>
  <c r="F40" i="1"/>
  <c r="J22" i="1"/>
  <c r="H23" i="1"/>
  <c r="H26" i="6" l="1"/>
  <c r="P26" i="6"/>
  <c r="O26" i="6" s="1"/>
  <c r="F46" i="6"/>
  <c r="M45" i="6"/>
  <c r="M45" i="5"/>
  <c r="F46" i="5"/>
  <c r="N25" i="5"/>
  <c r="I25" i="5" s="1"/>
  <c r="G26" i="5"/>
  <c r="H24" i="2"/>
  <c r="P24" i="2"/>
  <c r="O24" i="2" s="1"/>
  <c r="M40" i="2"/>
  <c r="F41" i="2"/>
  <c r="N23" i="1"/>
  <c r="I23" i="1" s="1"/>
  <c r="M40" i="1"/>
  <c r="F41" i="1"/>
  <c r="G24" i="1"/>
  <c r="J25" i="5" l="1"/>
  <c r="F47" i="6"/>
  <c r="M46" i="6"/>
  <c r="N26" i="6"/>
  <c r="J26" i="6" s="1"/>
  <c r="G27" i="6"/>
  <c r="F47" i="5"/>
  <c r="M46" i="5"/>
  <c r="H26" i="5"/>
  <c r="G25" i="2"/>
  <c r="N24" i="2"/>
  <c r="J24" i="2" s="1"/>
  <c r="F42" i="2"/>
  <c r="M41" i="2"/>
  <c r="M41" i="1"/>
  <c r="F42" i="1"/>
  <c r="J23" i="1"/>
  <c r="H24" i="1"/>
  <c r="H27" i="6" l="1"/>
  <c r="P27" i="6"/>
  <c r="O27" i="6" s="1"/>
  <c r="M47" i="6"/>
  <c r="F48" i="6"/>
  <c r="N26" i="5"/>
  <c r="I26" i="5" s="1"/>
  <c r="G27" i="5"/>
  <c r="F48" i="5"/>
  <c r="M47" i="5"/>
  <c r="H25" i="2"/>
  <c r="P25" i="2"/>
  <c r="O25" i="2" s="1"/>
  <c r="M42" i="2"/>
  <c r="F43" i="2"/>
  <c r="M42" i="1"/>
  <c r="F43" i="1"/>
  <c r="N24" i="1"/>
  <c r="I24" i="1" s="1"/>
  <c r="G25" i="1"/>
  <c r="J26" i="5" l="1"/>
  <c r="M48" i="6"/>
  <c r="F49" i="6"/>
  <c r="N27" i="6"/>
  <c r="J27" i="6" s="1"/>
  <c r="G28" i="6"/>
  <c r="H27" i="5"/>
  <c r="F49" i="5"/>
  <c r="M48" i="5"/>
  <c r="G26" i="2"/>
  <c r="N25" i="2"/>
  <c r="J25" i="2" s="1"/>
  <c r="M43" i="2"/>
  <c r="F44" i="2"/>
  <c r="J24" i="1"/>
  <c r="M43" i="1"/>
  <c r="F44" i="1"/>
  <c r="H25" i="1"/>
  <c r="H28" i="6" l="1"/>
  <c r="P28" i="6"/>
  <c r="O28" i="6" s="1"/>
  <c r="M49" i="6"/>
  <c r="F50" i="6"/>
  <c r="M49" i="5"/>
  <c r="F50" i="5"/>
  <c r="N27" i="5"/>
  <c r="I27" i="5" s="1"/>
  <c r="G28" i="5"/>
  <c r="H26" i="2"/>
  <c r="P26" i="2"/>
  <c r="O26" i="2" s="1"/>
  <c r="F45" i="2"/>
  <c r="M44" i="2"/>
  <c r="N25" i="1"/>
  <c r="I25" i="1" s="1"/>
  <c r="M44" i="1"/>
  <c r="F45" i="1"/>
  <c r="G26" i="1"/>
  <c r="M50" i="6" l="1"/>
  <c r="F51" i="6"/>
  <c r="N28" i="6"/>
  <c r="J28" i="6" s="1"/>
  <c r="G29" i="6"/>
  <c r="J27" i="5"/>
  <c r="F51" i="5"/>
  <c r="M50" i="5"/>
  <c r="H28" i="5"/>
  <c r="G27" i="2"/>
  <c r="N26" i="2"/>
  <c r="J26" i="2" s="1"/>
  <c r="M45" i="2"/>
  <c r="F46" i="2"/>
  <c r="M45" i="1"/>
  <c r="F46" i="1"/>
  <c r="J25" i="1"/>
  <c r="H26" i="1"/>
  <c r="H29" i="6" l="1"/>
  <c r="P29" i="6"/>
  <c r="O29" i="6" s="1"/>
  <c r="M51" i="6"/>
  <c r="F52" i="6"/>
  <c r="N28" i="5"/>
  <c r="I28" i="5" s="1"/>
  <c r="G29" i="5"/>
  <c r="M51" i="5"/>
  <c r="F52" i="5"/>
  <c r="H27" i="2"/>
  <c r="P27" i="2"/>
  <c r="O27" i="2" s="1"/>
  <c r="F47" i="2"/>
  <c r="M46" i="2"/>
  <c r="N26" i="1"/>
  <c r="I26" i="1" s="1"/>
  <c r="M46" i="1"/>
  <c r="F47" i="1"/>
  <c r="G27" i="1"/>
  <c r="F53" i="6" l="1"/>
  <c r="M52" i="6"/>
  <c r="N29" i="6"/>
  <c r="J29" i="6" s="1"/>
  <c r="G30" i="6"/>
  <c r="F53" i="5"/>
  <c r="M52" i="5"/>
  <c r="J28" i="5"/>
  <c r="H29" i="5"/>
  <c r="G28" i="2"/>
  <c r="N27" i="2"/>
  <c r="J27" i="2" s="1"/>
  <c r="F48" i="2"/>
  <c r="M47" i="2"/>
  <c r="M47" i="1"/>
  <c r="F48" i="1"/>
  <c r="J26" i="1"/>
  <c r="H27" i="1"/>
  <c r="H30" i="6" l="1"/>
  <c r="P30" i="6"/>
  <c r="O30" i="6" s="1"/>
  <c r="F54" i="6"/>
  <c r="M53" i="6"/>
  <c r="N29" i="5"/>
  <c r="I29" i="5" s="1"/>
  <c r="G30" i="5"/>
  <c r="F54" i="5"/>
  <c r="M53" i="5"/>
  <c r="H28" i="2"/>
  <c r="P28" i="2"/>
  <c r="O28" i="2" s="1"/>
  <c r="M48" i="2"/>
  <c r="F49" i="2"/>
  <c r="N27" i="1"/>
  <c r="I27" i="1" s="1"/>
  <c r="M48" i="1"/>
  <c r="F49" i="1"/>
  <c r="G28" i="1"/>
  <c r="F55" i="6" l="1"/>
  <c r="M54" i="6"/>
  <c r="N30" i="6"/>
  <c r="J30" i="6" s="1"/>
  <c r="G31" i="6"/>
  <c r="H30" i="5"/>
  <c r="M54" i="5"/>
  <c r="F55" i="5"/>
  <c r="J29" i="5"/>
  <c r="G29" i="2"/>
  <c r="N28" i="2"/>
  <c r="J28" i="2" s="1"/>
  <c r="F50" i="2"/>
  <c r="M49" i="2"/>
  <c r="M49" i="1"/>
  <c r="F50" i="1"/>
  <c r="J27" i="1"/>
  <c r="H28" i="1"/>
  <c r="H31" i="6" l="1"/>
  <c r="P31" i="6"/>
  <c r="O31" i="6" s="1"/>
  <c r="F56" i="6"/>
  <c r="M55" i="6"/>
  <c r="N30" i="5"/>
  <c r="I30" i="5" s="1"/>
  <c r="G31" i="5"/>
  <c r="M55" i="5"/>
  <c r="F56" i="5"/>
  <c r="H29" i="2"/>
  <c r="P29" i="2"/>
  <c r="O29" i="2" s="1"/>
  <c r="M50" i="2"/>
  <c r="F51" i="2"/>
  <c r="N28" i="1"/>
  <c r="I28" i="1" s="1"/>
  <c r="M50" i="1"/>
  <c r="F51" i="1"/>
  <c r="G29" i="1"/>
  <c r="J30" i="5" l="1"/>
  <c r="F57" i="6"/>
  <c r="M56" i="6"/>
  <c r="N31" i="6"/>
  <c r="J31" i="6" s="1"/>
  <c r="G32" i="6"/>
  <c r="M56" i="5"/>
  <c r="F57" i="5"/>
  <c r="H31" i="5"/>
  <c r="G30" i="2"/>
  <c r="N29" i="2"/>
  <c r="J29" i="2" s="1"/>
  <c r="M51" i="2"/>
  <c r="F52" i="2"/>
  <c r="M51" i="1"/>
  <c r="F52" i="1"/>
  <c r="J28" i="1"/>
  <c r="H29" i="1"/>
  <c r="H32" i="6" l="1"/>
  <c r="P32" i="6"/>
  <c r="O32" i="6" s="1"/>
  <c r="F58" i="6"/>
  <c r="M57" i="6"/>
  <c r="N31" i="5"/>
  <c r="I31" i="5" s="1"/>
  <c r="G32" i="5"/>
  <c r="M57" i="5"/>
  <c r="F58" i="5"/>
  <c r="H30" i="2"/>
  <c r="P30" i="2"/>
  <c r="O30" i="2" s="1"/>
  <c r="F53" i="2"/>
  <c r="M52" i="2"/>
  <c r="N29" i="1"/>
  <c r="I29" i="1" s="1"/>
  <c r="M52" i="1"/>
  <c r="F53" i="1"/>
  <c r="G30" i="1"/>
  <c r="J31" i="5" l="1"/>
  <c r="F59" i="6"/>
  <c r="M58" i="6"/>
  <c r="N32" i="6"/>
  <c r="J32" i="6" s="1"/>
  <c r="G33" i="6"/>
  <c r="F59" i="5"/>
  <c r="M58" i="5"/>
  <c r="H32" i="5"/>
  <c r="G31" i="2"/>
  <c r="N30" i="2"/>
  <c r="J30" i="2" s="1"/>
  <c r="M53" i="2"/>
  <c r="F54" i="2"/>
  <c r="M53" i="1"/>
  <c r="F54" i="1"/>
  <c r="J29" i="1"/>
  <c r="H30" i="1"/>
  <c r="H33" i="6" l="1"/>
  <c r="P33" i="6"/>
  <c r="O33" i="6" s="1"/>
  <c r="M59" i="6"/>
  <c r="F60" i="6"/>
  <c r="N32" i="5"/>
  <c r="I32" i="5" s="1"/>
  <c r="G33" i="5"/>
  <c r="F60" i="5"/>
  <c r="M59" i="5"/>
  <c r="H31" i="2"/>
  <c r="P31" i="2"/>
  <c r="O31" i="2" s="1"/>
  <c r="F55" i="2"/>
  <c r="M54" i="2"/>
  <c r="N30" i="1"/>
  <c r="I30" i="1" s="1"/>
  <c r="M54" i="1"/>
  <c r="F55" i="1"/>
  <c r="G31" i="1"/>
  <c r="J32" i="5" l="1"/>
  <c r="M60" i="6"/>
  <c r="F61" i="6"/>
  <c r="N33" i="6"/>
  <c r="J33" i="6" s="1"/>
  <c r="G34" i="6"/>
  <c r="H33" i="5"/>
  <c r="F61" i="5"/>
  <c r="M60" i="5"/>
  <c r="G32" i="2"/>
  <c r="N31" i="2"/>
  <c r="J31" i="2" s="1"/>
  <c r="F56" i="2"/>
  <c r="M55" i="2"/>
  <c r="M55" i="1"/>
  <c r="F56" i="1"/>
  <c r="J30" i="1"/>
  <c r="H31" i="1"/>
  <c r="M61" i="6" l="1"/>
  <c r="F62" i="6"/>
  <c r="H34" i="6"/>
  <c r="P34" i="6"/>
  <c r="O34" i="6" s="1"/>
  <c r="F62" i="5"/>
  <c r="M61" i="5"/>
  <c r="N33" i="5"/>
  <c r="I33" i="5" s="1"/>
  <c r="G34" i="5"/>
  <c r="H32" i="2"/>
  <c r="P32" i="2"/>
  <c r="O32" i="2" s="1"/>
  <c r="M56" i="2"/>
  <c r="F57" i="2"/>
  <c r="N31" i="1"/>
  <c r="I31" i="1" s="1"/>
  <c r="M56" i="1"/>
  <c r="F57" i="1"/>
  <c r="G32" i="1"/>
  <c r="M62" i="6" l="1"/>
  <c r="F63" i="6"/>
  <c r="N34" i="6"/>
  <c r="J34" i="6" s="1"/>
  <c r="G35" i="6"/>
  <c r="J33" i="5"/>
  <c r="F63" i="5"/>
  <c r="M62" i="5"/>
  <c r="H34" i="5"/>
  <c r="G33" i="2"/>
  <c r="N32" i="2"/>
  <c r="J32" i="2" s="1"/>
  <c r="F58" i="2"/>
  <c r="M57" i="2"/>
  <c r="M57" i="1"/>
  <c r="F58" i="1"/>
  <c r="J31" i="1"/>
  <c r="H32" i="1"/>
  <c r="H35" i="6" l="1"/>
  <c r="P35" i="6"/>
  <c r="O35" i="6" s="1"/>
  <c r="M63" i="6"/>
  <c r="F64" i="6"/>
  <c r="M63" i="5"/>
  <c r="F64" i="5"/>
  <c r="N34" i="5"/>
  <c r="I34" i="5" s="1"/>
  <c r="G35" i="5"/>
  <c r="H33" i="2"/>
  <c r="P33" i="2"/>
  <c r="O33" i="2" s="1"/>
  <c r="M58" i="2"/>
  <c r="F59" i="2"/>
  <c r="N32" i="1"/>
  <c r="I32" i="1" s="1"/>
  <c r="M58" i="1"/>
  <c r="F59" i="1"/>
  <c r="G33" i="1"/>
  <c r="J34" i="5" l="1"/>
  <c r="M64" i="6"/>
  <c r="F65" i="6"/>
  <c r="N35" i="6"/>
  <c r="J35" i="6" s="1"/>
  <c r="G36" i="6"/>
  <c r="H35" i="5"/>
  <c r="F65" i="5"/>
  <c r="M64" i="5"/>
  <c r="G34" i="2"/>
  <c r="N33" i="2"/>
  <c r="J33" i="2" s="1"/>
  <c r="M59" i="2"/>
  <c r="F60" i="2"/>
  <c r="M59" i="1"/>
  <c r="F60" i="1"/>
  <c r="J32" i="1"/>
  <c r="H33" i="1"/>
  <c r="H36" i="6" l="1"/>
  <c r="P36" i="6"/>
  <c r="O36" i="6" s="1"/>
  <c r="M65" i="6"/>
  <c r="F66" i="6"/>
  <c r="F66" i="5"/>
  <c r="M65" i="5"/>
  <c r="N35" i="5"/>
  <c r="I35" i="5" s="1"/>
  <c r="G36" i="5"/>
  <c r="H34" i="2"/>
  <c r="P34" i="2"/>
  <c r="O34" i="2" s="1"/>
  <c r="F61" i="2"/>
  <c r="M60" i="2"/>
  <c r="N33" i="1"/>
  <c r="I33" i="1" s="1"/>
  <c r="M60" i="1"/>
  <c r="F61" i="1"/>
  <c r="G34" i="1"/>
  <c r="J35" i="5" l="1"/>
  <c r="M66" i="6"/>
  <c r="F67" i="6"/>
  <c r="N36" i="6"/>
  <c r="J36" i="6" s="1"/>
  <c r="G37" i="6"/>
  <c r="H36" i="5"/>
  <c r="M66" i="5"/>
  <c r="F67" i="5"/>
  <c r="G35" i="2"/>
  <c r="N34" i="2"/>
  <c r="J34" i="2" s="1"/>
  <c r="M61" i="2"/>
  <c r="F62" i="2"/>
  <c r="M61" i="1"/>
  <c r="F62" i="1"/>
  <c r="J33" i="1"/>
  <c r="H34" i="1"/>
  <c r="H37" i="6" l="1"/>
  <c r="P37" i="6"/>
  <c r="O37" i="6" s="1"/>
  <c r="M67" i="6"/>
  <c r="F68" i="6"/>
  <c r="M67" i="5"/>
  <c r="F68" i="5"/>
  <c r="N36" i="5"/>
  <c r="I36" i="5" s="1"/>
  <c r="G37" i="5"/>
  <c r="H35" i="2"/>
  <c r="P35" i="2"/>
  <c r="O35" i="2" s="1"/>
  <c r="F63" i="2"/>
  <c r="M62" i="2"/>
  <c r="N34" i="1"/>
  <c r="I34" i="1" s="1"/>
  <c r="M62" i="1"/>
  <c r="F63" i="1"/>
  <c r="G35" i="1"/>
  <c r="J36" i="5" l="1"/>
  <c r="M68" i="6"/>
  <c r="F69" i="6"/>
  <c r="N37" i="6"/>
  <c r="J37" i="6" s="1"/>
  <c r="G38" i="6"/>
  <c r="H37" i="5"/>
  <c r="M68" i="5"/>
  <c r="F69" i="5"/>
  <c r="G36" i="2"/>
  <c r="N35" i="2"/>
  <c r="J35" i="2" s="1"/>
  <c r="F64" i="2"/>
  <c r="M63" i="2"/>
  <c r="M63" i="1"/>
  <c r="F64" i="1"/>
  <c r="J34" i="1"/>
  <c r="H35" i="1"/>
  <c r="M69" i="6" l="1"/>
  <c r="F70" i="6"/>
  <c r="H38" i="6"/>
  <c r="P38" i="6"/>
  <c r="O38" i="6" s="1"/>
  <c r="M69" i="5"/>
  <c r="F70" i="5"/>
  <c r="N37" i="5"/>
  <c r="I37" i="5" s="1"/>
  <c r="G38" i="5"/>
  <c r="H36" i="2"/>
  <c r="P36" i="2"/>
  <c r="O36" i="2" s="1"/>
  <c r="M64" i="2"/>
  <c r="F65" i="2"/>
  <c r="N35" i="1"/>
  <c r="I35" i="1" s="1"/>
  <c r="M64" i="1"/>
  <c r="F65" i="1"/>
  <c r="G36" i="1"/>
  <c r="J37" i="5" l="1"/>
  <c r="M70" i="6"/>
  <c r="F71" i="6"/>
  <c r="N38" i="6"/>
  <c r="J38" i="6" s="1"/>
  <c r="G39" i="6"/>
  <c r="F71" i="5"/>
  <c r="M70" i="5"/>
  <c r="H38" i="5"/>
  <c r="G37" i="2"/>
  <c r="N36" i="2"/>
  <c r="J36" i="2" s="1"/>
  <c r="M65" i="2"/>
  <c r="F66" i="2"/>
  <c r="M65" i="1"/>
  <c r="F66" i="1"/>
  <c r="J35" i="1"/>
  <c r="H36" i="1"/>
  <c r="H39" i="6" l="1"/>
  <c r="P39" i="6"/>
  <c r="O39" i="6" s="1"/>
  <c r="M71" i="6"/>
  <c r="F72" i="6"/>
  <c r="N38" i="5"/>
  <c r="I38" i="5" s="1"/>
  <c r="G39" i="5"/>
  <c r="F72" i="5"/>
  <c r="M71" i="5"/>
  <c r="H37" i="2"/>
  <c r="P37" i="2"/>
  <c r="O37" i="2" s="1"/>
  <c r="F67" i="2"/>
  <c r="M66" i="2"/>
  <c r="N36" i="1"/>
  <c r="I36" i="1" s="1"/>
  <c r="M66" i="1"/>
  <c r="F67" i="1"/>
  <c r="G37" i="1"/>
  <c r="J38" i="5" l="1"/>
  <c r="M72" i="6"/>
  <c r="F73" i="6"/>
  <c r="N39" i="6"/>
  <c r="J39" i="6" s="1"/>
  <c r="G40" i="6"/>
  <c r="H39" i="5"/>
  <c r="F73" i="5"/>
  <c r="M72" i="5"/>
  <c r="G38" i="2"/>
  <c r="N37" i="2"/>
  <c r="J37" i="2" s="1"/>
  <c r="M67" i="2"/>
  <c r="F68" i="2"/>
  <c r="M67" i="1"/>
  <c r="F68" i="1"/>
  <c r="J36" i="1"/>
  <c r="H37" i="1"/>
  <c r="H40" i="6" l="1"/>
  <c r="P40" i="6"/>
  <c r="O40" i="6" s="1"/>
  <c r="M73" i="6"/>
  <c r="F74" i="6"/>
  <c r="F74" i="5"/>
  <c r="M73" i="5"/>
  <c r="N39" i="5"/>
  <c r="I39" i="5" s="1"/>
  <c r="G40" i="5"/>
  <c r="H38" i="2"/>
  <c r="P38" i="2"/>
  <c r="O38" i="2" s="1"/>
  <c r="F69" i="2"/>
  <c r="M68" i="2"/>
  <c r="N37" i="1"/>
  <c r="I37" i="1" s="1"/>
  <c r="M68" i="1"/>
  <c r="F69" i="1"/>
  <c r="G38" i="1"/>
  <c r="M74" i="6" l="1"/>
  <c r="F75" i="6"/>
  <c r="N40" i="6"/>
  <c r="J40" i="6" s="1"/>
  <c r="G41" i="6"/>
  <c r="J39" i="5"/>
  <c r="F75" i="5"/>
  <c r="M74" i="5"/>
  <c r="H40" i="5"/>
  <c r="G39" i="2"/>
  <c r="N38" i="2"/>
  <c r="J38" i="2" s="1"/>
  <c r="M69" i="2"/>
  <c r="F70" i="2"/>
  <c r="M69" i="1"/>
  <c r="F70" i="1"/>
  <c r="J37" i="1"/>
  <c r="H38" i="1"/>
  <c r="H41" i="6" l="1"/>
  <c r="P41" i="6"/>
  <c r="O41" i="6" s="1"/>
  <c r="M75" i="6"/>
  <c r="F76" i="6"/>
  <c r="N40" i="5"/>
  <c r="I40" i="5" s="1"/>
  <c r="G41" i="5"/>
  <c r="M75" i="5"/>
  <c r="F76" i="5"/>
  <c r="H39" i="2"/>
  <c r="P39" i="2"/>
  <c r="O39" i="2" s="1"/>
  <c r="F71" i="2"/>
  <c r="M70" i="2"/>
  <c r="N38" i="1"/>
  <c r="I38" i="1" s="1"/>
  <c r="M70" i="1"/>
  <c r="F71" i="1"/>
  <c r="G39" i="1"/>
  <c r="M76" i="6" l="1"/>
  <c r="F77" i="6"/>
  <c r="N41" i="6"/>
  <c r="J41" i="6" s="1"/>
  <c r="G42" i="6"/>
  <c r="F77" i="5"/>
  <c r="M76" i="5"/>
  <c r="H41" i="5"/>
  <c r="J40" i="5"/>
  <c r="G40" i="2"/>
  <c r="N39" i="2"/>
  <c r="J39" i="2" s="1"/>
  <c r="F72" i="2"/>
  <c r="M71" i="2"/>
  <c r="M71" i="1"/>
  <c r="F72" i="1"/>
  <c r="J38" i="1"/>
  <c r="H39" i="1"/>
  <c r="H42" i="6" l="1"/>
  <c r="P42" i="6"/>
  <c r="O42" i="6" s="1"/>
  <c r="M77" i="6"/>
  <c r="F78" i="6"/>
  <c r="N41" i="5"/>
  <c r="I41" i="5" s="1"/>
  <c r="G42" i="5"/>
  <c r="F78" i="5"/>
  <c r="M77" i="5"/>
  <c r="H40" i="2"/>
  <c r="P40" i="2"/>
  <c r="O40" i="2" s="1"/>
  <c r="M72" i="2"/>
  <c r="F73" i="2"/>
  <c r="N39" i="1"/>
  <c r="I39" i="1" s="1"/>
  <c r="M72" i="1"/>
  <c r="F73" i="1"/>
  <c r="G40" i="1"/>
  <c r="M78" i="6" l="1"/>
  <c r="F79" i="6"/>
  <c r="N42" i="6"/>
  <c r="J42" i="6" s="1"/>
  <c r="G43" i="6"/>
  <c r="H42" i="5"/>
  <c r="M78" i="5"/>
  <c r="F79" i="5"/>
  <c r="J41" i="5"/>
  <c r="G41" i="2"/>
  <c r="N40" i="2"/>
  <c r="J40" i="2" s="1"/>
  <c r="F74" i="2"/>
  <c r="M73" i="2"/>
  <c r="M73" i="1"/>
  <c r="F74" i="1"/>
  <c r="J39" i="1"/>
  <c r="H40" i="1"/>
  <c r="H43" i="6" l="1"/>
  <c r="P43" i="6"/>
  <c r="O43" i="6" s="1"/>
  <c r="M79" i="6"/>
  <c r="F80" i="6"/>
  <c r="M79" i="5"/>
  <c r="F80" i="5"/>
  <c r="N42" i="5"/>
  <c r="I42" i="5" s="1"/>
  <c r="G43" i="5"/>
  <c r="H41" i="2"/>
  <c r="P41" i="2"/>
  <c r="O41" i="2" s="1"/>
  <c r="M74" i="2"/>
  <c r="F75" i="2"/>
  <c r="N40" i="1"/>
  <c r="I40" i="1" s="1"/>
  <c r="M74" i="1"/>
  <c r="F75" i="1"/>
  <c r="G41" i="1"/>
  <c r="M80" i="6" l="1"/>
  <c r="F81" i="6"/>
  <c r="N43" i="6"/>
  <c r="J43" i="6" s="1"/>
  <c r="G44" i="6"/>
  <c r="H43" i="5"/>
  <c r="J42" i="5"/>
  <c r="M80" i="5"/>
  <c r="F81" i="5"/>
  <c r="G42" i="2"/>
  <c r="N41" i="2"/>
  <c r="J41" i="2" s="1"/>
  <c r="M75" i="2"/>
  <c r="F76" i="2"/>
  <c r="M75" i="1"/>
  <c r="F76" i="1"/>
  <c r="J40" i="1"/>
  <c r="H41" i="1"/>
  <c r="H44" i="6" l="1"/>
  <c r="P44" i="6"/>
  <c r="O44" i="6" s="1"/>
  <c r="M81" i="6"/>
  <c r="F82" i="6"/>
  <c r="F82" i="5"/>
  <c r="M81" i="5"/>
  <c r="N43" i="5"/>
  <c r="I43" i="5" s="1"/>
  <c r="G44" i="5"/>
  <c r="H42" i="2"/>
  <c r="P42" i="2"/>
  <c r="O42" i="2" s="1"/>
  <c r="F77" i="2"/>
  <c r="M76" i="2"/>
  <c r="N41" i="1"/>
  <c r="I41" i="1" s="1"/>
  <c r="M76" i="1"/>
  <c r="F77" i="1"/>
  <c r="G42" i="1"/>
  <c r="J43" i="5" l="1"/>
  <c r="M82" i="6"/>
  <c r="F83" i="6"/>
  <c r="N44" i="6"/>
  <c r="J44" i="6" s="1"/>
  <c r="G45" i="6"/>
  <c r="H44" i="5"/>
  <c r="M82" i="5"/>
  <c r="F83" i="5"/>
  <c r="G43" i="2"/>
  <c r="N42" i="2"/>
  <c r="J42" i="2" s="1"/>
  <c r="M77" i="2"/>
  <c r="F78" i="2"/>
  <c r="M77" i="1"/>
  <c r="F78" i="1"/>
  <c r="J41" i="1"/>
  <c r="H42" i="1"/>
  <c r="H45" i="6" l="1"/>
  <c r="P45" i="6"/>
  <c r="O45" i="6" s="1"/>
  <c r="M83" i="6"/>
  <c r="F84" i="6"/>
  <c r="N44" i="5"/>
  <c r="I44" i="5" s="1"/>
  <c r="G45" i="5"/>
  <c r="M83" i="5"/>
  <c r="F84" i="5"/>
  <c r="H43" i="2"/>
  <c r="P43" i="2"/>
  <c r="O43" i="2" s="1"/>
  <c r="F79" i="2"/>
  <c r="M78" i="2"/>
  <c r="N42" i="1"/>
  <c r="I42" i="1" s="1"/>
  <c r="M78" i="1"/>
  <c r="F79" i="1"/>
  <c r="G43" i="1"/>
  <c r="M84" i="6" l="1"/>
  <c r="F85" i="6"/>
  <c r="N45" i="6"/>
  <c r="J45" i="6" s="1"/>
  <c r="G46" i="6"/>
  <c r="H45" i="5"/>
  <c r="J44" i="5"/>
  <c r="F85" i="5"/>
  <c r="M84" i="5"/>
  <c r="G44" i="2"/>
  <c r="N43" i="2"/>
  <c r="J43" i="2" s="1"/>
  <c r="F80" i="2"/>
  <c r="M79" i="2"/>
  <c r="M79" i="1"/>
  <c r="F80" i="1"/>
  <c r="J42" i="1"/>
  <c r="H43" i="1"/>
  <c r="H46" i="6" l="1"/>
  <c r="P46" i="6"/>
  <c r="O46" i="6" s="1"/>
  <c r="M85" i="6"/>
  <c r="F86" i="6"/>
  <c r="N45" i="5"/>
  <c r="I45" i="5" s="1"/>
  <c r="G46" i="5"/>
  <c r="F86" i="5"/>
  <c r="M85" i="5"/>
  <c r="H44" i="2"/>
  <c r="P44" i="2"/>
  <c r="O44" i="2" s="1"/>
  <c r="M80" i="2"/>
  <c r="F81" i="2"/>
  <c r="N43" i="1"/>
  <c r="I43" i="1" s="1"/>
  <c r="M80" i="1"/>
  <c r="F81" i="1"/>
  <c r="G44" i="1"/>
  <c r="M86" i="6" l="1"/>
  <c r="F87" i="6"/>
  <c r="N46" i="6"/>
  <c r="J46" i="6" s="1"/>
  <c r="G47" i="6"/>
  <c r="H46" i="5"/>
  <c r="F87" i="5"/>
  <c r="M86" i="5"/>
  <c r="J45" i="5"/>
  <c r="G45" i="2"/>
  <c r="N44" i="2"/>
  <c r="J44" i="2" s="1"/>
  <c r="F82" i="2"/>
  <c r="M81" i="2"/>
  <c r="M81" i="1"/>
  <c r="F82" i="1"/>
  <c r="J43" i="1"/>
  <c r="H44" i="1"/>
  <c r="H47" i="6" l="1"/>
  <c r="P47" i="6"/>
  <c r="O47" i="6" s="1"/>
  <c r="M87" i="6"/>
  <c r="F88" i="6"/>
  <c r="M87" i="5"/>
  <c r="F88" i="5"/>
  <c r="N46" i="5"/>
  <c r="I46" i="5" s="1"/>
  <c r="G47" i="5"/>
  <c r="H45" i="2"/>
  <c r="P45" i="2"/>
  <c r="O45" i="2" s="1"/>
  <c r="M82" i="2"/>
  <c r="F83" i="2"/>
  <c r="N44" i="1"/>
  <c r="I44" i="1" s="1"/>
  <c r="M82" i="1"/>
  <c r="F83" i="1"/>
  <c r="G45" i="1"/>
  <c r="M88" i="6" l="1"/>
  <c r="F89" i="6"/>
  <c r="N47" i="6"/>
  <c r="J47" i="6" s="1"/>
  <c r="G48" i="6"/>
  <c r="J46" i="5"/>
  <c r="H47" i="5"/>
  <c r="F89" i="5"/>
  <c r="M88" i="5"/>
  <c r="G46" i="2"/>
  <c r="N45" i="2"/>
  <c r="J45" i="2" s="1"/>
  <c r="M83" i="2"/>
  <c r="F84" i="2"/>
  <c r="M83" i="1"/>
  <c r="F84" i="1"/>
  <c r="J44" i="1"/>
  <c r="H45" i="1"/>
  <c r="H48" i="6" l="1"/>
  <c r="P48" i="6"/>
  <c r="O48" i="6" s="1"/>
  <c r="M89" i="6"/>
  <c r="F90" i="6"/>
  <c r="N47" i="5"/>
  <c r="I47" i="5" s="1"/>
  <c r="G48" i="5"/>
  <c r="F90" i="5"/>
  <c r="M89" i="5"/>
  <c r="H46" i="2"/>
  <c r="P46" i="2"/>
  <c r="O46" i="2" s="1"/>
  <c r="F85" i="2"/>
  <c r="M84" i="2"/>
  <c r="N45" i="1"/>
  <c r="I45" i="1" s="1"/>
  <c r="M84" i="1"/>
  <c r="F85" i="1"/>
  <c r="G46" i="1"/>
  <c r="J47" i="5" l="1"/>
  <c r="M90" i="6"/>
  <c r="F91" i="6"/>
  <c r="N48" i="6"/>
  <c r="J48" i="6" s="1"/>
  <c r="G49" i="6"/>
  <c r="H48" i="5"/>
  <c r="F91" i="5"/>
  <c r="M90" i="5"/>
  <c r="G47" i="2"/>
  <c r="N46" i="2"/>
  <c r="J46" i="2" s="1"/>
  <c r="M85" i="2"/>
  <c r="F86" i="2"/>
  <c r="M85" i="1"/>
  <c r="F86" i="1"/>
  <c r="J45" i="1"/>
  <c r="H46" i="1"/>
  <c r="P49" i="6" l="1"/>
  <c r="O49" i="6" s="1"/>
  <c r="H49" i="6"/>
  <c r="M91" i="6"/>
  <c r="F92" i="6"/>
  <c r="F92" i="5"/>
  <c r="M91" i="5"/>
  <c r="N48" i="5"/>
  <c r="I48" i="5" s="1"/>
  <c r="G49" i="5"/>
  <c r="H47" i="2"/>
  <c r="P47" i="2"/>
  <c r="O47" i="2" s="1"/>
  <c r="F87" i="2"/>
  <c r="M86" i="2"/>
  <c r="N46" i="1"/>
  <c r="I46" i="1" s="1"/>
  <c r="M86" i="1"/>
  <c r="F87" i="1"/>
  <c r="G47" i="1"/>
  <c r="J48" i="5" l="1"/>
  <c r="M92" i="6"/>
  <c r="F93" i="6"/>
  <c r="N49" i="6"/>
  <c r="J49" i="6" s="1"/>
  <c r="G50" i="6"/>
  <c r="H49" i="5"/>
  <c r="F93" i="5"/>
  <c r="M92" i="5"/>
  <c r="G48" i="2"/>
  <c r="N47" i="2"/>
  <c r="J47" i="2" s="1"/>
  <c r="F88" i="2"/>
  <c r="M87" i="2"/>
  <c r="M87" i="1"/>
  <c r="F88" i="1"/>
  <c r="J46" i="1"/>
  <c r="H47" i="1"/>
  <c r="P50" i="6" l="1"/>
  <c r="O50" i="6" s="1"/>
  <c r="H50" i="6"/>
  <c r="M93" i="6"/>
  <c r="F94" i="6"/>
  <c r="M93" i="5"/>
  <c r="F94" i="5"/>
  <c r="N49" i="5"/>
  <c r="I49" i="5" s="1"/>
  <c r="G50" i="5"/>
  <c r="H48" i="2"/>
  <c r="P48" i="2"/>
  <c r="O48" i="2" s="1"/>
  <c r="M88" i="2"/>
  <c r="F89" i="2"/>
  <c r="N47" i="1"/>
  <c r="I47" i="1" s="1"/>
  <c r="M88" i="1"/>
  <c r="F89" i="1"/>
  <c r="G48" i="1"/>
  <c r="J49" i="5" l="1"/>
  <c r="M94" i="6"/>
  <c r="F95" i="6"/>
  <c r="N50" i="6"/>
  <c r="J50" i="6" s="1"/>
  <c r="G51" i="6"/>
  <c r="M94" i="5"/>
  <c r="F95" i="5"/>
  <c r="H50" i="5"/>
  <c r="G49" i="2"/>
  <c r="N48" i="2"/>
  <c r="J48" i="2" s="1"/>
  <c r="F90" i="2"/>
  <c r="M89" i="2"/>
  <c r="M89" i="1"/>
  <c r="F90" i="1"/>
  <c r="J47" i="1"/>
  <c r="H48" i="1"/>
  <c r="P51" i="6" l="1"/>
  <c r="O51" i="6" s="1"/>
  <c r="H51" i="6"/>
  <c r="M95" i="6"/>
  <c r="F96" i="6"/>
  <c r="F96" i="5"/>
  <c r="M95" i="5"/>
  <c r="N50" i="5"/>
  <c r="I50" i="5" s="1"/>
  <c r="G51" i="5"/>
  <c r="H49" i="2"/>
  <c r="P49" i="2"/>
  <c r="O49" i="2" s="1"/>
  <c r="M90" i="2"/>
  <c r="F91" i="2"/>
  <c r="N48" i="1"/>
  <c r="I48" i="1" s="1"/>
  <c r="M90" i="1"/>
  <c r="F91" i="1"/>
  <c r="G49" i="1"/>
  <c r="J50" i="5" l="1"/>
  <c r="N51" i="6"/>
  <c r="J51" i="6" s="1"/>
  <c r="G52" i="6"/>
  <c r="M96" i="6"/>
  <c r="F97" i="6"/>
  <c r="H51" i="5"/>
  <c r="F97" i="5"/>
  <c r="M96" i="5"/>
  <c r="G50" i="2"/>
  <c r="N49" i="2"/>
  <c r="J49" i="2" s="1"/>
  <c r="M91" i="2"/>
  <c r="F92" i="2"/>
  <c r="M91" i="1"/>
  <c r="F92" i="1"/>
  <c r="J48" i="1"/>
  <c r="H49" i="1"/>
  <c r="M97" i="6" l="1"/>
  <c r="F98" i="6"/>
  <c r="P52" i="6"/>
  <c r="O52" i="6" s="1"/>
  <c r="H52" i="6"/>
  <c r="N51" i="5"/>
  <c r="I51" i="5" s="1"/>
  <c r="G52" i="5"/>
  <c r="F98" i="5"/>
  <c r="M97" i="5"/>
  <c r="H50" i="2"/>
  <c r="P50" i="2"/>
  <c r="O50" i="2" s="1"/>
  <c r="F93" i="2"/>
  <c r="M92" i="2"/>
  <c r="M92" i="1"/>
  <c r="F93" i="1"/>
  <c r="N49" i="1"/>
  <c r="I49" i="1" s="1"/>
  <c r="G50" i="1"/>
  <c r="N52" i="6" l="1"/>
  <c r="J52" i="6" s="1"/>
  <c r="G53" i="6"/>
  <c r="M98" i="6"/>
  <c r="F99" i="6"/>
  <c r="H52" i="5"/>
  <c r="F99" i="5"/>
  <c r="M98" i="5"/>
  <c r="J51" i="5"/>
  <c r="G51" i="2"/>
  <c r="N50" i="2"/>
  <c r="J50" i="2" s="1"/>
  <c r="M93" i="2"/>
  <c r="F94" i="2"/>
  <c r="J49" i="1"/>
  <c r="M93" i="1"/>
  <c r="F94" i="1"/>
  <c r="H50" i="1"/>
  <c r="M99" i="6" l="1"/>
  <c r="F100" i="6"/>
  <c r="P53" i="6"/>
  <c r="O53" i="6" s="1"/>
  <c r="H53" i="6"/>
  <c r="M99" i="5"/>
  <c r="F100" i="5"/>
  <c r="N52" i="5"/>
  <c r="I52" i="5" s="1"/>
  <c r="G53" i="5"/>
  <c r="H51" i="2"/>
  <c r="P51" i="2"/>
  <c r="O51" i="2" s="1"/>
  <c r="F95" i="2"/>
  <c r="M94" i="2"/>
  <c r="N50" i="1"/>
  <c r="I50" i="1" s="1"/>
  <c r="M94" i="1"/>
  <c r="F95" i="1"/>
  <c r="G51" i="1"/>
  <c r="N53" i="6" l="1"/>
  <c r="J53" i="6" s="1"/>
  <c r="G54" i="6"/>
  <c r="M100" i="6"/>
  <c r="F101" i="6"/>
  <c r="J52" i="5"/>
  <c r="H53" i="5"/>
  <c r="M100" i="5"/>
  <c r="F101" i="5"/>
  <c r="G52" i="2"/>
  <c r="N51" i="2"/>
  <c r="J51" i="2" s="1"/>
  <c r="F96" i="2"/>
  <c r="M95" i="2"/>
  <c r="M95" i="1"/>
  <c r="F96" i="1"/>
  <c r="J50" i="1"/>
  <c r="H51" i="1"/>
  <c r="M101" i="6" l="1"/>
  <c r="F102" i="6"/>
  <c r="P54" i="6"/>
  <c r="O54" i="6" s="1"/>
  <c r="H54" i="6"/>
  <c r="M101" i="5"/>
  <c r="F102" i="5"/>
  <c r="N53" i="5"/>
  <c r="I53" i="5" s="1"/>
  <c r="G54" i="5"/>
  <c r="H52" i="2"/>
  <c r="P52" i="2"/>
  <c r="O52" i="2" s="1"/>
  <c r="M96" i="2"/>
  <c r="F97" i="2"/>
  <c r="N51" i="1"/>
  <c r="I51" i="1" s="1"/>
  <c r="M96" i="1"/>
  <c r="F97" i="1"/>
  <c r="G52" i="1"/>
  <c r="N54" i="6" l="1"/>
  <c r="J54" i="6" s="1"/>
  <c r="G55" i="6"/>
  <c r="M102" i="6"/>
  <c r="F103" i="6"/>
  <c r="J53" i="5"/>
  <c r="F103" i="5"/>
  <c r="M102" i="5"/>
  <c r="H54" i="5"/>
  <c r="G53" i="2"/>
  <c r="N52" i="2"/>
  <c r="J52" i="2" s="1"/>
  <c r="F98" i="2"/>
  <c r="M97" i="2"/>
  <c r="M97" i="1"/>
  <c r="F98" i="1"/>
  <c r="J51" i="1"/>
  <c r="H52" i="1"/>
  <c r="M103" i="6" l="1"/>
  <c r="F104" i="6"/>
  <c r="H55" i="6"/>
  <c r="P55" i="6"/>
  <c r="O55" i="6" s="1"/>
  <c r="N54" i="5"/>
  <c r="I54" i="5" s="1"/>
  <c r="G55" i="5"/>
  <c r="F104" i="5"/>
  <c r="M103" i="5"/>
  <c r="H53" i="2"/>
  <c r="P53" i="2"/>
  <c r="O53" i="2" s="1"/>
  <c r="M98" i="2"/>
  <c r="F99" i="2"/>
  <c r="N52" i="1"/>
  <c r="I52" i="1" s="1"/>
  <c r="M98" i="1"/>
  <c r="F99" i="1"/>
  <c r="G53" i="1"/>
  <c r="M104" i="6" l="1"/>
  <c r="F105" i="6"/>
  <c r="N55" i="6"/>
  <c r="J55" i="6" s="1"/>
  <c r="G56" i="6"/>
  <c r="F105" i="5"/>
  <c r="M104" i="5"/>
  <c r="H55" i="5"/>
  <c r="J54" i="5"/>
  <c r="G54" i="2"/>
  <c r="N53" i="2"/>
  <c r="J53" i="2" s="1"/>
  <c r="M99" i="2"/>
  <c r="F100" i="2"/>
  <c r="M99" i="1"/>
  <c r="F100" i="1"/>
  <c r="J52" i="1"/>
  <c r="H53" i="1"/>
  <c r="H56" i="6" l="1"/>
  <c r="P56" i="6"/>
  <c r="O56" i="6" s="1"/>
  <c r="M105" i="6"/>
  <c r="F106" i="6"/>
  <c r="N55" i="5"/>
  <c r="I55" i="5" s="1"/>
  <c r="G56" i="5"/>
  <c r="M105" i="5"/>
  <c r="F106" i="5"/>
  <c r="H54" i="2"/>
  <c r="P54" i="2"/>
  <c r="O54" i="2" s="1"/>
  <c r="F101" i="2"/>
  <c r="M100" i="2"/>
  <c r="M100" i="1"/>
  <c r="F101" i="1"/>
  <c r="N53" i="1"/>
  <c r="I53" i="1" s="1"/>
  <c r="G54" i="1"/>
  <c r="J55" i="5" l="1"/>
  <c r="M106" i="6"/>
  <c r="F107" i="6"/>
  <c r="N56" i="6"/>
  <c r="J56" i="6" s="1"/>
  <c r="G57" i="6"/>
  <c r="M106" i="5"/>
  <c r="F107" i="5"/>
  <c r="H56" i="5"/>
  <c r="G55" i="2"/>
  <c r="N54" i="2"/>
  <c r="J54" i="2" s="1"/>
  <c r="M101" i="2"/>
  <c r="F102" i="2"/>
  <c r="J53" i="1"/>
  <c r="M101" i="1"/>
  <c r="F102" i="1"/>
  <c r="H54" i="1"/>
  <c r="H57" i="6" l="1"/>
  <c r="P57" i="6"/>
  <c r="O57" i="6" s="1"/>
  <c r="M107" i="6"/>
  <c r="F108" i="6"/>
  <c r="F108" i="5"/>
  <c r="M107" i="5"/>
  <c r="N56" i="5"/>
  <c r="I56" i="5" s="1"/>
  <c r="G57" i="5"/>
  <c r="H55" i="2"/>
  <c r="P55" i="2"/>
  <c r="O55" i="2" s="1"/>
  <c r="F103" i="2"/>
  <c r="M102" i="2"/>
  <c r="M102" i="1"/>
  <c r="F103" i="1"/>
  <c r="N54" i="1"/>
  <c r="I54" i="1" s="1"/>
  <c r="G55" i="1"/>
  <c r="J56" i="5" l="1"/>
  <c r="M108" i="6"/>
  <c r="F109" i="6"/>
  <c r="N57" i="6"/>
  <c r="J57" i="6" s="1"/>
  <c r="G58" i="6"/>
  <c r="H57" i="5"/>
  <c r="M108" i="5"/>
  <c r="F109" i="5"/>
  <c r="G56" i="2"/>
  <c r="N55" i="2"/>
  <c r="J55" i="2" s="1"/>
  <c r="F104" i="2"/>
  <c r="M103" i="2"/>
  <c r="J54" i="1"/>
  <c r="M103" i="1"/>
  <c r="F104" i="1"/>
  <c r="H55" i="1"/>
  <c r="H58" i="6" l="1"/>
  <c r="P58" i="6"/>
  <c r="O58" i="6" s="1"/>
  <c r="M109" i="6"/>
  <c r="F110" i="6"/>
  <c r="N57" i="5"/>
  <c r="I57" i="5" s="1"/>
  <c r="G58" i="5"/>
  <c r="F110" i="5"/>
  <c r="M109" i="5"/>
  <c r="H56" i="2"/>
  <c r="P56" i="2"/>
  <c r="O56" i="2" s="1"/>
  <c r="M104" i="2"/>
  <c r="F105" i="2"/>
  <c r="N55" i="1"/>
  <c r="I55" i="1" s="1"/>
  <c r="M104" i="1"/>
  <c r="F105" i="1"/>
  <c r="G56" i="1"/>
  <c r="J57" i="5" l="1"/>
  <c r="M110" i="6"/>
  <c r="F111" i="6"/>
  <c r="N58" i="6"/>
  <c r="J58" i="6" s="1"/>
  <c r="G59" i="6"/>
  <c r="F111" i="5"/>
  <c r="M110" i="5"/>
  <c r="H58" i="5"/>
  <c r="G57" i="2"/>
  <c r="N56" i="2"/>
  <c r="J56" i="2" s="1"/>
  <c r="F106" i="2"/>
  <c r="M105" i="2"/>
  <c r="M105" i="1"/>
  <c r="F106" i="1"/>
  <c r="J55" i="1"/>
  <c r="H56" i="1"/>
  <c r="P59" i="6" l="1"/>
  <c r="O59" i="6" s="1"/>
  <c r="H59" i="6"/>
  <c r="M111" i="6"/>
  <c r="F112" i="6"/>
  <c r="N58" i="5"/>
  <c r="I58" i="5" s="1"/>
  <c r="G59" i="5"/>
  <c r="M111" i="5"/>
  <c r="F112" i="5"/>
  <c r="H57" i="2"/>
  <c r="P57" i="2"/>
  <c r="O57" i="2" s="1"/>
  <c r="M106" i="2"/>
  <c r="F107" i="2"/>
  <c r="N56" i="1"/>
  <c r="I56" i="1" s="1"/>
  <c r="M106" i="1"/>
  <c r="F107" i="1"/>
  <c r="G57" i="1"/>
  <c r="J58" i="5" l="1"/>
  <c r="M112" i="6"/>
  <c r="F113" i="6"/>
  <c r="N59" i="6"/>
  <c r="J59" i="6" s="1"/>
  <c r="G60" i="6"/>
  <c r="M112" i="5"/>
  <c r="F113" i="5"/>
  <c r="H59" i="5"/>
  <c r="G58" i="2"/>
  <c r="N57" i="2"/>
  <c r="J57" i="2" s="1"/>
  <c r="M107" i="2"/>
  <c r="F108" i="2"/>
  <c r="M107" i="1"/>
  <c r="F108" i="1"/>
  <c r="J56" i="1"/>
  <c r="H57" i="1"/>
  <c r="P60" i="6" l="1"/>
  <c r="O60" i="6" s="1"/>
  <c r="H60" i="6"/>
  <c r="M113" i="6"/>
  <c r="F114" i="6"/>
  <c r="F114" i="5"/>
  <c r="M113" i="5"/>
  <c r="N59" i="5"/>
  <c r="I59" i="5" s="1"/>
  <c r="G60" i="5"/>
  <c r="H58" i="2"/>
  <c r="P58" i="2"/>
  <c r="O58" i="2" s="1"/>
  <c r="F109" i="2"/>
  <c r="M108" i="2"/>
  <c r="N57" i="1"/>
  <c r="I57" i="1" s="1"/>
  <c r="M108" i="1"/>
  <c r="F109" i="1"/>
  <c r="G58" i="1"/>
  <c r="J59" i="5" l="1"/>
  <c r="M114" i="6"/>
  <c r="F115" i="6"/>
  <c r="N60" i="6"/>
  <c r="J60" i="6" s="1"/>
  <c r="G61" i="6"/>
  <c r="H60" i="5"/>
  <c r="F115" i="5"/>
  <c r="M114" i="5"/>
  <c r="G59" i="2"/>
  <c r="N58" i="2"/>
  <c r="J58" i="2" s="1"/>
  <c r="M109" i="2"/>
  <c r="F110" i="2"/>
  <c r="M109" i="1"/>
  <c r="F110" i="1"/>
  <c r="J57" i="1"/>
  <c r="H58" i="1"/>
  <c r="P61" i="6" l="1"/>
  <c r="O61" i="6" s="1"/>
  <c r="H61" i="6"/>
  <c r="M115" i="6"/>
  <c r="F116" i="6"/>
  <c r="F116" i="5"/>
  <c r="M115" i="5"/>
  <c r="N60" i="5"/>
  <c r="I60" i="5" s="1"/>
  <c r="G61" i="5"/>
  <c r="H59" i="2"/>
  <c r="P59" i="2"/>
  <c r="O59" i="2" s="1"/>
  <c r="F111" i="2"/>
  <c r="M110" i="2"/>
  <c r="M110" i="1"/>
  <c r="F111" i="1"/>
  <c r="N58" i="1"/>
  <c r="I58" i="1" s="1"/>
  <c r="G59" i="1"/>
  <c r="N61" i="6" l="1"/>
  <c r="J61" i="6" s="1"/>
  <c r="G62" i="6"/>
  <c r="M116" i="6"/>
  <c r="F117" i="6"/>
  <c r="H61" i="5"/>
  <c r="J60" i="5"/>
  <c r="F117" i="5"/>
  <c r="M116" i="5"/>
  <c r="G60" i="2"/>
  <c r="N59" i="2"/>
  <c r="J59" i="2" s="1"/>
  <c r="F112" i="2"/>
  <c r="M111" i="2"/>
  <c r="J58" i="1"/>
  <c r="M111" i="1"/>
  <c r="F112" i="1"/>
  <c r="H59" i="1"/>
  <c r="M117" i="6" l="1"/>
  <c r="F118" i="6"/>
  <c r="H62" i="6"/>
  <c r="P62" i="6"/>
  <c r="O62" i="6" s="1"/>
  <c r="F118" i="5"/>
  <c r="M117" i="5"/>
  <c r="N61" i="5"/>
  <c r="I61" i="5" s="1"/>
  <c r="G62" i="5"/>
  <c r="H60" i="2"/>
  <c r="P60" i="2"/>
  <c r="O60" i="2" s="1"/>
  <c r="M112" i="2"/>
  <c r="F113" i="2"/>
  <c r="N59" i="1"/>
  <c r="I59" i="1" s="1"/>
  <c r="M112" i="1"/>
  <c r="F113" i="1"/>
  <c r="G60" i="1"/>
  <c r="J61" i="5" l="1"/>
  <c r="N62" i="6"/>
  <c r="J62" i="6" s="1"/>
  <c r="G63" i="6"/>
  <c r="F119" i="6"/>
  <c r="M118" i="6"/>
  <c r="H62" i="5"/>
  <c r="M118" i="5"/>
  <c r="F119" i="5"/>
  <c r="G61" i="2"/>
  <c r="N60" i="2"/>
  <c r="J60" i="2" s="1"/>
  <c r="F114" i="2"/>
  <c r="M113" i="2"/>
  <c r="M113" i="1"/>
  <c r="F114" i="1"/>
  <c r="J59" i="1"/>
  <c r="H60" i="1"/>
  <c r="F120" i="6" l="1"/>
  <c r="M119" i="6"/>
  <c r="P63" i="6"/>
  <c r="O63" i="6" s="1"/>
  <c r="H63" i="6"/>
  <c r="N62" i="5"/>
  <c r="I62" i="5" s="1"/>
  <c r="G63" i="5"/>
  <c r="F120" i="5"/>
  <c r="M119" i="5"/>
  <c r="H61" i="2"/>
  <c r="P61" i="2"/>
  <c r="O61" i="2" s="1"/>
  <c r="M114" i="2"/>
  <c r="F115" i="2"/>
  <c r="M114" i="1"/>
  <c r="F115" i="1"/>
  <c r="N60" i="1"/>
  <c r="I60" i="1" s="1"/>
  <c r="G61" i="1"/>
  <c r="J62" i="5" l="1"/>
  <c r="F121" i="6"/>
  <c r="M120" i="6"/>
  <c r="N63" i="6"/>
  <c r="J63" i="6" s="1"/>
  <c r="G64" i="6"/>
  <c r="H63" i="5"/>
  <c r="F121" i="5"/>
  <c r="M120" i="5"/>
  <c r="G62" i="2"/>
  <c r="N61" i="2"/>
  <c r="J61" i="2" s="1"/>
  <c r="M115" i="2"/>
  <c r="F116" i="2"/>
  <c r="J60" i="1"/>
  <c r="M115" i="1"/>
  <c r="F116" i="1"/>
  <c r="H61" i="1"/>
  <c r="P64" i="6" l="1"/>
  <c r="O64" i="6" s="1"/>
  <c r="H64" i="6"/>
  <c r="M121" i="6"/>
  <c r="F122" i="6"/>
  <c r="F122" i="5"/>
  <c r="M121" i="5"/>
  <c r="N63" i="5"/>
  <c r="I63" i="5" s="1"/>
  <c r="G64" i="5"/>
  <c r="H62" i="2"/>
  <c r="P62" i="2"/>
  <c r="O62" i="2" s="1"/>
  <c r="F117" i="2"/>
  <c r="M116" i="2"/>
  <c r="N61" i="1"/>
  <c r="I61" i="1" s="1"/>
  <c r="M116" i="1"/>
  <c r="F117" i="1"/>
  <c r="G62" i="1"/>
  <c r="N64" i="6" l="1"/>
  <c r="J64" i="6" s="1"/>
  <c r="G65" i="6"/>
  <c r="M122" i="6"/>
  <c r="F123" i="6"/>
  <c r="H64" i="5"/>
  <c r="J63" i="5"/>
  <c r="F123" i="5"/>
  <c r="M122" i="5"/>
  <c r="G63" i="2"/>
  <c r="N62" i="2"/>
  <c r="J62" i="2" s="1"/>
  <c r="M117" i="2"/>
  <c r="F118" i="2"/>
  <c r="M117" i="1"/>
  <c r="F118" i="1"/>
  <c r="J61" i="1"/>
  <c r="H62" i="1"/>
  <c r="M123" i="6" l="1"/>
  <c r="F124" i="6"/>
  <c r="P65" i="6"/>
  <c r="O65" i="6" s="1"/>
  <c r="H65" i="6"/>
  <c r="M123" i="5"/>
  <c r="F124" i="5"/>
  <c r="N64" i="5"/>
  <c r="I64" i="5" s="1"/>
  <c r="G65" i="5"/>
  <c r="H63" i="2"/>
  <c r="P63" i="2"/>
  <c r="O63" i="2" s="1"/>
  <c r="F119" i="2"/>
  <c r="M118" i="2"/>
  <c r="N62" i="1"/>
  <c r="I62" i="1" s="1"/>
  <c r="M118" i="1"/>
  <c r="F119" i="1"/>
  <c r="G63" i="1"/>
  <c r="N65" i="6" l="1"/>
  <c r="J65" i="6" s="1"/>
  <c r="G66" i="6"/>
  <c r="F125" i="6"/>
  <c r="M124" i="6"/>
  <c r="J64" i="5"/>
  <c r="H65" i="5"/>
  <c r="M124" i="5"/>
  <c r="F125" i="5"/>
  <c r="G64" i="2"/>
  <c r="N63" i="2"/>
  <c r="J63" i="2" s="1"/>
  <c r="F120" i="2"/>
  <c r="M119" i="2"/>
  <c r="M119" i="1"/>
  <c r="F120" i="1"/>
  <c r="J62" i="1"/>
  <c r="H63" i="1"/>
  <c r="F126" i="6" l="1"/>
  <c r="M125" i="6"/>
  <c r="H66" i="6"/>
  <c r="P66" i="6"/>
  <c r="O66" i="6" s="1"/>
  <c r="M125" i="5"/>
  <c r="F126" i="5"/>
  <c r="N65" i="5"/>
  <c r="I65" i="5" s="1"/>
  <c r="G66" i="5"/>
  <c r="H64" i="2"/>
  <c r="P64" i="2"/>
  <c r="O64" i="2" s="1"/>
  <c r="M120" i="2"/>
  <c r="F121" i="2"/>
  <c r="M120" i="1"/>
  <c r="F121" i="1"/>
  <c r="N63" i="1"/>
  <c r="I63" i="1" s="1"/>
  <c r="G64" i="1"/>
  <c r="N66" i="6" l="1"/>
  <c r="J66" i="6" s="1"/>
  <c r="G67" i="6"/>
  <c r="F127" i="6"/>
  <c r="M126" i="6"/>
  <c r="H66" i="5"/>
  <c r="F127" i="5"/>
  <c r="M126" i="5"/>
  <c r="J65" i="5"/>
  <c r="G65" i="2"/>
  <c r="N64" i="2"/>
  <c r="J64" i="2" s="1"/>
  <c r="F122" i="2"/>
  <c r="M121" i="2"/>
  <c r="J63" i="1"/>
  <c r="M121" i="1"/>
  <c r="F122" i="1"/>
  <c r="H64" i="1"/>
  <c r="P67" i="6" l="1"/>
  <c r="O67" i="6" s="1"/>
  <c r="H67" i="6"/>
  <c r="M127" i="6"/>
  <c r="F128" i="6"/>
  <c r="F128" i="5"/>
  <c r="M127" i="5"/>
  <c r="N66" i="5"/>
  <c r="I66" i="5" s="1"/>
  <c r="G67" i="5"/>
  <c r="H65" i="2"/>
  <c r="P65" i="2"/>
  <c r="O65" i="2" s="1"/>
  <c r="M122" i="2"/>
  <c r="F123" i="2"/>
  <c r="M122" i="1"/>
  <c r="F123" i="1"/>
  <c r="N64" i="1"/>
  <c r="I64" i="1" s="1"/>
  <c r="G65" i="1"/>
  <c r="N67" i="6" l="1"/>
  <c r="J67" i="6" s="1"/>
  <c r="G68" i="6"/>
  <c r="M128" i="6"/>
  <c r="F129" i="6"/>
  <c r="J66" i="5"/>
  <c r="H67" i="5"/>
  <c r="F129" i="5"/>
  <c r="M128" i="5"/>
  <c r="G66" i="2"/>
  <c r="N65" i="2"/>
  <c r="J65" i="2" s="1"/>
  <c r="M123" i="2"/>
  <c r="F124" i="2"/>
  <c r="J64" i="1"/>
  <c r="M123" i="1"/>
  <c r="F124" i="1"/>
  <c r="H65" i="1"/>
  <c r="M129" i="6" l="1"/>
  <c r="F130" i="6"/>
  <c r="P68" i="6"/>
  <c r="O68" i="6" s="1"/>
  <c r="H68" i="6"/>
  <c r="F130" i="5"/>
  <c r="M129" i="5"/>
  <c r="N67" i="5"/>
  <c r="I67" i="5" s="1"/>
  <c r="G68" i="5"/>
  <c r="H66" i="2"/>
  <c r="P66" i="2"/>
  <c r="O66" i="2" s="1"/>
  <c r="F125" i="2"/>
  <c r="M124" i="2"/>
  <c r="N65" i="1"/>
  <c r="I65" i="1" s="1"/>
  <c r="M124" i="1"/>
  <c r="F125" i="1"/>
  <c r="G66" i="1"/>
  <c r="J67" i="5" l="1"/>
  <c r="N68" i="6"/>
  <c r="J68" i="6" s="1"/>
  <c r="G69" i="6"/>
  <c r="F131" i="6"/>
  <c r="M130" i="6"/>
  <c r="H68" i="5"/>
  <c r="M130" i="5"/>
  <c r="F131" i="5"/>
  <c r="G67" i="2"/>
  <c r="N66" i="2"/>
  <c r="J66" i="2" s="1"/>
  <c r="M125" i="2"/>
  <c r="F126" i="2"/>
  <c r="M125" i="1"/>
  <c r="F126" i="1"/>
  <c r="J65" i="1"/>
  <c r="H66" i="1"/>
  <c r="F132" i="6" l="1"/>
  <c r="M131" i="6"/>
  <c r="P69" i="6"/>
  <c r="O69" i="6" s="1"/>
  <c r="H69" i="6"/>
  <c r="M131" i="5"/>
  <c r="F132" i="5"/>
  <c r="N68" i="5"/>
  <c r="I68" i="5" s="1"/>
  <c r="G69" i="5"/>
  <c r="H67" i="2"/>
  <c r="P67" i="2"/>
  <c r="O67" i="2" s="1"/>
  <c r="F127" i="2"/>
  <c r="M126" i="2"/>
  <c r="N66" i="1"/>
  <c r="I66" i="1" s="1"/>
  <c r="M126" i="1"/>
  <c r="F127" i="1"/>
  <c r="G67" i="1"/>
  <c r="J68" i="5" l="1"/>
  <c r="N69" i="6"/>
  <c r="J69" i="6" s="1"/>
  <c r="G70" i="6"/>
  <c r="F133" i="6"/>
  <c r="M132" i="6"/>
  <c r="M132" i="5"/>
  <c r="F133" i="5"/>
  <c r="H69" i="5"/>
  <c r="G68" i="2"/>
  <c r="N67" i="2"/>
  <c r="J67" i="2" s="1"/>
  <c r="F128" i="2"/>
  <c r="M127" i="2"/>
  <c r="M127" i="1"/>
  <c r="F128" i="1"/>
  <c r="J66" i="1"/>
  <c r="H67" i="1"/>
  <c r="M133" i="6" l="1"/>
  <c r="F134" i="6"/>
  <c r="H70" i="6"/>
  <c r="P70" i="6"/>
  <c r="O70" i="6" s="1"/>
  <c r="N69" i="5"/>
  <c r="I69" i="5" s="1"/>
  <c r="G70" i="5"/>
  <c r="M133" i="5"/>
  <c r="F134" i="5"/>
  <c r="H68" i="2"/>
  <c r="P68" i="2"/>
  <c r="O68" i="2" s="1"/>
  <c r="M128" i="2"/>
  <c r="F129" i="2"/>
  <c r="N67" i="1"/>
  <c r="I67" i="1" s="1"/>
  <c r="M128" i="1"/>
  <c r="F129" i="1"/>
  <c r="G68" i="1"/>
  <c r="J69" i="5" l="1"/>
  <c r="N70" i="6"/>
  <c r="J70" i="6" s="1"/>
  <c r="G71" i="6"/>
  <c r="M134" i="6"/>
  <c r="F135" i="6"/>
  <c r="F135" i="5"/>
  <c r="M134" i="5"/>
  <c r="H70" i="5"/>
  <c r="G69" i="2"/>
  <c r="N68" i="2"/>
  <c r="J68" i="2" s="1"/>
  <c r="F130" i="2"/>
  <c r="M129" i="2"/>
  <c r="M129" i="1"/>
  <c r="F130" i="1"/>
  <c r="J67" i="1"/>
  <c r="H68" i="1"/>
  <c r="M135" i="6" l="1"/>
  <c r="F136" i="6"/>
  <c r="P71" i="6"/>
  <c r="O71" i="6" s="1"/>
  <c r="H71" i="6"/>
  <c r="N70" i="5"/>
  <c r="I70" i="5" s="1"/>
  <c r="G71" i="5"/>
  <c r="F136" i="5"/>
  <c r="M135" i="5"/>
  <c r="H69" i="2"/>
  <c r="P69" i="2"/>
  <c r="O69" i="2" s="1"/>
  <c r="M130" i="2"/>
  <c r="F131" i="2"/>
  <c r="N68" i="1"/>
  <c r="I68" i="1" s="1"/>
  <c r="M130" i="1"/>
  <c r="F131" i="1"/>
  <c r="G69" i="1"/>
  <c r="J70" i="5" l="1"/>
  <c r="N71" i="6"/>
  <c r="J71" i="6" s="1"/>
  <c r="G72" i="6"/>
  <c r="F137" i="6"/>
  <c r="M136" i="6"/>
  <c r="H71" i="5"/>
  <c r="F137" i="5"/>
  <c r="M136" i="5"/>
  <c r="G70" i="2"/>
  <c r="N69" i="2"/>
  <c r="J69" i="2" s="1"/>
  <c r="M131" i="2"/>
  <c r="F132" i="2"/>
  <c r="M131" i="1"/>
  <c r="F132" i="1"/>
  <c r="J68" i="1"/>
  <c r="H69" i="1"/>
  <c r="F138" i="6" l="1"/>
  <c r="M137" i="6"/>
  <c r="P72" i="6"/>
  <c r="O72" i="6" s="1"/>
  <c r="H72" i="6"/>
  <c r="F138" i="5"/>
  <c r="M137" i="5"/>
  <c r="N71" i="5"/>
  <c r="I71" i="5" s="1"/>
  <c r="G72" i="5"/>
  <c r="H70" i="2"/>
  <c r="P70" i="2"/>
  <c r="O70" i="2" s="1"/>
  <c r="F133" i="2"/>
  <c r="M132" i="2"/>
  <c r="N69" i="1"/>
  <c r="I69" i="1" s="1"/>
  <c r="M132" i="1"/>
  <c r="F133" i="1"/>
  <c r="G70" i="1"/>
  <c r="J71" i="5" l="1"/>
  <c r="N72" i="6"/>
  <c r="J72" i="6" s="1"/>
  <c r="G73" i="6"/>
  <c r="F139" i="6"/>
  <c r="M138" i="6"/>
  <c r="M138" i="5"/>
  <c r="F139" i="5"/>
  <c r="H72" i="5"/>
  <c r="G71" i="2"/>
  <c r="N70" i="2"/>
  <c r="J70" i="2" s="1"/>
  <c r="M133" i="2"/>
  <c r="F134" i="2"/>
  <c r="M133" i="1"/>
  <c r="F134" i="1"/>
  <c r="J69" i="1"/>
  <c r="H70" i="1"/>
  <c r="M139" i="6" l="1"/>
  <c r="F140" i="6"/>
  <c r="P73" i="6"/>
  <c r="O73" i="6" s="1"/>
  <c r="H73" i="6"/>
  <c r="F140" i="5"/>
  <c r="M139" i="5"/>
  <c r="N72" i="5"/>
  <c r="I72" i="5" s="1"/>
  <c r="G73" i="5"/>
  <c r="H71" i="2"/>
  <c r="P71" i="2"/>
  <c r="O71" i="2" s="1"/>
  <c r="F135" i="2"/>
  <c r="M134" i="2"/>
  <c r="N70" i="1"/>
  <c r="I70" i="1" s="1"/>
  <c r="M134" i="1"/>
  <c r="F135" i="1"/>
  <c r="G71" i="1"/>
  <c r="M140" i="6" l="1"/>
  <c r="F141" i="6"/>
  <c r="N73" i="6"/>
  <c r="J73" i="6" s="1"/>
  <c r="G74" i="6"/>
  <c r="H73" i="5"/>
  <c r="J72" i="5"/>
  <c r="F141" i="5"/>
  <c r="M140" i="5"/>
  <c r="G72" i="2"/>
  <c r="N71" i="2"/>
  <c r="J71" i="2" s="1"/>
  <c r="F136" i="2"/>
  <c r="M135" i="2"/>
  <c r="M135" i="1"/>
  <c r="F136" i="1"/>
  <c r="J70" i="1"/>
  <c r="H71" i="1"/>
  <c r="H74" i="6" l="1"/>
  <c r="P74" i="6"/>
  <c r="O74" i="6" s="1"/>
  <c r="M141" i="6"/>
  <c r="F142" i="6"/>
  <c r="F142" i="5"/>
  <c r="M141" i="5"/>
  <c r="N73" i="5"/>
  <c r="I73" i="5" s="1"/>
  <c r="G74" i="5"/>
  <c r="H72" i="2"/>
  <c r="P72" i="2"/>
  <c r="O72" i="2" s="1"/>
  <c r="M136" i="2"/>
  <c r="F137" i="2"/>
  <c r="N71" i="1"/>
  <c r="I71" i="1" s="1"/>
  <c r="M136" i="1"/>
  <c r="F137" i="1"/>
  <c r="G72" i="1"/>
  <c r="J73" i="5" l="1"/>
  <c r="F143" i="6"/>
  <c r="M142" i="6"/>
  <c r="N74" i="6"/>
  <c r="J74" i="6" s="1"/>
  <c r="G75" i="6"/>
  <c r="H74" i="5"/>
  <c r="M142" i="5"/>
  <c r="F143" i="5"/>
  <c r="G73" i="2"/>
  <c r="N72" i="2"/>
  <c r="J72" i="2" s="1"/>
  <c r="M137" i="2"/>
  <c r="F138" i="2"/>
  <c r="M137" i="1"/>
  <c r="F138" i="1"/>
  <c r="J71" i="1"/>
  <c r="H72" i="1"/>
  <c r="P75" i="6" l="1"/>
  <c r="O75" i="6" s="1"/>
  <c r="H75" i="6"/>
  <c r="F144" i="6"/>
  <c r="M143" i="6"/>
  <c r="M143" i="5"/>
  <c r="F144" i="5"/>
  <c r="N74" i="5"/>
  <c r="I74" i="5" s="1"/>
  <c r="G75" i="5"/>
  <c r="H73" i="2"/>
  <c r="P73" i="2"/>
  <c r="O73" i="2" s="1"/>
  <c r="F139" i="2"/>
  <c r="M138" i="2"/>
  <c r="M138" i="1"/>
  <c r="F139" i="1"/>
  <c r="N72" i="1"/>
  <c r="I72" i="1" s="1"/>
  <c r="G73" i="1"/>
  <c r="J74" i="5" l="1"/>
  <c r="N75" i="6"/>
  <c r="J75" i="6" s="1"/>
  <c r="G76" i="6"/>
  <c r="F145" i="6"/>
  <c r="M144" i="6"/>
  <c r="M144" i="5"/>
  <c r="F145" i="5"/>
  <c r="H75" i="5"/>
  <c r="G74" i="2"/>
  <c r="N73" i="2"/>
  <c r="J73" i="2" s="1"/>
  <c r="M139" i="2"/>
  <c r="F140" i="2"/>
  <c r="J72" i="1"/>
  <c r="M139" i="1"/>
  <c r="F140" i="1"/>
  <c r="H73" i="1"/>
  <c r="M145" i="6" l="1"/>
  <c r="F146" i="6"/>
  <c r="P76" i="6"/>
  <c r="O76" i="6" s="1"/>
  <c r="H76" i="6"/>
  <c r="N75" i="5"/>
  <c r="I75" i="5" s="1"/>
  <c r="G76" i="5"/>
  <c r="M145" i="5"/>
  <c r="F146" i="5"/>
  <c r="H74" i="2"/>
  <c r="P74" i="2"/>
  <c r="O74" i="2" s="1"/>
  <c r="M140" i="2"/>
  <c r="F141" i="2"/>
  <c r="M140" i="1"/>
  <c r="F141" i="1"/>
  <c r="N73" i="1"/>
  <c r="I73" i="1" s="1"/>
  <c r="G74" i="1"/>
  <c r="N76" i="6" l="1"/>
  <c r="J76" i="6" s="1"/>
  <c r="G77" i="6"/>
  <c r="F147" i="6"/>
  <c r="M146" i="6"/>
  <c r="F147" i="5"/>
  <c r="M146" i="5"/>
  <c r="H76" i="5"/>
  <c r="J75" i="5"/>
  <c r="G75" i="2"/>
  <c r="N74" i="2"/>
  <c r="J74" i="2" s="1"/>
  <c r="F142" i="2"/>
  <c r="M141" i="2"/>
  <c r="J73" i="1"/>
  <c r="M141" i="1"/>
  <c r="F142" i="1"/>
  <c r="H74" i="1"/>
  <c r="F148" i="6" l="1"/>
  <c r="M147" i="6"/>
  <c r="H77" i="6"/>
  <c r="P77" i="6"/>
  <c r="O77" i="6" s="1"/>
  <c r="N76" i="5"/>
  <c r="I76" i="5" s="1"/>
  <c r="G77" i="5"/>
  <c r="F148" i="5"/>
  <c r="M147" i="5"/>
  <c r="H75" i="2"/>
  <c r="P75" i="2"/>
  <c r="O75" i="2" s="1"/>
  <c r="M142" i="2"/>
  <c r="F143" i="2"/>
  <c r="N74" i="1"/>
  <c r="I74" i="1" s="1"/>
  <c r="M142" i="1"/>
  <c r="F143" i="1"/>
  <c r="G75" i="1"/>
  <c r="N77" i="6" l="1"/>
  <c r="J77" i="6" s="1"/>
  <c r="G78" i="6"/>
  <c r="M148" i="6"/>
  <c r="F149" i="6"/>
  <c r="F149" i="5"/>
  <c r="M148" i="5"/>
  <c r="H77" i="5"/>
  <c r="J76" i="5"/>
  <c r="G76" i="2"/>
  <c r="N75" i="2"/>
  <c r="J75" i="2" s="1"/>
  <c r="F144" i="2"/>
  <c r="M143" i="2"/>
  <c r="M143" i="1"/>
  <c r="F144" i="1"/>
  <c r="J74" i="1"/>
  <c r="H75" i="1"/>
  <c r="F150" i="6" l="1"/>
  <c r="M149" i="6"/>
  <c r="P78" i="6"/>
  <c r="O78" i="6" s="1"/>
  <c r="H78" i="6"/>
  <c r="F150" i="5"/>
  <c r="M149" i="5"/>
  <c r="N77" i="5"/>
  <c r="I77" i="5" s="1"/>
  <c r="G78" i="5"/>
  <c r="H76" i="2"/>
  <c r="P76" i="2"/>
  <c r="O76" i="2" s="1"/>
  <c r="M144" i="2"/>
  <c r="F145" i="2"/>
  <c r="N75" i="1"/>
  <c r="I75" i="1" s="1"/>
  <c r="M144" i="1"/>
  <c r="F145" i="1"/>
  <c r="G76" i="1"/>
  <c r="F151" i="6" l="1"/>
  <c r="M150" i="6"/>
  <c r="N78" i="6"/>
  <c r="J78" i="6" s="1"/>
  <c r="G79" i="6"/>
  <c r="J77" i="5"/>
  <c r="H78" i="5"/>
  <c r="M150" i="5"/>
  <c r="F151" i="5"/>
  <c r="G77" i="2"/>
  <c r="N76" i="2"/>
  <c r="J76" i="2" s="1"/>
  <c r="M145" i="2"/>
  <c r="F146" i="2"/>
  <c r="M145" i="1"/>
  <c r="F146" i="1"/>
  <c r="J75" i="1"/>
  <c r="H76" i="1"/>
  <c r="P79" i="6" l="1"/>
  <c r="O79" i="6" s="1"/>
  <c r="H79" i="6"/>
  <c r="M151" i="6"/>
  <c r="F152" i="6"/>
  <c r="F152" i="5"/>
  <c r="M151" i="5"/>
  <c r="N78" i="5"/>
  <c r="I78" i="5" s="1"/>
  <c r="G79" i="5"/>
  <c r="H77" i="2"/>
  <c r="P77" i="2"/>
  <c r="O77" i="2" s="1"/>
  <c r="F147" i="2"/>
  <c r="M146" i="2"/>
  <c r="N76" i="1"/>
  <c r="I76" i="1" s="1"/>
  <c r="M146" i="1"/>
  <c r="F147" i="1"/>
  <c r="G77" i="1"/>
  <c r="F153" i="6" l="1"/>
  <c r="M152" i="6"/>
  <c r="N79" i="6"/>
  <c r="J79" i="6" s="1"/>
  <c r="G80" i="6"/>
  <c r="H79" i="5"/>
  <c r="J78" i="5"/>
  <c r="M152" i="5"/>
  <c r="F153" i="5"/>
  <c r="G78" i="2"/>
  <c r="N77" i="2"/>
  <c r="J77" i="2" s="1"/>
  <c r="M147" i="2"/>
  <c r="F148" i="2"/>
  <c r="M147" i="1"/>
  <c r="F148" i="1"/>
  <c r="J76" i="1"/>
  <c r="H77" i="1"/>
  <c r="H80" i="6" l="1"/>
  <c r="P80" i="6"/>
  <c r="O80" i="6" s="1"/>
  <c r="F154" i="6"/>
  <c r="M153" i="6"/>
  <c r="F154" i="5"/>
  <c r="M153" i="5"/>
  <c r="N79" i="5"/>
  <c r="I79" i="5" s="1"/>
  <c r="G80" i="5"/>
  <c r="H78" i="2"/>
  <c r="P78" i="2"/>
  <c r="O78" i="2" s="1"/>
  <c r="F149" i="2"/>
  <c r="M148" i="2"/>
  <c r="M148" i="1"/>
  <c r="F149" i="1"/>
  <c r="N77" i="1"/>
  <c r="I77" i="1" s="1"/>
  <c r="G78" i="1"/>
  <c r="J79" i="5" l="1"/>
  <c r="M154" i="6"/>
  <c r="F155" i="6"/>
  <c r="N80" i="6"/>
  <c r="J80" i="6" s="1"/>
  <c r="G81" i="6"/>
  <c r="H80" i="5"/>
  <c r="F155" i="5"/>
  <c r="M154" i="5"/>
  <c r="G79" i="2"/>
  <c r="N78" i="2"/>
  <c r="J78" i="2" s="1"/>
  <c r="F150" i="2"/>
  <c r="M149" i="2"/>
  <c r="J77" i="1"/>
  <c r="M149" i="1"/>
  <c r="F150" i="1"/>
  <c r="H78" i="1"/>
  <c r="F156" i="6" l="1"/>
  <c r="M155" i="6"/>
  <c r="P81" i="6"/>
  <c r="O81" i="6" s="1"/>
  <c r="H81" i="6"/>
  <c r="N80" i="5"/>
  <c r="I80" i="5" s="1"/>
  <c r="G81" i="5"/>
  <c r="M155" i="5"/>
  <c r="F156" i="5"/>
  <c r="H79" i="2"/>
  <c r="P79" i="2"/>
  <c r="O79" i="2" s="1"/>
  <c r="M150" i="2"/>
  <c r="F151" i="2"/>
  <c r="N78" i="1"/>
  <c r="I78" i="1" s="1"/>
  <c r="M150" i="1"/>
  <c r="F151" i="1"/>
  <c r="G79" i="1"/>
  <c r="J80" i="5" l="1"/>
  <c r="F157" i="6"/>
  <c r="M156" i="6"/>
  <c r="N81" i="6"/>
  <c r="J81" i="6" s="1"/>
  <c r="G82" i="6"/>
  <c r="H81" i="5"/>
  <c r="F157" i="5"/>
  <c r="M156" i="5"/>
  <c r="G80" i="2"/>
  <c r="N79" i="2"/>
  <c r="J79" i="2" s="1"/>
  <c r="F152" i="2"/>
  <c r="M151" i="2"/>
  <c r="M151" i="1"/>
  <c r="F152" i="1"/>
  <c r="J78" i="1"/>
  <c r="H79" i="1"/>
  <c r="P82" i="6" l="1"/>
  <c r="O82" i="6" s="1"/>
  <c r="H82" i="6"/>
  <c r="M157" i="6"/>
  <c r="F158" i="6"/>
  <c r="M157" i="5"/>
  <c r="F158" i="5"/>
  <c r="N81" i="5"/>
  <c r="I81" i="5" s="1"/>
  <c r="G82" i="5"/>
  <c r="H80" i="2"/>
  <c r="P80" i="2"/>
  <c r="O80" i="2" s="1"/>
  <c r="M152" i="2"/>
  <c r="F153" i="2"/>
  <c r="N79" i="1"/>
  <c r="I79" i="1" s="1"/>
  <c r="M152" i="1"/>
  <c r="F153" i="1"/>
  <c r="G80" i="1"/>
  <c r="F159" i="6" l="1"/>
  <c r="M158" i="6"/>
  <c r="N82" i="6"/>
  <c r="J82" i="6" s="1"/>
  <c r="G83" i="6"/>
  <c r="F159" i="5"/>
  <c r="M158" i="5"/>
  <c r="H82" i="5"/>
  <c r="J81" i="5"/>
  <c r="G81" i="2"/>
  <c r="N80" i="2"/>
  <c r="J80" i="2" s="1"/>
  <c r="M153" i="2"/>
  <c r="F154" i="2"/>
  <c r="M153" i="1"/>
  <c r="F154" i="1"/>
  <c r="J79" i="1"/>
  <c r="H80" i="1"/>
  <c r="H83" i="6" l="1"/>
  <c r="P83" i="6"/>
  <c r="O83" i="6" s="1"/>
  <c r="F160" i="6"/>
  <c r="M159" i="6"/>
  <c r="N82" i="5"/>
  <c r="I82" i="5" s="1"/>
  <c r="G83" i="5"/>
  <c r="F160" i="5"/>
  <c r="M159" i="5"/>
  <c r="H81" i="2"/>
  <c r="P81" i="2"/>
  <c r="O81" i="2" s="1"/>
  <c r="F155" i="2"/>
  <c r="M154" i="2"/>
  <c r="M154" i="1"/>
  <c r="F155" i="1"/>
  <c r="N80" i="1"/>
  <c r="I80" i="1" s="1"/>
  <c r="G81" i="1"/>
  <c r="J82" i="5" l="1"/>
  <c r="M160" i="6"/>
  <c r="F161" i="6"/>
  <c r="N83" i="6"/>
  <c r="J83" i="6" s="1"/>
  <c r="G84" i="6"/>
  <c r="H83" i="5"/>
  <c r="F161" i="5"/>
  <c r="M160" i="5"/>
  <c r="G82" i="2"/>
  <c r="N81" i="2"/>
  <c r="J81" i="2" s="1"/>
  <c r="M155" i="2"/>
  <c r="F156" i="2"/>
  <c r="J80" i="1"/>
  <c r="M155" i="1"/>
  <c r="F156" i="1"/>
  <c r="H81" i="1"/>
  <c r="P84" i="6" l="1"/>
  <c r="O84" i="6" s="1"/>
  <c r="H84" i="6"/>
  <c r="F162" i="6"/>
  <c r="M161" i="6"/>
  <c r="F162" i="5"/>
  <c r="M161" i="5"/>
  <c r="N83" i="5"/>
  <c r="I83" i="5" s="1"/>
  <c r="G84" i="5"/>
  <c r="H82" i="2"/>
  <c r="P82" i="2"/>
  <c r="O82" i="2" s="1"/>
  <c r="F157" i="2"/>
  <c r="M156" i="2"/>
  <c r="N81" i="1"/>
  <c r="I81" i="1" s="1"/>
  <c r="M156" i="1"/>
  <c r="F157" i="1"/>
  <c r="G82" i="1"/>
  <c r="J83" i="5" l="1"/>
  <c r="N84" i="6"/>
  <c r="J84" i="6" s="1"/>
  <c r="G85" i="6"/>
  <c r="F163" i="6"/>
  <c r="M162" i="6"/>
  <c r="H84" i="5"/>
  <c r="M162" i="5"/>
  <c r="F163" i="5"/>
  <c r="G83" i="2"/>
  <c r="N82" i="2"/>
  <c r="J82" i="2" s="1"/>
  <c r="F158" i="2"/>
  <c r="M157" i="2"/>
  <c r="M157" i="1"/>
  <c r="F158" i="1"/>
  <c r="J81" i="1"/>
  <c r="H82" i="1"/>
  <c r="P85" i="6" l="1"/>
  <c r="O85" i="6" s="1"/>
  <c r="H85" i="6"/>
  <c r="F164" i="6"/>
  <c r="M163" i="6"/>
  <c r="F164" i="5"/>
  <c r="M163" i="5"/>
  <c r="N84" i="5"/>
  <c r="I84" i="5" s="1"/>
  <c r="G85" i="5"/>
  <c r="H83" i="2"/>
  <c r="P83" i="2"/>
  <c r="O83" i="2" s="1"/>
  <c r="M158" i="2"/>
  <c r="F159" i="2"/>
  <c r="M158" i="1"/>
  <c r="F159" i="1"/>
  <c r="N82" i="1"/>
  <c r="I82" i="1" s="1"/>
  <c r="G83" i="1"/>
  <c r="F165" i="6" l="1"/>
  <c r="M164" i="6"/>
  <c r="N85" i="6"/>
  <c r="J85" i="6" s="1"/>
  <c r="G86" i="6"/>
  <c r="H85" i="5"/>
  <c r="J84" i="5"/>
  <c r="F165" i="5"/>
  <c r="M164" i="5"/>
  <c r="G84" i="2"/>
  <c r="N83" i="2"/>
  <c r="J83" i="2" s="1"/>
  <c r="F160" i="2"/>
  <c r="M159" i="2"/>
  <c r="J82" i="1"/>
  <c r="M159" i="1"/>
  <c r="F160" i="1"/>
  <c r="H83" i="1"/>
  <c r="M165" i="6" l="1"/>
  <c r="F166" i="6"/>
  <c r="H86" i="6"/>
  <c r="P86" i="6"/>
  <c r="O86" i="6" s="1"/>
  <c r="M165" i="5"/>
  <c r="F166" i="5"/>
  <c r="N85" i="5"/>
  <c r="I85" i="5" s="1"/>
  <c r="G86" i="5"/>
  <c r="H84" i="2"/>
  <c r="P84" i="2"/>
  <c r="O84" i="2" s="1"/>
  <c r="M160" i="2"/>
  <c r="F161" i="2"/>
  <c r="N83" i="1"/>
  <c r="I83" i="1" s="1"/>
  <c r="M160" i="1"/>
  <c r="F161" i="1"/>
  <c r="G84" i="1"/>
  <c r="N86" i="6" l="1"/>
  <c r="J86" i="6" s="1"/>
  <c r="G87" i="6"/>
  <c r="F167" i="6"/>
  <c r="M166" i="6"/>
  <c r="H86" i="5"/>
  <c r="J85" i="5"/>
  <c r="F167" i="5"/>
  <c r="M166" i="5"/>
  <c r="G85" i="2"/>
  <c r="N84" i="2"/>
  <c r="J84" i="2" s="1"/>
  <c r="M161" i="2"/>
  <c r="F162" i="2"/>
  <c r="M161" i="1"/>
  <c r="F162" i="1"/>
  <c r="J83" i="1"/>
  <c r="H84" i="1"/>
  <c r="M167" i="6" l="1"/>
  <c r="F168" i="6"/>
  <c r="P87" i="6"/>
  <c r="O87" i="6" s="1"/>
  <c r="H87" i="6"/>
  <c r="M167" i="5"/>
  <c r="F168" i="5"/>
  <c r="N86" i="5"/>
  <c r="I86" i="5" s="1"/>
  <c r="G87" i="5"/>
  <c r="H85" i="2"/>
  <c r="P85" i="2"/>
  <c r="O85" i="2" s="1"/>
  <c r="F163" i="2"/>
  <c r="M162" i="2"/>
  <c r="N84" i="1"/>
  <c r="I84" i="1" s="1"/>
  <c r="M162" i="1"/>
  <c r="F163" i="1"/>
  <c r="G85" i="1"/>
  <c r="J86" i="5" l="1"/>
  <c r="N87" i="6"/>
  <c r="J87" i="6" s="1"/>
  <c r="G88" i="6"/>
  <c r="F169" i="6"/>
  <c r="M168" i="6"/>
  <c r="H87" i="5"/>
  <c r="F169" i="5"/>
  <c r="M168" i="5"/>
  <c r="G86" i="2"/>
  <c r="N85" i="2"/>
  <c r="J85" i="2" s="1"/>
  <c r="M163" i="2"/>
  <c r="F164" i="2"/>
  <c r="M163" i="1"/>
  <c r="F164" i="1"/>
  <c r="J84" i="1"/>
  <c r="H85" i="1"/>
  <c r="M169" i="6" l="1"/>
  <c r="F170" i="6"/>
  <c r="P88" i="6"/>
  <c r="O88" i="6" s="1"/>
  <c r="H88" i="6"/>
  <c r="M169" i="5"/>
  <c r="F170" i="5"/>
  <c r="N87" i="5"/>
  <c r="I87" i="5" s="1"/>
  <c r="G88" i="5"/>
  <c r="H86" i="2"/>
  <c r="P86" i="2"/>
  <c r="O86" i="2" s="1"/>
  <c r="F165" i="2"/>
  <c r="M164" i="2"/>
  <c r="N85" i="1"/>
  <c r="I85" i="1" s="1"/>
  <c r="M164" i="1"/>
  <c r="F165" i="1"/>
  <c r="G86" i="1"/>
  <c r="J87" i="5" l="1"/>
  <c r="M170" i="6"/>
  <c r="F171" i="6"/>
  <c r="N88" i="6"/>
  <c r="J88" i="6" s="1"/>
  <c r="G89" i="6"/>
  <c r="H88" i="5"/>
  <c r="F171" i="5"/>
  <c r="M170" i="5"/>
  <c r="G87" i="2"/>
  <c r="N86" i="2"/>
  <c r="J86" i="2" s="1"/>
  <c r="F166" i="2"/>
  <c r="M165" i="2"/>
  <c r="M165" i="1"/>
  <c r="F166" i="1"/>
  <c r="J85" i="1"/>
  <c r="H86" i="1"/>
  <c r="H89" i="6" l="1"/>
  <c r="P89" i="6"/>
  <c r="O89" i="6" s="1"/>
  <c r="F172" i="6"/>
  <c r="M171" i="6"/>
  <c r="N88" i="5"/>
  <c r="I88" i="5" s="1"/>
  <c r="G89" i="5"/>
  <c r="F172" i="5"/>
  <c r="M171" i="5"/>
  <c r="H87" i="2"/>
  <c r="P87" i="2"/>
  <c r="O87" i="2" s="1"/>
  <c r="M166" i="2"/>
  <c r="F167" i="2"/>
  <c r="M166" i="1"/>
  <c r="F167" i="1"/>
  <c r="N86" i="1"/>
  <c r="I86" i="1" s="1"/>
  <c r="G87" i="1"/>
  <c r="J88" i="5" l="1"/>
  <c r="F173" i="6"/>
  <c r="M172" i="6"/>
  <c r="N89" i="6"/>
  <c r="J89" i="6" s="1"/>
  <c r="G90" i="6"/>
  <c r="M172" i="5"/>
  <c r="F173" i="5"/>
  <c r="H89" i="5"/>
  <c r="G88" i="2"/>
  <c r="N87" i="2"/>
  <c r="J87" i="2" s="1"/>
  <c r="F168" i="2"/>
  <c r="M167" i="2"/>
  <c r="J86" i="1"/>
  <c r="M167" i="1"/>
  <c r="F168" i="1"/>
  <c r="H87" i="1"/>
  <c r="P90" i="6" l="1"/>
  <c r="O90" i="6" s="1"/>
  <c r="H90" i="6"/>
  <c r="F174" i="6"/>
  <c r="M173" i="6"/>
  <c r="N89" i="5"/>
  <c r="I89" i="5" s="1"/>
  <c r="G90" i="5"/>
  <c r="F174" i="5"/>
  <c r="M173" i="5"/>
  <c r="H88" i="2"/>
  <c r="P88" i="2"/>
  <c r="O88" i="2" s="1"/>
  <c r="M168" i="2"/>
  <c r="F169" i="2"/>
  <c r="M168" i="1"/>
  <c r="F169" i="1"/>
  <c r="N87" i="1"/>
  <c r="I87" i="1" s="1"/>
  <c r="G88" i="1"/>
  <c r="J89" i="5" l="1"/>
  <c r="F175" i="6"/>
  <c r="M174" i="6"/>
  <c r="N90" i="6"/>
  <c r="J90" i="6" s="1"/>
  <c r="G91" i="6"/>
  <c r="M174" i="5"/>
  <c r="F175" i="5"/>
  <c r="H90" i="5"/>
  <c r="G89" i="2"/>
  <c r="N88" i="2"/>
  <c r="J88" i="2" s="1"/>
  <c r="M169" i="2"/>
  <c r="F170" i="2"/>
  <c r="J87" i="1"/>
  <c r="M169" i="1"/>
  <c r="F170" i="1"/>
  <c r="H88" i="1"/>
  <c r="P91" i="6" l="1"/>
  <c r="O91" i="6" s="1"/>
  <c r="H91" i="6"/>
  <c r="F176" i="6"/>
  <c r="M175" i="6"/>
  <c r="N90" i="5"/>
  <c r="I90" i="5" s="1"/>
  <c r="G91" i="5"/>
  <c r="F176" i="5"/>
  <c r="M175" i="5"/>
  <c r="H89" i="2"/>
  <c r="P89" i="2"/>
  <c r="O89" i="2" s="1"/>
  <c r="F171" i="2"/>
  <c r="M170" i="2"/>
  <c r="M170" i="1"/>
  <c r="F171" i="1"/>
  <c r="N88" i="1"/>
  <c r="I88" i="1" s="1"/>
  <c r="G89" i="1"/>
  <c r="F177" i="6" l="1"/>
  <c r="M176" i="6"/>
  <c r="N91" i="6"/>
  <c r="J91" i="6" s="1"/>
  <c r="G92" i="6"/>
  <c r="H91" i="5"/>
  <c r="J90" i="5"/>
  <c r="M176" i="5"/>
  <c r="F177" i="5"/>
  <c r="G90" i="2"/>
  <c r="N89" i="2"/>
  <c r="J89" i="2" s="1"/>
  <c r="M171" i="2"/>
  <c r="F172" i="2"/>
  <c r="J88" i="1"/>
  <c r="M171" i="1"/>
  <c r="F172" i="1"/>
  <c r="H89" i="1"/>
  <c r="H92" i="6" l="1"/>
  <c r="P92" i="6"/>
  <c r="O92" i="6" s="1"/>
  <c r="F178" i="6"/>
  <c r="M177" i="6"/>
  <c r="M177" i="5"/>
  <c r="F178" i="5"/>
  <c r="N91" i="5"/>
  <c r="I91" i="5" s="1"/>
  <c r="G92" i="5"/>
  <c r="H90" i="2"/>
  <c r="P90" i="2"/>
  <c r="O90" i="2" s="1"/>
  <c r="F173" i="2"/>
  <c r="M172" i="2"/>
  <c r="N89" i="1"/>
  <c r="I89" i="1" s="1"/>
  <c r="M172" i="1"/>
  <c r="F173" i="1"/>
  <c r="G90" i="1"/>
  <c r="F179" i="6" l="1"/>
  <c r="M178" i="6"/>
  <c r="N92" i="6"/>
  <c r="J92" i="6" s="1"/>
  <c r="G93" i="6"/>
  <c r="J91" i="5"/>
  <c r="F179" i="5"/>
  <c r="M178" i="5"/>
  <c r="H92" i="5"/>
  <c r="G91" i="2"/>
  <c r="N90" i="2"/>
  <c r="J90" i="2" s="1"/>
  <c r="F174" i="2"/>
  <c r="M173" i="2"/>
  <c r="M173" i="1"/>
  <c r="F174" i="1"/>
  <c r="J89" i="1"/>
  <c r="H90" i="1"/>
  <c r="P93" i="6" l="1"/>
  <c r="O93" i="6" s="1"/>
  <c r="H93" i="6"/>
  <c r="F180" i="6"/>
  <c r="M179" i="6"/>
  <c r="N92" i="5"/>
  <c r="I92" i="5" s="1"/>
  <c r="G93" i="5"/>
  <c r="F180" i="5"/>
  <c r="M179" i="5"/>
  <c r="H91" i="2"/>
  <c r="P91" i="2"/>
  <c r="O91" i="2" s="1"/>
  <c r="M174" i="2"/>
  <c r="F175" i="2"/>
  <c r="N90" i="1"/>
  <c r="I90" i="1" s="1"/>
  <c r="M174" i="1"/>
  <c r="F175" i="1"/>
  <c r="G91" i="1"/>
  <c r="J92" i="5" l="1"/>
  <c r="F181" i="6"/>
  <c r="M180" i="6"/>
  <c r="N93" i="6"/>
  <c r="J93" i="6" s="1"/>
  <c r="G94" i="6"/>
  <c r="H93" i="5"/>
  <c r="F181" i="5"/>
  <c r="M180" i="5"/>
  <c r="G92" i="2"/>
  <c r="N91" i="2"/>
  <c r="J91" i="2" s="1"/>
  <c r="F176" i="2"/>
  <c r="M175" i="2"/>
  <c r="M175" i="1"/>
  <c r="F176" i="1"/>
  <c r="J90" i="1"/>
  <c r="H91" i="1"/>
  <c r="P94" i="6" l="1"/>
  <c r="O94" i="6" s="1"/>
  <c r="H94" i="6"/>
  <c r="F182" i="6"/>
  <c r="M181" i="6"/>
  <c r="F182" i="5"/>
  <c r="M181" i="5"/>
  <c r="N93" i="5"/>
  <c r="I93" i="5" s="1"/>
  <c r="G94" i="5"/>
  <c r="H92" i="2"/>
  <c r="P92" i="2"/>
  <c r="O92" i="2" s="1"/>
  <c r="M176" i="2"/>
  <c r="F177" i="2"/>
  <c r="N91" i="1"/>
  <c r="I91" i="1" s="1"/>
  <c r="M176" i="1"/>
  <c r="F177" i="1"/>
  <c r="G92" i="1"/>
  <c r="J93" i="5" l="1"/>
  <c r="F183" i="6"/>
  <c r="M182" i="6"/>
  <c r="N94" i="6"/>
  <c r="J94" i="6" s="1"/>
  <c r="G95" i="6"/>
  <c r="H94" i="5"/>
  <c r="F183" i="5"/>
  <c r="M182" i="5"/>
  <c r="G93" i="2"/>
  <c r="N92" i="2"/>
  <c r="J92" i="2" s="1"/>
  <c r="M177" i="2"/>
  <c r="F178" i="2"/>
  <c r="M177" i="1"/>
  <c r="F178" i="1"/>
  <c r="J91" i="1"/>
  <c r="H92" i="1"/>
  <c r="H95" i="6" l="1"/>
  <c r="P95" i="6"/>
  <c r="O95" i="6" s="1"/>
  <c r="F184" i="6"/>
  <c r="M183" i="6"/>
  <c r="F184" i="5"/>
  <c r="M183" i="5"/>
  <c r="N94" i="5"/>
  <c r="I94" i="5" s="1"/>
  <c r="G95" i="5"/>
  <c r="H93" i="2"/>
  <c r="P93" i="2"/>
  <c r="O93" i="2" s="1"/>
  <c r="F179" i="2"/>
  <c r="M178" i="2"/>
  <c r="N92" i="1"/>
  <c r="I92" i="1" s="1"/>
  <c r="M178" i="1"/>
  <c r="F179" i="1"/>
  <c r="G93" i="1"/>
  <c r="J94" i="5" l="1"/>
  <c r="F185" i="6"/>
  <c r="M184" i="6"/>
  <c r="N95" i="6"/>
  <c r="J95" i="6" s="1"/>
  <c r="G96" i="6"/>
  <c r="M184" i="5"/>
  <c r="F185" i="5"/>
  <c r="H95" i="5"/>
  <c r="G94" i="2"/>
  <c r="N93" i="2"/>
  <c r="J93" i="2" s="1"/>
  <c r="M179" i="2"/>
  <c r="F180" i="2"/>
  <c r="M179" i="1"/>
  <c r="F180" i="1"/>
  <c r="J92" i="1"/>
  <c r="H93" i="1"/>
  <c r="H96" i="6" l="1"/>
  <c r="P96" i="6"/>
  <c r="O96" i="6" s="1"/>
  <c r="F186" i="6"/>
  <c r="M185" i="6"/>
  <c r="N95" i="5"/>
  <c r="I95" i="5" s="1"/>
  <c r="G96" i="5"/>
  <c r="F186" i="5"/>
  <c r="M185" i="5"/>
  <c r="H94" i="2"/>
  <c r="P94" i="2"/>
  <c r="O94" i="2" s="1"/>
  <c r="F181" i="2"/>
  <c r="M180" i="2"/>
  <c r="N93" i="1"/>
  <c r="I93" i="1" s="1"/>
  <c r="M180" i="1"/>
  <c r="F181" i="1"/>
  <c r="G94" i="1"/>
  <c r="J95" i="5" l="1"/>
  <c r="F187" i="6"/>
  <c r="M186" i="6"/>
  <c r="N96" i="6"/>
  <c r="J96" i="6" s="1"/>
  <c r="G97" i="6"/>
  <c r="M186" i="5"/>
  <c r="F187" i="5"/>
  <c r="H96" i="5"/>
  <c r="G95" i="2"/>
  <c r="N94" i="2"/>
  <c r="J94" i="2" s="1"/>
  <c r="F182" i="2"/>
  <c r="M181" i="2"/>
  <c r="M181" i="1"/>
  <c r="F182" i="1"/>
  <c r="J93" i="1"/>
  <c r="H94" i="1"/>
  <c r="H97" i="6" l="1"/>
  <c r="P97" i="6"/>
  <c r="O97" i="6" s="1"/>
  <c r="F188" i="6"/>
  <c r="M187" i="6"/>
  <c r="N96" i="5"/>
  <c r="I96" i="5" s="1"/>
  <c r="G97" i="5"/>
  <c r="M187" i="5"/>
  <c r="F188" i="5"/>
  <c r="H95" i="2"/>
  <c r="P95" i="2"/>
  <c r="O95" i="2" s="1"/>
  <c r="M182" i="2"/>
  <c r="F183" i="2"/>
  <c r="N94" i="1"/>
  <c r="I94" i="1" s="1"/>
  <c r="M182" i="1"/>
  <c r="F183" i="1"/>
  <c r="G95" i="1"/>
  <c r="F189" i="6" l="1"/>
  <c r="M188" i="6"/>
  <c r="N97" i="6"/>
  <c r="J97" i="6" s="1"/>
  <c r="G98" i="6"/>
  <c r="H97" i="5"/>
  <c r="M188" i="5"/>
  <c r="F189" i="5"/>
  <c r="J96" i="5"/>
  <c r="G96" i="2"/>
  <c r="N95" i="2"/>
  <c r="J95" i="2" s="1"/>
  <c r="F184" i="2"/>
  <c r="M183" i="2"/>
  <c r="M183" i="1"/>
  <c r="F184" i="1"/>
  <c r="J94" i="1"/>
  <c r="H95" i="1"/>
  <c r="H98" i="6" l="1"/>
  <c r="P98" i="6"/>
  <c r="O98" i="6" s="1"/>
  <c r="F190" i="6"/>
  <c r="M189" i="6"/>
  <c r="M189" i="5"/>
  <c r="F190" i="5"/>
  <c r="N97" i="5"/>
  <c r="I97" i="5" s="1"/>
  <c r="G98" i="5"/>
  <c r="H96" i="2"/>
  <c r="P96" i="2"/>
  <c r="O96" i="2" s="1"/>
  <c r="M184" i="2"/>
  <c r="F185" i="2"/>
  <c r="N95" i="1"/>
  <c r="I95" i="1" s="1"/>
  <c r="M184" i="1"/>
  <c r="F185" i="1"/>
  <c r="G96" i="1"/>
  <c r="F191" i="6" l="1"/>
  <c r="M190" i="6"/>
  <c r="N98" i="6"/>
  <c r="J98" i="6" s="1"/>
  <c r="G99" i="6"/>
  <c r="H98" i="5"/>
  <c r="J97" i="5"/>
  <c r="F191" i="5"/>
  <c r="M190" i="5"/>
  <c r="G97" i="2"/>
  <c r="N96" i="2"/>
  <c r="J96" i="2" s="1"/>
  <c r="M185" i="2"/>
  <c r="F186" i="2"/>
  <c r="M185" i="1"/>
  <c r="F186" i="1"/>
  <c r="J95" i="1"/>
  <c r="H96" i="1"/>
  <c r="H99" i="6" l="1"/>
  <c r="P99" i="6"/>
  <c r="O99" i="6" s="1"/>
  <c r="F192" i="6"/>
  <c r="M191" i="6"/>
  <c r="F192" i="5"/>
  <c r="M191" i="5"/>
  <c r="N98" i="5"/>
  <c r="I98" i="5" s="1"/>
  <c r="G99" i="5"/>
  <c r="H97" i="2"/>
  <c r="P97" i="2"/>
  <c r="O97" i="2" s="1"/>
  <c r="F187" i="2"/>
  <c r="M186" i="2"/>
  <c r="N96" i="1"/>
  <c r="I96" i="1" s="1"/>
  <c r="M186" i="1"/>
  <c r="F187" i="1"/>
  <c r="G97" i="1"/>
  <c r="J98" i="5" l="1"/>
  <c r="F193" i="6"/>
  <c r="M192" i="6"/>
  <c r="N99" i="6"/>
  <c r="J99" i="6" s="1"/>
  <c r="G100" i="6"/>
  <c r="H99" i="5"/>
  <c r="F193" i="5"/>
  <c r="M192" i="5"/>
  <c r="G98" i="2"/>
  <c r="N97" i="2"/>
  <c r="J97" i="2" s="1"/>
  <c r="M187" i="2"/>
  <c r="F188" i="2"/>
  <c r="M187" i="1"/>
  <c r="F188" i="1"/>
  <c r="J96" i="1"/>
  <c r="H97" i="1"/>
  <c r="P100" i="6" l="1"/>
  <c r="O100" i="6" s="1"/>
  <c r="H100" i="6"/>
  <c r="F194" i="6"/>
  <c r="M193" i="6"/>
  <c r="F194" i="5"/>
  <c r="M193" i="5"/>
  <c r="N99" i="5"/>
  <c r="I99" i="5" s="1"/>
  <c r="G100" i="5"/>
  <c r="H98" i="2"/>
  <c r="P98" i="2"/>
  <c r="O98" i="2" s="1"/>
  <c r="F189" i="2"/>
  <c r="M188" i="2"/>
  <c r="N97" i="1"/>
  <c r="I97" i="1" s="1"/>
  <c r="M188" i="1"/>
  <c r="F189" i="1"/>
  <c r="G98" i="1"/>
  <c r="J99" i="5" l="1"/>
  <c r="F195" i="6"/>
  <c r="M194" i="6"/>
  <c r="N100" i="6"/>
  <c r="J100" i="6" s="1"/>
  <c r="G101" i="6"/>
  <c r="F195" i="5"/>
  <c r="M194" i="5"/>
  <c r="H100" i="5"/>
  <c r="G99" i="2"/>
  <c r="N98" i="2"/>
  <c r="J98" i="2" s="1"/>
  <c r="F190" i="2"/>
  <c r="M189" i="2"/>
  <c r="M189" i="1"/>
  <c r="F190" i="1"/>
  <c r="J97" i="1"/>
  <c r="H98" i="1"/>
  <c r="P101" i="6" l="1"/>
  <c r="O101" i="6" s="1"/>
  <c r="H101" i="6"/>
  <c r="F196" i="6"/>
  <c r="M195" i="6"/>
  <c r="F196" i="5"/>
  <c r="M195" i="5"/>
  <c r="N100" i="5"/>
  <c r="I100" i="5" s="1"/>
  <c r="G101" i="5"/>
  <c r="H99" i="2"/>
  <c r="P99" i="2"/>
  <c r="O99" i="2" s="1"/>
  <c r="M190" i="2"/>
  <c r="F191" i="2"/>
  <c r="N98" i="1"/>
  <c r="I98" i="1" s="1"/>
  <c r="M190" i="1"/>
  <c r="F191" i="1"/>
  <c r="G99" i="1"/>
  <c r="J100" i="5" l="1"/>
  <c r="F197" i="6"/>
  <c r="M196" i="6"/>
  <c r="N101" i="6"/>
  <c r="J101" i="6" s="1"/>
  <c r="G102" i="6"/>
  <c r="H101" i="5"/>
  <c r="F197" i="5"/>
  <c r="M196" i="5"/>
  <c r="G100" i="2"/>
  <c r="N99" i="2"/>
  <c r="J99" i="2" s="1"/>
  <c r="F192" i="2"/>
  <c r="M191" i="2"/>
  <c r="M191" i="1"/>
  <c r="F192" i="1"/>
  <c r="J98" i="1"/>
  <c r="H99" i="1"/>
  <c r="P102" i="6" l="1"/>
  <c r="O102" i="6" s="1"/>
  <c r="H102" i="6"/>
  <c r="F198" i="6"/>
  <c r="M197" i="6"/>
  <c r="F198" i="5"/>
  <c r="M197" i="5"/>
  <c r="N101" i="5"/>
  <c r="I101" i="5" s="1"/>
  <c r="G102" i="5"/>
  <c r="H100" i="2"/>
  <c r="P100" i="2"/>
  <c r="O100" i="2" s="1"/>
  <c r="M192" i="2"/>
  <c r="F193" i="2"/>
  <c r="M192" i="1"/>
  <c r="F193" i="1"/>
  <c r="N99" i="1"/>
  <c r="I99" i="1" s="1"/>
  <c r="G100" i="1"/>
  <c r="J101" i="5" l="1"/>
  <c r="F199" i="6"/>
  <c r="M198" i="6"/>
  <c r="N102" i="6"/>
  <c r="J102" i="6" s="1"/>
  <c r="G103" i="6"/>
  <c r="H102" i="5"/>
  <c r="M198" i="5"/>
  <c r="F199" i="5"/>
  <c r="G101" i="2"/>
  <c r="N100" i="2"/>
  <c r="J100" i="2" s="1"/>
  <c r="M193" i="2"/>
  <c r="F194" i="2"/>
  <c r="J99" i="1"/>
  <c r="M193" i="1"/>
  <c r="F194" i="1"/>
  <c r="H100" i="1"/>
  <c r="P103" i="6" l="1"/>
  <c r="O103" i="6" s="1"/>
  <c r="H103" i="6"/>
  <c r="F200" i="6"/>
  <c r="M199" i="6"/>
  <c r="M199" i="5"/>
  <c r="F200" i="5"/>
  <c r="N102" i="5"/>
  <c r="I102" i="5" s="1"/>
  <c r="G103" i="5"/>
  <c r="H101" i="2"/>
  <c r="P101" i="2"/>
  <c r="O101" i="2" s="1"/>
  <c r="F195" i="2"/>
  <c r="M194" i="2"/>
  <c r="N100" i="1"/>
  <c r="I100" i="1" s="1"/>
  <c r="M194" i="1"/>
  <c r="F195" i="1"/>
  <c r="G101" i="1"/>
  <c r="J102" i="5" l="1"/>
  <c r="F201" i="6"/>
  <c r="M200" i="6"/>
  <c r="N103" i="6"/>
  <c r="J103" i="6" s="1"/>
  <c r="G104" i="6"/>
  <c r="M200" i="5"/>
  <c r="F201" i="5"/>
  <c r="H103" i="5"/>
  <c r="G102" i="2"/>
  <c r="N101" i="2"/>
  <c r="J101" i="2" s="1"/>
  <c r="M195" i="2"/>
  <c r="F196" i="2"/>
  <c r="M195" i="1"/>
  <c r="F196" i="1"/>
  <c r="J100" i="1"/>
  <c r="H101" i="1"/>
  <c r="P104" i="6" l="1"/>
  <c r="O104" i="6" s="1"/>
  <c r="H104" i="6"/>
  <c r="F202" i="6"/>
  <c r="M201" i="6"/>
  <c r="N103" i="5"/>
  <c r="I103" i="5" s="1"/>
  <c r="G104" i="5"/>
  <c r="M201" i="5"/>
  <c r="F202" i="5"/>
  <c r="H102" i="2"/>
  <c r="P102" i="2"/>
  <c r="O102" i="2" s="1"/>
  <c r="F197" i="2"/>
  <c r="M196" i="2"/>
  <c r="N101" i="1"/>
  <c r="I101" i="1" s="1"/>
  <c r="M196" i="1"/>
  <c r="F197" i="1"/>
  <c r="G102" i="1"/>
  <c r="F203" i="6" l="1"/>
  <c r="M202" i="6"/>
  <c r="N104" i="6"/>
  <c r="J104" i="6" s="1"/>
  <c r="G105" i="6"/>
  <c r="H104" i="5"/>
  <c r="F203" i="5"/>
  <c r="M202" i="5"/>
  <c r="J103" i="5"/>
  <c r="G103" i="2"/>
  <c r="N102" i="2"/>
  <c r="J102" i="2" s="1"/>
  <c r="F198" i="2"/>
  <c r="M197" i="2"/>
  <c r="M197" i="1"/>
  <c r="F198" i="1"/>
  <c r="J101" i="1"/>
  <c r="H102" i="1"/>
  <c r="P105" i="6" l="1"/>
  <c r="O105" i="6" s="1"/>
  <c r="H105" i="6"/>
  <c r="F204" i="6"/>
  <c r="M203" i="6"/>
  <c r="F204" i="5"/>
  <c r="M203" i="5"/>
  <c r="N104" i="5"/>
  <c r="I104" i="5" s="1"/>
  <c r="G105" i="5"/>
  <c r="H103" i="2"/>
  <c r="P103" i="2"/>
  <c r="O103" i="2" s="1"/>
  <c r="M198" i="2"/>
  <c r="F199" i="2"/>
  <c r="N102" i="1"/>
  <c r="I102" i="1" s="1"/>
  <c r="M198" i="1"/>
  <c r="F199" i="1"/>
  <c r="G103" i="1"/>
  <c r="F205" i="6" l="1"/>
  <c r="M204" i="6"/>
  <c r="N105" i="6"/>
  <c r="J105" i="6" s="1"/>
  <c r="G106" i="6"/>
  <c r="H105" i="5"/>
  <c r="J104" i="5"/>
  <c r="F205" i="5"/>
  <c r="M204" i="5"/>
  <c r="G104" i="2"/>
  <c r="N103" i="2"/>
  <c r="J103" i="2" s="1"/>
  <c r="F200" i="2"/>
  <c r="M199" i="2"/>
  <c r="M199" i="1"/>
  <c r="F200" i="1"/>
  <c r="J102" i="1"/>
  <c r="H103" i="1"/>
  <c r="P106" i="6" l="1"/>
  <c r="O106" i="6" s="1"/>
  <c r="H106" i="6"/>
  <c r="F206" i="6"/>
  <c r="M205" i="6"/>
  <c r="N105" i="5"/>
  <c r="I105" i="5" s="1"/>
  <c r="G106" i="5"/>
  <c r="F206" i="5"/>
  <c r="M205" i="5"/>
  <c r="H104" i="2"/>
  <c r="P104" i="2"/>
  <c r="O104" i="2" s="1"/>
  <c r="M200" i="2"/>
  <c r="F201" i="2"/>
  <c r="N103" i="1"/>
  <c r="I103" i="1" s="1"/>
  <c r="M200" i="1"/>
  <c r="F201" i="1"/>
  <c r="G104" i="1"/>
  <c r="J105" i="5" l="1"/>
  <c r="F207" i="6"/>
  <c r="M206" i="6"/>
  <c r="N106" i="6"/>
  <c r="J106" i="6" s="1"/>
  <c r="G107" i="6"/>
  <c r="H106" i="5"/>
  <c r="F207" i="5"/>
  <c r="M206" i="5"/>
  <c r="G105" i="2"/>
  <c r="N104" i="2"/>
  <c r="J104" i="2" s="1"/>
  <c r="M201" i="2"/>
  <c r="F202" i="2"/>
  <c r="M201" i="1"/>
  <c r="F202" i="1"/>
  <c r="J103" i="1"/>
  <c r="H104" i="1"/>
  <c r="P107" i="6" l="1"/>
  <c r="O107" i="6" s="1"/>
  <c r="H107" i="6"/>
  <c r="F208" i="6"/>
  <c r="M207" i="6"/>
  <c r="F208" i="5"/>
  <c r="M207" i="5"/>
  <c r="N106" i="5"/>
  <c r="I106" i="5" s="1"/>
  <c r="G107" i="5"/>
  <c r="H105" i="2"/>
  <c r="P105" i="2"/>
  <c r="O105" i="2" s="1"/>
  <c r="F203" i="2"/>
  <c r="M202" i="2"/>
  <c r="N104" i="1"/>
  <c r="I104" i="1" s="1"/>
  <c r="M202" i="1"/>
  <c r="F203" i="1"/>
  <c r="G105" i="1"/>
  <c r="J106" i="5" l="1"/>
  <c r="F209" i="6"/>
  <c r="M208" i="6"/>
  <c r="N107" i="6"/>
  <c r="J107" i="6" s="1"/>
  <c r="G108" i="6"/>
  <c r="H107" i="5"/>
  <c r="M208" i="5"/>
  <c r="F209" i="5"/>
  <c r="G106" i="2"/>
  <c r="N105" i="2"/>
  <c r="J105" i="2" s="1"/>
  <c r="M203" i="2"/>
  <c r="F204" i="2"/>
  <c r="M203" i="1"/>
  <c r="F204" i="1"/>
  <c r="J104" i="1"/>
  <c r="H105" i="1"/>
  <c r="P108" i="6" l="1"/>
  <c r="O108" i="6" s="1"/>
  <c r="H108" i="6"/>
  <c r="F210" i="6"/>
  <c r="M209" i="6"/>
  <c r="N107" i="5"/>
  <c r="I107" i="5" s="1"/>
  <c r="G108" i="5"/>
  <c r="F210" i="5"/>
  <c r="M209" i="5"/>
  <c r="H106" i="2"/>
  <c r="P106" i="2"/>
  <c r="O106" i="2" s="1"/>
  <c r="F205" i="2"/>
  <c r="M204" i="2"/>
  <c r="N105" i="1"/>
  <c r="I105" i="1" s="1"/>
  <c r="M204" i="1"/>
  <c r="F205" i="1"/>
  <c r="G106" i="1"/>
  <c r="J107" i="5" l="1"/>
  <c r="F211" i="6"/>
  <c r="M210" i="6"/>
  <c r="N108" i="6"/>
  <c r="J108" i="6" s="1"/>
  <c r="G109" i="6"/>
  <c r="M210" i="5"/>
  <c r="F211" i="5"/>
  <c r="H108" i="5"/>
  <c r="G107" i="2"/>
  <c r="N106" i="2"/>
  <c r="J106" i="2" s="1"/>
  <c r="F206" i="2"/>
  <c r="M205" i="2"/>
  <c r="M205" i="1"/>
  <c r="F206" i="1"/>
  <c r="J105" i="1"/>
  <c r="H106" i="1"/>
  <c r="P109" i="6" l="1"/>
  <c r="O109" i="6" s="1"/>
  <c r="H109" i="6"/>
  <c r="F212" i="6"/>
  <c r="M211" i="6"/>
  <c r="M211" i="5"/>
  <c r="F212" i="5"/>
  <c r="N108" i="5"/>
  <c r="I108" i="5" s="1"/>
  <c r="G109" i="5"/>
  <c r="H107" i="2"/>
  <c r="P107" i="2"/>
  <c r="O107" i="2" s="1"/>
  <c r="M206" i="2"/>
  <c r="F207" i="2"/>
  <c r="M206" i="1"/>
  <c r="F207" i="1"/>
  <c r="N106" i="1"/>
  <c r="I106" i="1" s="1"/>
  <c r="G107" i="1"/>
  <c r="F213" i="6" l="1"/>
  <c r="M212" i="6"/>
  <c r="N109" i="6"/>
  <c r="J109" i="6" s="1"/>
  <c r="G110" i="6"/>
  <c r="J108" i="5"/>
  <c r="M212" i="5"/>
  <c r="F213" i="5"/>
  <c r="H109" i="5"/>
  <c r="G108" i="2"/>
  <c r="N107" i="2"/>
  <c r="J107" i="2" s="1"/>
  <c r="F208" i="2"/>
  <c r="M207" i="2"/>
  <c r="J106" i="1"/>
  <c r="M207" i="1"/>
  <c r="F208" i="1"/>
  <c r="H107" i="1"/>
  <c r="P110" i="6" l="1"/>
  <c r="O110" i="6" s="1"/>
  <c r="H110" i="6"/>
  <c r="F214" i="6"/>
  <c r="M213" i="6"/>
  <c r="N109" i="5"/>
  <c r="I109" i="5" s="1"/>
  <c r="G110" i="5"/>
  <c r="M213" i="5"/>
  <c r="F214" i="5"/>
  <c r="H108" i="2"/>
  <c r="P108" i="2"/>
  <c r="O108" i="2" s="1"/>
  <c r="F209" i="2"/>
  <c r="M208" i="2"/>
  <c r="N107" i="1"/>
  <c r="I107" i="1" s="1"/>
  <c r="M208" i="1"/>
  <c r="F209" i="1"/>
  <c r="G108" i="1"/>
  <c r="F215" i="6" l="1"/>
  <c r="M214" i="6"/>
  <c r="N110" i="6"/>
  <c r="J110" i="6" s="1"/>
  <c r="G111" i="6"/>
  <c r="F215" i="5"/>
  <c r="M214" i="5"/>
  <c r="H110" i="5"/>
  <c r="J109" i="5"/>
  <c r="G109" i="2"/>
  <c r="N108" i="2"/>
  <c r="J108" i="2" s="1"/>
  <c r="M209" i="2"/>
  <c r="F210" i="2"/>
  <c r="M209" i="1"/>
  <c r="F210" i="1"/>
  <c r="J107" i="1"/>
  <c r="H108" i="1"/>
  <c r="P111" i="6" l="1"/>
  <c r="O111" i="6" s="1"/>
  <c r="H111" i="6"/>
  <c r="F216" i="6"/>
  <c r="M215" i="6"/>
  <c r="N110" i="5"/>
  <c r="I110" i="5" s="1"/>
  <c r="G111" i="5"/>
  <c r="F216" i="5"/>
  <c r="M215" i="5"/>
  <c r="H109" i="2"/>
  <c r="P109" i="2"/>
  <c r="O109" i="2" s="1"/>
  <c r="M210" i="2"/>
  <c r="F211" i="2"/>
  <c r="N108" i="1"/>
  <c r="I108" i="1" s="1"/>
  <c r="M210" i="1"/>
  <c r="F211" i="1"/>
  <c r="G109" i="1"/>
  <c r="J110" i="5" l="1"/>
  <c r="F217" i="6"/>
  <c r="M216" i="6"/>
  <c r="N111" i="6"/>
  <c r="J111" i="6" s="1"/>
  <c r="G112" i="6"/>
  <c r="H111" i="5"/>
  <c r="F217" i="5"/>
  <c r="M216" i="5"/>
  <c r="G110" i="2"/>
  <c r="N109" i="2"/>
  <c r="J109" i="2" s="1"/>
  <c r="M211" i="2"/>
  <c r="F212" i="2"/>
  <c r="M211" i="1"/>
  <c r="F212" i="1"/>
  <c r="J108" i="1"/>
  <c r="H109" i="1"/>
  <c r="P112" i="6" l="1"/>
  <c r="O112" i="6" s="1"/>
  <c r="H112" i="6"/>
  <c r="F218" i="6"/>
  <c r="M217" i="6"/>
  <c r="F218" i="5"/>
  <c r="M217" i="5"/>
  <c r="N111" i="5"/>
  <c r="I111" i="5" s="1"/>
  <c r="G112" i="5"/>
  <c r="H110" i="2"/>
  <c r="P110" i="2"/>
  <c r="O110" i="2" s="1"/>
  <c r="M212" i="2"/>
  <c r="F213" i="2"/>
  <c r="N109" i="1"/>
  <c r="I109" i="1" s="1"/>
  <c r="M212" i="1"/>
  <c r="F213" i="1"/>
  <c r="G110" i="1"/>
  <c r="J111" i="5" l="1"/>
  <c r="F219" i="6"/>
  <c r="M218" i="6"/>
  <c r="N112" i="6"/>
  <c r="J112" i="6" s="1"/>
  <c r="G113" i="6"/>
  <c r="F219" i="5"/>
  <c r="M218" i="5"/>
  <c r="H112" i="5"/>
  <c r="G111" i="2"/>
  <c r="N110" i="2"/>
  <c r="J110" i="2" s="1"/>
  <c r="F214" i="2"/>
  <c r="M213" i="2"/>
  <c r="M213" i="1"/>
  <c r="F214" i="1"/>
  <c r="J109" i="1"/>
  <c r="H110" i="1"/>
  <c r="P113" i="6" l="1"/>
  <c r="O113" i="6" s="1"/>
  <c r="H113" i="6"/>
  <c r="F220" i="6"/>
  <c r="M219" i="6"/>
  <c r="N112" i="5"/>
  <c r="I112" i="5" s="1"/>
  <c r="G113" i="5"/>
  <c r="F220" i="5"/>
  <c r="M219" i="5"/>
  <c r="H111" i="2"/>
  <c r="P111" i="2"/>
  <c r="O111" i="2" s="1"/>
  <c r="F215" i="2"/>
  <c r="M214" i="2"/>
  <c r="M214" i="1"/>
  <c r="F215" i="1"/>
  <c r="N110" i="1"/>
  <c r="I110" i="1" s="1"/>
  <c r="G111" i="1"/>
  <c r="J112" i="5" l="1"/>
  <c r="F221" i="6"/>
  <c r="M220" i="6"/>
  <c r="N113" i="6"/>
  <c r="J113" i="6" s="1"/>
  <c r="G114" i="6"/>
  <c r="H113" i="5"/>
  <c r="F221" i="5"/>
  <c r="M220" i="5"/>
  <c r="G112" i="2"/>
  <c r="N111" i="2"/>
  <c r="J111" i="2" s="1"/>
  <c r="F216" i="2"/>
  <c r="M215" i="2"/>
  <c r="J110" i="1"/>
  <c r="M215" i="1"/>
  <c r="F216" i="1"/>
  <c r="H111" i="1"/>
  <c r="P114" i="6" l="1"/>
  <c r="O114" i="6" s="1"/>
  <c r="H114" i="6"/>
  <c r="F222" i="6"/>
  <c r="M221" i="6"/>
  <c r="F222" i="5"/>
  <c r="M221" i="5"/>
  <c r="N113" i="5"/>
  <c r="I113" i="5" s="1"/>
  <c r="G114" i="5"/>
  <c r="H112" i="2"/>
  <c r="P112" i="2"/>
  <c r="O112" i="2" s="1"/>
  <c r="F217" i="2"/>
  <c r="M216" i="2"/>
  <c r="M216" i="1"/>
  <c r="F217" i="1"/>
  <c r="N111" i="1"/>
  <c r="I111" i="1" s="1"/>
  <c r="G112" i="1"/>
  <c r="J113" i="5" l="1"/>
  <c r="F223" i="6"/>
  <c r="M222" i="6"/>
  <c r="N114" i="6"/>
  <c r="J114" i="6" s="1"/>
  <c r="G115" i="6"/>
  <c r="H114" i="5"/>
  <c r="M222" i="5"/>
  <c r="F223" i="5"/>
  <c r="G113" i="2"/>
  <c r="N112" i="2"/>
  <c r="J112" i="2" s="1"/>
  <c r="M217" i="2"/>
  <c r="F218" i="2"/>
  <c r="J111" i="1"/>
  <c r="M217" i="1"/>
  <c r="F218" i="1"/>
  <c r="H112" i="1"/>
  <c r="P115" i="6" l="1"/>
  <c r="O115" i="6" s="1"/>
  <c r="H115" i="6"/>
  <c r="F224" i="6"/>
  <c r="M223" i="6"/>
  <c r="M223" i="5"/>
  <c r="F224" i="5"/>
  <c r="N114" i="5"/>
  <c r="I114" i="5" s="1"/>
  <c r="G115" i="5"/>
  <c r="H113" i="2"/>
  <c r="P113" i="2"/>
  <c r="O113" i="2" s="1"/>
  <c r="F219" i="2"/>
  <c r="M218" i="2"/>
  <c r="N112" i="1"/>
  <c r="I112" i="1" s="1"/>
  <c r="M218" i="1"/>
  <c r="F219" i="1"/>
  <c r="G113" i="1"/>
  <c r="F225" i="6" l="1"/>
  <c r="M224" i="6"/>
  <c r="N115" i="6"/>
  <c r="J115" i="6" s="1"/>
  <c r="G116" i="6"/>
  <c r="H115" i="5"/>
  <c r="J114" i="5"/>
  <c r="M224" i="5"/>
  <c r="F225" i="5"/>
  <c r="G114" i="2"/>
  <c r="N113" i="2"/>
  <c r="J113" i="2" s="1"/>
  <c r="M219" i="2"/>
  <c r="F220" i="2"/>
  <c r="M219" i="1"/>
  <c r="F220" i="1"/>
  <c r="J112" i="1"/>
  <c r="H113" i="1"/>
  <c r="P116" i="6" l="1"/>
  <c r="O116" i="6" s="1"/>
  <c r="H116" i="6"/>
  <c r="F226" i="6"/>
  <c r="M225" i="6"/>
  <c r="N115" i="5"/>
  <c r="I115" i="5" s="1"/>
  <c r="G116" i="5"/>
  <c r="M225" i="5"/>
  <c r="F226" i="5"/>
  <c r="H114" i="2"/>
  <c r="P114" i="2"/>
  <c r="O114" i="2" s="1"/>
  <c r="M220" i="2"/>
  <c r="F221" i="2"/>
  <c r="N113" i="1"/>
  <c r="I113" i="1" s="1"/>
  <c r="M220" i="1"/>
  <c r="F221" i="1"/>
  <c r="G114" i="1"/>
  <c r="N116" i="6" l="1"/>
  <c r="J116" i="6" s="1"/>
  <c r="G117" i="6"/>
  <c r="F227" i="6"/>
  <c r="M226" i="6"/>
  <c r="H116" i="5"/>
  <c r="F227" i="5"/>
  <c r="M226" i="5"/>
  <c r="J115" i="5"/>
  <c r="G115" i="2"/>
  <c r="N114" i="2"/>
  <c r="J114" i="2" s="1"/>
  <c r="F222" i="2"/>
  <c r="M221" i="2"/>
  <c r="M221" i="1"/>
  <c r="F222" i="1"/>
  <c r="J113" i="1"/>
  <c r="H114" i="1"/>
  <c r="F228" i="6" l="1"/>
  <c r="M227" i="6"/>
  <c r="P117" i="6"/>
  <c r="O117" i="6" s="1"/>
  <c r="H117" i="6"/>
  <c r="N116" i="5"/>
  <c r="I116" i="5" s="1"/>
  <c r="G117" i="5"/>
  <c r="F228" i="5"/>
  <c r="M227" i="5"/>
  <c r="H115" i="2"/>
  <c r="P115" i="2"/>
  <c r="O115" i="2" s="1"/>
  <c r="F223" i="2"/>
  <c r="M222" i="2"/>
  <c r="N114" i="1"/>
  <c r="I114" i="1" s="1"/>
  <c r="M222" i="1"/>
  <c r="F223" i="1"/>
  <c r="G115" i="1"/>
  <c r="J116" i="5" l="1"/>
  <c r="N117" i="6"/>
  <c r="J117" i="6" s="1"/>
  <c r="G118" i="6"/>
  <c r="F229" i="6"/>
  <c r="M228" i="6"/>
  <c r="H117" i="5"/>
  <c r="F229" i="5"/>
  <c r="M228" i="5"/>
  <c r="G116" i="2"/>
  <c r="N115" i="2"/>
  <c r="J115" i="2" s="1"/>
  <c r="F224" i="2"/>
  <c r="M223" i="2"/>
  <c r="M223" i="1"/>
  <c r="F224" i="1"/>
  <c r="J114" i="1"/>
  <c r="H115" i="1"/>
  <c r="F230" i="6" l="1"/>
  <c r="M229" i="6"/>
  <c r="P118" i="6"/>
  <c r="O118" i="6" s="1"/>
  <c r="H118" i="6"/>
  <c r="F230" i="5"/>
  <c r="M229" i="5"/>
  <c r="N117" i="5"/>
  <c r="I117" i="5" s="1"/>
  <c r="G118" i="5"/>
  <c r="H116" i="2"/>
  <c r="P116" i="2"/>
  <c r="O116" i="2" s="1"/>
  <c r="F225" i="2"/>
  <c r="M224" i="2"/>
  <c r="N115" i="1"/>
  <c r="I115" i="1" s="1"/>
  <c r="M224" i="1"/>
  <c r="F225" i="1"/>
  <c r="G116" i="1"/>
  <c r="J117" i="5" l="1"/>
  <c r="N118" i="6"/>
  <c r="J118" i="6" s="1"/>
  <c r="G119" i="6"/>
  <c r="F231" i="6"/>
  <c r="M230" i="6"/>
  <c r="H118" i="5"/>
  <c r="F231" i="5"/>
  <c r="M230" i="5"/>
  <c r="G117" i="2"/>
  <c r="N116" i="2"/>
  <c r="J116" i="2" s="1"/>
  <c r="M225" i="2"/>
  <c r="F226" i="2"/>
  <c r="M225" i="1"/>
  <c r="F226" i="1"/>
  <c r="J115" i="1"/>
  <c r="H116" i="1"/>
  <c r="F232" i="6" l="1"/>
  <c r="M231" i="6"/>
  <c r="P119" i="6"/>
  <c r="O119" i="6" s="1"/>
  <c r="H119" i="6"/>
  <c r="F232" i="5"/>
  <c r="M231" i="5"/>
  <c r="N118" i="5"/>
  <c r="I118" i="5" s="1"/>
  <c r="G119" i="5"/>
  <c r="H117" i="2"/>
  <c r="P117" i="2"/>
  <c r="O117" i="2" s="1"/>
  <c r="M226" i="2"/>
  <c r="F227" i="2"/>
  <c r="N116" i="1"/>
  <c r="I116" i="1" s="1"/>
  <c r="M226" i="1"/>
  <c r="F227" i="1"/>
  <c r="G117" i="1"/>
  <c r="J118" i="5" l="1"/>
  <c r="N119" i="6"/>
  <c r="J119" i="6" s="1"/>
  <c r="G120" i="6"/>
  <c r="F233" i="6"/>
  <c r="M232" i="6"/>
  <c r="H119" i="5"/>
  <c r="F233" i="5"/>
  <c r="M232" i="5"/>
  <c r="G118" i="2"/>
  <c r="N117" i="2"/>
  <c r="J117" i="2" s="1"/>
  <c r="M227" i="2"/>
  <c r="F228" i="2"/>
  <c r="M227" i="1"/>
  <c r="F228" i="1"/>
  <c r="J116" i="1"/>
  <c r="H117" i="1"/>
  <c r="F234" i="6" l="1"/>
  <c r="M233" i="6"/>
  <c r="H120" i="6"/>
  <c r="P120" i="6"/>
  <c r="O120" i="6" s="1"/>
  <c r="F234" i="5"/>
  <c r="M233" i="5"/>
  <c r="N119" i="5"/>
  <c r="I119" i="5" s="1"/>
  <c r="G120" i="5"/>
  <c r="H118" i="2"/>
  <c r="P118" i="2"/>
  <c r="O118" i="2" s="1"/>
  <c r="M228" i="2"/>
  <c r="F229" i="2"/>
  <c r="N117" i="1"/>
  <c r="I117" i="1" s="1"/>
  <c r="M228" i="1"/>
  <c r="F229" i="1"/>
  <c r="G118" i="1"/>
  <c r="J119" i="5" l="1"/>
  <c r="N120" i="6"/>
  <c r="J120" i="6" s="1"/>
  <c r="G121" i="6"/>
  <c r="F235" i="6"/>
  <c r="M234" i="6"/>
  <c r="H120" i="5"/>
  <c r="M234" i="5"/>
  <c r="F235" i="5"/>
  <c r="G119" i="2"/>
  <c r="N118" i="2"/>
  <c r="J118" i="2" s="1"/>
  <c r="F230" i="2"/>
  <c r="M229" i="2"/>
  <c r="M229" i="1"/>
  <c r="F230" i="1"/>
  <c r="J117" i="1"/>
  <c r="H118" i="1"/>
  <c r="F236" i="6" l="1"/>
  <c r="M235" i="6"/>
  <c r="H121" i="6"/>
  <c r="P121" i="6"/>
  <c r="O121" i="6" s="1"/>
  <c r="F236" i="5"/>
  <c r="M235" i="5"/>
  <c r="N120" i="5"/>
  <c r="I120" i="5" s="1"/>
  <c r="G121" i="5"/>
  <c r="H119" i="2"/>
  <c r="P119" i="2"/>
  <c r="O119" i="2" s="1"/>
  <c r="F231" i="2"/>
  <c r="M230" i="2"/>
  <c r="N118" i="1"/>
  <c r="I118" i="1" s="1"/>
  <c r="M230" i="1"/>
  <c r="F231" i="1"/>
  <c r="G119" i="1"/>
  <c r="N121" i="6" l="1"/>
  <c r="J121" i="6" s="1"/>
  <c r="G122" i="6"/>
  <c r="F237" i="6"/>
  <c r="M236" i="6"/>
  <c r="H121" i="5"/>
  <c r="J120" i="5"/>
  <c r="F237" i="5"/>
  <c r="M236" i="5"/>
  <c r="G120" i="2"/>
  <c r="N119" i="2"/>
  <c r="J119" i="2" s="1"/>
  <c r="F232" i="2"/>
  <c r="M231" i="2"/>
  <c r="M231" i="1"/>
  <c r="F232" i="1"/>
  <c r="J118" i="1"/>
  <c r="H119" i="1"/>
  <c r="M237" i="6" l="1"/>
  <c r="F238" i="6"/>
  <c r="P122" i="6"/>
  <c r="O122" i="6" s="1"/>
  <c r="H122" i="6"/>
  <c r="N121" i="5"/>
  <c r="I121" i="5" s="1"/>
  <c r="G122" i="5"/>
  <c r="F238" i="5"/>
  <c r="M237" i="5"/>
  <c r="H120" i="2"/>
  <c r="P120" i="2"/>
  <c r="O120" i="2" s="1"/>
  <c r="F233" i="2"/>
  <c r="M232" i="2"/>
  <c r="N119" i="1"/>
  <c r="I119" i="1" s="1"/>
  <c r="M232" i="1"/>
  <c r="F233" i="1"/>
  <c r="G120" i="1"/>
  <c r="N122" i="6" l="1"/>
  <c r="J122" i="6" s="1"/>
  <c r="G123" i="6"/>
  <c r="M238" i="6"/>
  <c r="F239" i="6"/>
  <c r="H122" i="5"/>
  <c r="F239" i="5"/>
  <c r="M238" i="5"/>
  <c r="J121" i="5"/>
  <c r="G121" i="2"/>
  <c r="N120" i="2"/>
  <c r="J120" i="2" s="1"/>
  <c r="M233" i="2"/>
  <c r="F234" i="2"/>
  <c r="M233" i="1"/>
  <c r="F234" i="1"/>
  <c r="J119" i="1"/>
  <c r="H120" i="1"/>
  <c r="M239" i="6" l="1"/>
  <c r="F240" i="6"/>
  <c r="P123" i="6"/>
  <c r="O123" i="6" s="1"/>
  <c r="H123" i="6"/>
  <c r="M239" i="5"/>
  <c r="F240" i="5"/>
  <c r="N122" i="5"/>
  <c r="I122" i="5" s="1"/>
  <c r="G123" i="5"/>
  <c r="H121" i="2"/>
  <c r="P121" i="2"/>
  <c r="O121" i="2" s="1"/>
  <c r="M234" i="2"/>
  <c r="F235" i="2"/>
  <c r="N120" i="1"/>
  <c r="I120" i="1" s="1"/>
  <c r="M234" i="1"/>
  <c r="F235" i="1"/>
  <c r="G121" i="1"/>
  <c r="N123" i="6" l="1"/>
  <c r="J123" i="6" s="1"/>
  <c r="G124" i="6"/>
  <c r="M240" i="6"/>
  <c r="F241" i="6"/>
  <c r="H123" i="5"/>
  <c r="J122" i="5"/>
  <c r="F241" i="5"/>
  <c r="M240" i="5"/>
  <c r="G122" i="2"/>
  <c r="N121" i="2"/>
  <c r="J121" i="2" s="1"/>
  <c r="M235" i="2"/>
  <c r="F236" i="2"/>
  <c r="M235" i="1"/>
  <c r="F236" i="1"/>
  <c r="J120" i="1"/>
  <c r="H121" i="1"/>
  <c r="P124" i="6" l="1"/>
  <c r="O124" i="6" s="1"/>
  <c r="H124" i="6"/>
  <c r="M241" i="6"/>
  <c r="F242" i="6"/>
  <c r="M241" i="5"/>
  <c r="F242" i="5"/>
  <c r="N123" i="5"/>
  <c r="I123" i="5" s="1"/>
  <c r="G124" i="5"/>
  <c r="H122" i="2"/>
  <c r="P122" i="2"/>
  <c r="O122" i="2" s="1"/>
  <c r="M236" i="2"/>
  <c r="F237" i="2"/>
  <c r="N121" i="1"/>
  <c r="I121" i="1" s="1"/>
  <c r="M236" i="1"/>
  <c r="F237" i="1"/>
  <c r="G122" i="1"/>
  <c r="J123" i="5" l="1"/>
  <c r="M242" i="6"/>
  <c r="F243" i="6"/>
  <c r="N124" i="6"/>
  <c r="J124" i="6" s="1"/>
  <c r="G125" i="6"/>
  <c r="F243" i="5"/>
  <c r="M242" i="5"/>
  <c r="H124" i="5"/>
  <c r="G123" i="2"/>
  <c r="N122" i="2"/>
  <c r="J122" i="2" s="1"/>
  <c r="F238" i="2"/>
  <c r="M237" i="2"/>
  <c r="M237" i="1"/>
  <c r="F238" i="1"/>
  <c r="J121" i="1"/>
  <c r="H122" i="1"/>
  <c r="P125" i="6" l="1"/>
  <c r="O125" i="6" s="1"/>
  <c r="H125" i="6"/>
  <c r="M243" i="6"/>
  <c r="F244" i="6"/>
  <c r="N124" i="5"/>
  <c r="I124" i="5" s="1"/>
  <c r="G125" i="5"/>
  <c r="F244" i="5"/>
  <c r="M243" i="5"/>
  <c r="H123" i="2"/>
  <c r="P123" i="2"/>
  <c r="O123" i="2" s="1"/>
  <c r="M238" i="2"/>
  <c r="F239" i="2"/>
  <c r="M238" i="1"/>
  <c r="F239" i="1"/>
  <c r="N122" i="1"/>
  <c r="I122" i="1" s="1"/>
  <c r="G123" i="1"/>
  <c r="J124" i="5" l="1"/>
  <c r="N125" i="6"/>
  <c r="J125" i="6" s="1"/>
  <c r="G126" i="6"/>
  <c r="M244" i="6"/>
  <c r="F245" i="6"/>
  <c r="H125" i="5"/>
  <c r="F245" i="5"/>
  <c r="M244" i="5"/>
  <c r="G124" i="2"/>
  <c r="N123" i="2"/>
  <c r="J123" i="2" s="1"/>
  <c r="M239" i="2"/>
  <c r="F240" i="2"/>
  <c r="J122" i="1"/>
  <c r="M239" i="1"/>
  <c r="F240" i="1"/>
  <c r="H123" i="1"/>
  <c r="M245" i="6" l="1"/>
  <c r="F246" i="6"/>
  <c r="H126" i="6"/>
  <c r="P126" i="6"/>
  <c r="O126" i="6" s="1"/>
  <c r="F246" i="5"/>
  <c r="M245" i="5"/>
  <c r="N125" i="5"/>
  <c r="I125" i="5" s="1"/>
  <c r="G126" i="5"/>
  <c r="H124" i="2"/>
  <c r="P124" i="2"/>
  <c r="O124" i="2" s="1"/>
  <c r="F241" i="2"/>
  <c r="M240" i="2"/>
  <c r="M240" i="1"/>
  <c r="F241" i="1"/>
  <c r="N123" i="1"/>
  <c r="I123" i="1" s="1"/>
  <c r="G124" i="1"/>
  <c r="J125" i="5" l="1"/>
  <c r="N126" i="6"/>
  <c r="J126" i="6" s="1"/>
  <c r="G127" i="6"/>
  <c r="M246" i="6"/>
  <c r="F247" i="6"/>
  <c r="H126" i="5"/>
  <c r="M246" i="5"/>
  <c r="F247" i="5"/>
  <c r="G125" i="2"/>
  <c r="N124" i="2"/>
  <c r="J124" i="2" s="1"/>
  <c r="M241" i="2"/>
  <c r="F242" i="2"/>
  <c r="J123" i="1"/>
  <c r="M241" i="1"/>
  <c r="F242" i="1"/>
  <c r="H124" i="1"/>
  <c r="M247" i="6" l="1"/>
  <c r="F248" i="6"/>
  <c r="H127" i="6"/>
  <c r="P127" i="6"/>
  <c r="O127" i="6" s="1"/>
  <c r="F248" i="5"/>
  <c r="M247" i="5"/>
  <c r="N126" i="5"/>
  <c r="I126" i="5" s="1"/>
  <c r="G127" i="5"/>
  <c r="H125" i="2"/>
  <c r="P125" i="2"/>
  <c r="O125" i="2" s="1"/>
  <c r="F243" i="2"/>
  <c r="M242" i="2"/>
  <c r="N124" i="1"/>
  <c r="I124" i="1" s="1"/>
  <c r="M242" i="1"/>
  <c r="F243" i="1"/>
  <c r="G125" i="1"/>
  <c r="J126" i="5" l="1"/>
  <c r="N127" i="6"/>
  <c r="J127" i="6" s="1"/>
  <c r="G128" i="6"/>
  <c r="M248" i="6"/>
  <c r="F249" i="6"/>
  <c r="H127" i="5"/>
  <c r="M248" i="5"/>
  <c r="F249" i="5"/>
  <c r="G126" i="2"/>
  <c r="N125" i="2"/>
  <c r="J125" i="2" s="1"/>
  <c r="F244" i="2"/>
  <c r="M243" i="2"/>
  <c r="M243" i="1"/>
  <c r="F244" i="1"/>
  <c r="J124" i="1"/>
  <c r="H125" i="1"/>
  <c r="M249" i="6" l="1"/>
  <c r="F250" i="6"/>
  <c r="P128" i="6"/>
  <c r="O128" i="6" s="1"/>
  <c r="H128" i="6"/>
  <c r="N127" i="5"/>
  <c r="I127" i="5" s="1"/>
  <c r="G128" i="5"/>
  <c r="F250" i="5"/>
  <c r="M249" i="5"/>
  <c r="H126" i="2"/>
  <c r="P126" i="2"/>
  <c r="O126" i="2" s="1"/>
  <c r="M244" i="2"/>
  <c r="F245" i="2"/>
  <c r="N125" i="1"/>
  <c r="I125" i="1" s="1"/>
  <c r="M244" i="1"/>
  <c r="F245" i="1"/>
  <c r="G126" i="1"/>
  <c r="N128" i="6" l="1"/>
  <c r="J128" i="6" s="1"/>
  <c r="G129" i="6"/>
  <c r="M250" i="6"/>
  <c r="F251" i="6"/>
  <c r="H128" i="5"/>
  <c r="F251" i="5"/>
  <c r="M250" i="5"/>
  <c r="J127" i="5"/>
  <c r="G127" i="2"/>
  <c r="N126" i="2"/>
  <c r="J126" i="2" s="1"/>
  <c r="F246" i="2"/>
  <c r="M245" i="2"/>
  <c r="M245" i="1"/>
  <c r="F246" i="1"/>
  <c r="J125" i="1"/>
  <c r="H126" i="1"/>
  <c r="M251" i="6" l="1"/>
  <c r="F252" i="6"/>
  <c r="P129" i="6"/>
  <c r="O129" i="6" s="1"/>
  <c r="H129" i="6"/>
  <c r="N128" i="5"/>
  <c r="I128" i="5" s="1"/>
  <c r="G129" i="5"/>
  <c r="M251" i="5"/>
  <c r="F252" i="5"/>
  <c r="H127" i="2"/>
  <c r="P127" i="2"/>
  <c r="O127" i="2" s="1"/>
  <c r="M246" i="2"/>
  <c r="F247" i="2"/>
  <c r="N126" i="1"/>
  <c r="I126" i="1" s="1"/>
  <c r="M246" i="1"/>
  <c r="F247" i="1"/>
  <c r="G127" i="1"/>
  <c r="N129" i="6" l="1"/>
  <c r="J129" i="6" s="1"/>
  <c r="G130" i="6"/>
  <c r="M252" i="6"/>
  <c r="F253" i="6"/>
  <c r="F253" i="5"/>
  <c r="M252" i="5"/>
  <c r="H129" i="5"/>
  <c r="J128" i="5"/>
  <c r="G128" i="2"/>
  <c r="N127" i="2"/>
  <c r="J127" i="2" s="1"/>
  <c r="M247" i="2"/>
  <c r="F248" i="2"/>
  <c r="M247" i="1"/>
  <c r="F248" i="1"/>
  <c r="J126" i="1"/>
  <c r="H127" i="1"/>
  <c r="M253" i="6" l="1"/>
  <c r="F254" i="6"/>
  <c r="P130" i="6"/>
  <c r="O130" i="6" s="1"/>
  <c r="H130" i="6"/>
  <c r="N129" i="5"/>
  <c r="I129" i="5" s="1"/>
  <c r="G130" i="5"/>
  <c r="M253" i="5"/>
  <c r="F254" i="5"/>
  <c r="H128" i="2"/>
  <c r="P128" i="2"/>
  <c r="O128" i="2" s="1"/>
  <c r="F249" i="2"/>
  <c r="M248" i="2"/>
  <c r="N127" i="1"/>
  <c r="I127" i="1" s="1"/>
  <c r="M248" i="1"/>
  <c r="F249" i="1"/>
  <c r="G128" i="1"/>
  <c r="J129" i="5" l="1"/>
  <c r="N130" i="6"/>
  <c r="J130" i="6" s="1"/>
  <c r="G131" i="6"/>
  <c r="M254" i="6"/>
  <c r="F255" i="6"/>
  <c r="H130" i="5"/>
  <c r="F255" i="5"/>
  <c r="M254" i="5"/>
  <c r="G129" i="2"/>
  <c r="N128" i="2"/>
  <c r="J128" i="2" s="1"/>
  <c r="M249" i="2"/>
  <c r="F250" i="2"/>
  <c r="M249" i="1"/>
  <c r="F250" i="1"/>
  <c r="J127" i="1"/>
  <c r="H128" i="1"/>
  <c r="P131" i="6" l="1"/>
  <c r="O131" i="6" s="1"/>
  <c r="H131" i="6"/>
  <c r="M255" i="6"/>
  <c r="F256" i="6"/>
  <c r="F256" i="5"/>
  <c r="M255" i="5"/>
  <c r="N130" i="5"/>
  <c r="I130" i="5" s="1"/>
  <c r="G131" i="5"/>
  <c r="H129" i="2"/>
  <c r="P129" i="2"/>
  <c r="O129" i="2" s="1"/>
  <c r="F251" i="2"/>
  <c r="M250" i="2"/>
  <c r="M250" i="1"/>
  <c r="F251" i="1"/>
  <c r="N128" i="1"/>
  <c r="I128" i="1" s="1"/>
  <c r="G129" i="1"/>
  <c r="N131" i="6" l="1"/>
  <c r="J131" i="6" s="1"/>
  <c r="G132" i="6"/>
  <c r="M256" i="6"/>
  <c r="F257" i="6"/>
  <c r="H131" i="5"/>
  <c r="J130" i="5"/>
  <c r="F257" i="5"/>
  <c r="M256" i="5"/>
  <c r="G130" i="2"/>
  <c r="N129" i="2"/>
  <c r="J129" i="2" s="1"/>
  <c r="F252" i="2"/>
  <c r="M251" i="2"/>
  <c r="J128" i="1"/>
  <c r="M251" i="1"/>
  <c r="F252" i="1"/>
  <c r="H129" i="1"/>
  <c r="M257" i="6" l="1"/>
  <c r="F258" i="6"/>
  <c r="H132" i="6"/>
  <c r="P132" i="6"/>
  <c r="O132" i="6" s="1"/>
  <c r="N131" i="5"/>
  <c r="I131" i="5" s="1"/>
  <c r="G132" i="5"/>
  <c r="F258" i="5"/>
  <c r="M257" i="5"/>
  <c r="H130" i="2"/>
  <c r="P130" i="2"/>
  <c r="O130" i="2" s="1"/>
  <c r="M252" i="2"/>
  <c r="F253" i="2"/>
  <c r="N129" i="1"/>
  <c r="I129" i="1" s="1"/>
  <c r="M252" i="1"/>
  <c r="F253" i="1"/>
  <c r="G130" i="1"/>
  <c r="J131" i="5" l="1"/>
  <c r="N132" i="6"/>
  <c r="J132" i="6" s="1"/>
  <c r="G133" i="6"/>
  <c r="M258" i="6"/>
  <c r="F259" i="6"/>
  <c r="H132" i="5"/>
  <c r="M258" i="5"/>
  <c r="F259" i="5"/>
  <c r="G131" i="2"/>
  <c r="N130" i="2"/>
  <c r="J130" i="2" s="1"/>
  <c r="F254" i="2"/>
  <c r="M253" i="2"/>
  <c r="M253" i="1"/>
  <c r="F254" i="1"/>
  <c r="J129" i="1"/>
  <c r="H130" i="1"/>
  <c r="M259" i="6" l="1"/>
  <c r="F260" i="6"/>
  <c r="H133" i="6"/>
  <c r="P133" i="6"/>
  <c r="O133" i="6" s="1"/>
  <c r="M259" i="5"/>
  <c r="F260" i="5"/>
  <c r="N132" i="5"/>
  <c r="I132" i="5" s="1"/>
  <c r="G133" i="5"/>
  <c r="H131" i="2"/>
  <c r="P131" i="2"/>
  <c r="O131" i="2" s="1"/>
  <c r="M254" i="2"/>
  <c r="F255" i="2"/>
  <c r="N130" i="1"/>
  <c r="I130" i="1" s="1"/>
  <c r="M254" i="1"/>
  <c r="F255" i="1"/>
  <c r="G131" i="1"/>
  <c r="J132" i="5" l="1"/>
  <c r="N133" i="6"/>
  <c r="J133" i="6" s="1"/>
  <c r="G134" i="6"/>
  <c r="M260" i="6"/>
  <c r="F261" i="6"/>
  <c r="H133" i="5"/>
  <c r="M260" i="5"/>
  <c r="F261" i="5"/>
  <c r="G132" i="2"/>
  <c r="N131" i="2"/>
  <c r="J131" i="2" s="1"/>
  <c r="M255" i="2"/>
  <c r="F256" i="2"/>
  <c r="M255" i="1"/>
  <c r="F256" i="1"/>
  <c r="J130" i="1"/>
  <c r="H131" i="1"/>
  <c r="M261" i="6" l="1"/>
  <c r="F262" i="6"/>
  <c r="P134" i="6"/>
  <c r="O134" i="6" s="1"/>
  <c r="H134" i="6"/>
  <c r="N133" i="5"/>
  <c r="I133" i="5" s="1"/>
  <c r="G134" i="5"/>
  <c r="M261" i="5"/>
  <c r="F262" i="5"/>
  <c r="H132" i="2"/>
  <c r="P132" i="2"/>
  <c r="O132" i="2" s="1"/>
  <c r="F257" i="2"/>
  <c r="M256" i="2"/>
  <c r="N131" i="1"/>
  <c r="I131" i="1" s="1"/>
  <c r="M256" i="1"/>
  <c r="F257" i="1"/>
  <c r="G132" i="1"/>
  <c r="J133" i="5" l="1"/>
  <c r="N134" i="6"/>
  <c r="J134" i="6" s="1"/>
  <c r="G135" i="6"/>
  <c r="M262" i="6"/>
  <c r="F263" i="6"/>
  <c r="F263" i="5"/>
  <c r="M262" i="5"/>
  <c r="H134" i="5"/>
  <c r="G133" i="2"/>
  <c r="N132" i="2"/>
  <c r="J132" i="2" s="1"/>
  <c r="M257" i="2"/>
  <c r="F258" i="2"/>
  <c r="M257" i="1"/>
  <c r="F258" i="1"/>
  <c r="J131" i="1"/>
  <c r="H132" i="1"/>
  <c r="M263" i="6" l="1"/>
  <c r="F264" i="6"/>
  <c r="P135" i="6"/>
  <c r="O135" i="6" s="1"/>
  <c r="H135" i="6"/>
  <c r="N134" i="5"/>
  <c r="I134" i="5" s="1"/>
  <c r="G135" i="5"/>
  <c r="F264" i="5"/>
  <c r="M263" i="5"/>
  <c r="H133" i="2"/>
  <c r="P133" i="2"/>
  <c r="O133" i="2" s="1"/>
  <c r="F259" i="2"/>
  <c r="M258" i="2"/>
  <c r="M258" i="1"/>
  <c r="F259" i="1"/>
  <c r="N132" i="1"/>
  <c r="I132" i="1" s="1"/>
  <c r="G133" i="1"/>
  <c r="J134" i="5" l="1"/>
  <c r="N135" i="6"/>
  <c r="J135" i="6" s="1"/>
  <c r="G136" i="6"/>
  <c r="M264" i="6"/>
  <c r="F265" i="6"/>
  <c r="H135" i="5"/>
  <c r="F265" i="5"/>
  <c r="M264" i="5"/>
  <c r="G134" i="2"/>
  <c r="N133" i="2"/>
  <c r="J133" i="2" s="1"/>
  <c r="F260" i="2"/>
  <c r="M259" i="2"/>
  <c r="J132" i="1"/>
  <c r="M259" i="1"/>
  <c r="F260" i="1"/>
  <c r="H133" i="1"/>
  <c r="M265" i="6" l="1"/>
  <c r="F266" i="6"/>
  <c r="P136" i="6"/>
  <c r="O136" i="6" s="1"/>
  <c r="H136" i="6"/>
  <c r="F266" i="5"/>
  <c r="M265" i="5"/>
  <c r="N135" i="5"/>
  <c r="I135" i="5" s="1"/>
  <c r="G136" i="5"/>
  <c r="H134" i="2"/>
  <c r="P134" i="2"/>
  <c r="O134" i="2" s="1"/>
  <c r="M260" i="2"/>
  <c r="F261" i="2"/>
  <c r="M260" i="1"/>
  <c r="F261" i="1"/>
  <c r="N133" i="1"/>
  <c r="I133" i="1" s="1"/>
  <c r="G134" i="1"/>
  <c r="N136" i="6" l="1"/>
  <c r="J136" i="6" s="1"/>
  <c r="G137" i="6"/>
  <c r="M266" i="6"/>
  <c r="F267" i="6"/>
  <c r="H136" i="5"/>
  <c r="J135" i="5"/>
  <c r="F267" i="5"/>
  <c r="M266" i="5"/>
  <c r="G135" i="2"/>
  <c r="N134" i="2"/>
  <c r="J134" i="2" s="1"/>
  <c r="F262" i="2"/>
  <c r="M261" i="2"/>
  <c r="J133" i="1"/>
  <c r="M261" i="1"/>
  <c r="F262" i="1"/>
  <c r="H134" i="1"/>
  <c r="M267" i="6" l="1"/>
  <c r="F268" i="6"/>
  <c r="P137" i="6"/>
  <c r="O137" i="6" s="1"/>
  <c r="H137" i="6"/>
  <c r="F268" i="5"/>
  <c r="M267" i="5"/>
  <c r="N136" i="5"/>
  <c r="I136" i="5" s="1"/>
  <c r="G137" i="5"/>
  <c r="H135" i="2"/>
  <c r="P135" i="2"/>
  <c r="O135" i="2" s="1"/>
  <c r="F263" i="2"/>
  <c r="M262" i="2"/>
  <c r="N134" i="1"/>
  <c r="I134" i="1" s="1"/>
  <c r="M262" i="1"/>
  <c r="F263" i="1"/>
  <c r="G135" i="1"/>
  <c r="J136" i="5" l="1"/>
  <c r="N137" i="6"/>
  <c r="J137" i="6" s="1"/>
  <c r="G138" i="6"/>
  <c r="M268" i="6"/>
  <c r="F269" i="6"/>
  <c r="H137" i="5"/>
  <c r="M268" i="5"/>
  <c r="F269" i="5"/>
  <c r="G136" i="2"/>
  <c r="N135" i="2"/>
  <c r="J135" i="2" s="1"/>
  <c r="M263" i="2"/>
  <c r="F264" i="2"/>
  <c r="M263" i="1"/>
  <c r="F264" i="1"/>
  <c r="J134" i="1"/>
  <c r="H135" i="1"/>
  <c r="M269" i="6" l="1"/>
  <c r="F270" i="6"/>
  <c r="H138" i="6"/>
  <c r="P138" i="6"/>
  <c r="O138" i="6" s="1"/>
  <c r="F270" i="5"/>
  <c r="M269" i="5"/>
  <c r="N137" i="5"/>
  <c r="I137" i="5" s="1"/>
  <c r="G138" i="5"/>
  <c r="H136" i="2"/>
  <c r="P136" i="2"/>
  <c r="O136" i="2" s="1"/>
  <c r="F265" i="2"/>
  <c r="M264" i="2"/>
  <c r="N135" i="1"/>
  <c r="I135" i="1" s="1"/>
  <c r="M264" i="1"/>
  <c r="F265" i="1"/>
  <c r="G136" i="1"/>
  <c r="J137" i="5" l="1"/>
  <c r="N138" i="6"/>
  <c r="J138" i="6" s="1"/>
  <c r="G139" i="6"/>
  <c r="M270" i="6"/>
  <c r="F271" i="6"/>
  <c r="H138" i="5"/>
  <c r="M270" i="5"/>
  <c r="F271" i="5"/>
  <c r="G137" i="2"/>
  <c r="N136" i="2"/>
  <c r="J136" i="2" s="1"/>
  <c r="M265" i="2"/>
  <c r="F266" i="2"/>
  <c r="M265" i="1"/>
  <c r="F266" i="1"/>
  <c r="J135" i="1"/>
  <c r="H136" i="1"/>
  <c r="M271" i="6" l="1"/>
  <c r="F272" i="6"/>
  <c r="H139" i="6"/>
  <c r="P139" i="6"/>
  <c r="O139" i="6" s="1"/>
  <c r="M271" i="5"/>
  <c r="F272" i="5"/>
  <c r="N138" i="5"/>
  <c r="I138" i="5" s="1"/>
  <c r="G139" i="5"/>
  <c r="H137" i="2"/>
  <c r="P137" i="2"/>
  <c r="O137" i="2" s="1"/>
  <c r="M266" i="2"/>
  <c r="F267" i="2"/>
  <c r="N136" i="1"/>
  <c r="I136" i="1" s="1"/>
  <c r="M266" i="1"/>
  <c r="F267" i="1"/>
  <c r="G137" i="1"/>
  <c r="J138" i="5" l="1"/>
  <c r="N139" i="6"/>
  <c r="J139" i="6" s="1"/>
  <c r="G140" i="6"/>
  <c r="M272" i="6"/>
  <c r="F273" i="6"/>
  <c r="H139" i="5"/>
  <c r="M272" i="5"/>
  <c r="F273" i="5"/>
  <c r="G138" i="2"/>
  <c r="N137" i="2"/>
  <c r="J137" i="2" s="1"/>
  <c r="F268" i="2"/>
  <c r="M267" i="2"/>
  <c r="M267" i="1"/>
  <c r="F268" i="1"/>
  <c r="J136" i="1"/>
  <c r="H137" i="1"/>
  <c r="M273" i="6" l="1"/>
  <c r="F274" i="6"/>
  <c r="P140" i="6"/>
  <c r="O140" i="6" s="1"/>
  <c r="H140" i="6"/>
  <c r="N139" i="5"/>
  <c r="I139" i="5" s="1"/>
  <c r="G140" i="5"/>
  <c r="M273" i="5"/>
  <c r="F274" i="5"/>
  <c r="H138" i="2"/>
  <c r="P138" i="2"/>
  <c r="O138" i="2" s="1"/>
  <c r="M268" i="2"/>
  <c r="F269" i="2"/>
  <c r="N137" i="1"/>
  <c r="I137" i="1" s="1"/>
  <c r="M268" i="1"/>
  <c r="F269" i="1"/>
  <c r="G138" i="1"/>
  <c r="N140" i="6" l="1"/>
  <c r="J140" i="6" s="1"/>
  <c r="G141" i="6"/>
  <c r="M274" i="6"/>
  <c r="F275" i="6"/>
  <c r="F275" i="5"/>
  <c r="M274" i="5"/>
  <c r="H140" i="5"/>
  <c r="J139" i="5"/>
  <c r="G139" i="2"/>
  <c r="N138" i="2"/>
  <c r="J138" i="2" s="1"/>
  <c r="F270" i="2"/>
  <c r="M269" i="2"/>
  <c r="M269" i="1"/>
  <c r="F270" i="1"/>
  <c r="J137" i="1"/>
  <c r="H138" i="1"/>
  <c r="P141" i="6" l="1"/>
  <c r="O141" i="6" s="1"/>
  <c r="H141" i="6"/>
  <c r="M275" i="6"/>
  <c r="F276" i="6"/>
  <c r="N140" i="5"/>
  <c r="I140" i="5" s="1"/>
  <c r="G141" i="5"/>
  <c r="F276" i="5"/>
  <c r="M275" i="5"/>
  <c r="H139" i="2"/>
  <c r="P139" i="2"/>
  <c r="O139" i="2" s="1"/>
  <c r="F271" i="2"/>
  <c r="M270" i="2"/>
  <c r="N138" i="1"/>
  <c r="I138" i="1" s="1"/>
  <c r="M270" i="1"/>
  <c r="F271" i="1"/>
  <c r="G139" i="1"/>
  <c r="M276" i="6" l="1"/>
  <c r="F277" i="6"/>
  <c r="N141" i="6"/>
  <c r="J141" i="6" s="1"/>
  <c r="G142" i="6"/>
  <c r="F277" i="5"/>
  <c r="M276" i="5"/>
  <c r="H141" i="5"/>
  <c r="J140" i="5"/>
  <c r="G140" i="2"/>
  <c r="N139" i="2"/>
  <c r="J139" i="2" s="1"/>
  <c r="M271" i="2"/>
  <c r="F272" i="2"/>
  <c r="M271" i="1"/>
  <c r="F272" i="1"/>
  <c r="J138" i="1"/>
  <c r="H139" i="1"/>
  <c r="P142" i="6" l="1"/>
  <c r="O142" i="6" s="1"/>
  <c r="H142" i="6"/>
  <c r="M277" i="6"/>
  <c r="F278" i="6"/>
  <c r="N141" i="5"/>
  <c r="I141" i="5" s="1"/>
  <c r="G142" i="5"/>
  <c r="F278" i="5"/>
  <c r="M277" i="5"/>
  <c r="H140" i="2"/>
  <c r="P140" i="2"/>
  <c r="O140" i="2" s="1"/>
  <c r="F273" i="2"/>
  <c r="M272" i="2"/>
  <c r="N139" i="1"/>
  <c r="I139" i="1" s="1"/>
  <c r="M272" i="1"/>
  <c r="F273" i="1"/>
  <c r="G140" i="1"/>
  <c r="N142" i="6" l="1"/>
  <c r="J142" i="6" s="1"/>
  <c r="G143" i="6"/>
  <c r="M278" i="6"/>
  <c r="F279" i="6"/>
  <c r="F279" i="5"/>
  <c r="M278" i="5"/>
  <c r="H142" i="5"/>
  <c r="J141" i="5"/>
  <c r="G141" i="2"/>
  <c r="N140" i="2"/>
  <c r="J140" i="2" s="1"/>
  <c r="M273" i="2"/>
  <c r="F274" i="2"/>
  <c r="M273" i="1"/>
  <c r="F274" i="1"/>
  <c r="J139" i="1"/>
  <c r="H140" i="1"/>
  <c r="M279" i="6" l="1"/>
  <c r="F280" i="6"/>
  <c r="P143" i="6"/>
  <c r="O143" i="6" s="1"/>
  <c r="H143" i="6"/>
  <c r="N142" i="5"/>
  <c r="I142" i="5" s="1"/>
  <c r="G143" i="5"/>
  <c r="F280" i="5"/>
  <c r="M279" i="5"/>
  <c r="H141" i="2"/>
  <c r="P141" i="2"/>
  <c r="O141" i="2" s="1"/>
  <c r="M274" i="2"/>
  <c r="F275" i="2"/>
  <c r="N140" i="1"/>
  <c r="I140" i="1" s="1"/>
  <c r="M274" i="1"/>
  <c r="F275" i="1"/>
  <c r="G141" i="1"/>
  <c r="N143" i="6" l="1"/>
  <c r="J143" i="6" s="1"/>
  <c r="G144" i="6"/>
  <c r="M280" i="6"/>
  <c r="F281" i="6"/>
  <c r="H143" i="5"/>
  <c r="F281" i="5"/>
  <c r="M280" i="5"/>
  <c r="J142" i="5"/>
  <c r="G142" i="2"/>
  <c r="N141" i="2"/>
  <c r="J141" i="2" s="1"/>
  <c r="F276" i="2"/>
  <c r="M275" i="2"/>
  <c r="M275" i="1"/>
  <c r="F276" i="1"/>
  <c r="J140" i="1"/>
  <c r="H141" i="1"/>
  <c r="M281" i="6" l="1"/>
  <c r="F282" i="6"/>
  <c r="H144" i="6"/>
  <c r="P144" i="6"/>
  <c r="O144" i="6" s="1"/>
  <c r="F282" i="5"/>
  <c r="M281" i="5"/>
  <c r="N143" i="5"/>
  <c r="I143" i="5" s="1"/>
  <c r="G144" i="5"/>
  <c r="H142" i="2"/>
  <c r="P142" i="2"/>
  <c r="O142" i="2" s="1"/>
  <c r="M276" i="2"/>
  <c r="F277" i="2"/>
  <c r="N141" i="1"/>
  <c r="I141" i="1" s="1"/>
  <c r="M276" i="1"/>
  <c r="F277" i="1"/>
  <c r="G142" i="1"/>
  <c r="J143" i="5" l="1"/>
  <c r="N144" i="6"/>
  <c r="J144" i="6" s="1"/>
  <c r="G145" i="6"/>
  <c r="M282" i="6"/>
  <c r="F283" i="6"/>
  <c r="H144" i="5"/>
  <c r="M282" i="5"/>
  <c r="F283" i="5"/>
  <c r="G143" i="2"/>
  <c r="N142" i="2"/>
  <c r="J142" i="2" s="1"/>
  <c r="F278" i="2"/>
  <c r="M277" i="2"/>
  <c r="M277" i="1"/>
  <c r="F278" i="1"/>
  <c r="J141" i="1"/>
  <c r="H142" i="1"/>
  <c r="M283" i="6" l="1"/>
  <c r="F284" i="6"/>
  <c r="P145" i="6"/>
  <c r="O145" i="6" s="1"/>
  <c r="H145" i="6"/>
  <c r="M283" i="5"/>
  <c r="F284" i="5"/>
  <c r="N144" i="5"/>
  <c r="I144" i="5" s="1"/>
  <c r="G145" i="5"/>
  <c r="H143" i="2"/>
  <c r="P143" i="2"/>
  <c r="O143" i="2" s="1"/>
  <c r="F279" i="2"/>
  <c r="M278" i="2"/>
  <c r="N142" i="1"/>
  <c r="I142" i="1" s="1"/>
  <c r="M278" i="1"/>
  <c r="F279" i="1"/>
  <c r="G143" i="1"/>
  <c r="J144" i="5" l="1"/>
  <c r="N145" i="6"/>
  <c r="J145" i="6" s="1"/>
  <c r="G146" i="6"/>
  <c r="M284" i="6"/>
  <c r="F285" i="6"/>
  <c r="M284" i="5"/>
  <c r="F285" i="5"/>
  <c r="H145" i="5"/>
  <c r="G144" i="2"/>
  <c r="N143" i="2"/>
  <c r="J143" i="2" s="1"/>
  <c r="M279" i="2"/>
  <c r="F280" i="2"/>
  <c r="M279" i="1"/>
  <c r="F280" i="1"/>
  <c r="J142" i="1"/>
  <c r="H143" i="1"/>
  <c r="M285" i="6" l="1"/>
  <c r="F286" i="6"/>
  <c r="P146" i="6"/>
  <c r="O146" i="6" s="1"/>
  <c r="H146" i="6"/>
  <c r="N145" i="5"/>
  <c r="I145" i="5" s="1"/>
  <c r="G146" i="5"/>
  <c r="M285" i="5"/>
  <c r="F286" i="5"/>
  <c r="H144" i="2"/>
  <c r="P144" i="2"/>
  <c r="O144" i="2" s="1"/>
  <c r="F281" i="2"/>
  <c r="M280" i="2"/>
  <c r="N143" i="1"/>
  <c r="I143" i="1" s="1"/>
  <c r="M280" i="1"/>
  <c r="F281" i="1"/>
  <c r="G144" i="1"/>
  <c r="J145" i="5" l="1"/>
  <c r="N146" i="6"/>
  <c r="J146" i="6" s="1"/>
  <c r="G147" i="6"/>
  <c r="M286" i="6"/>
  <c r="F287" i="6"/>
  <c r="H146" i="5"/>
  <c r="F287" i="5"/>
  <c r="M286" i="5"/>
  <c r="G145" i="2"/>
  <c r="N144" i="2"/>
  <c r="J144" i="2" s="1"/>
  <c r="M281" i="2"/>
  <c r="F282" i="2"/>
  <c r="M281" i="1"/>
  <c r="F282" i="1"/>
  <c r="J143" i="1"/>
  <c r="H144" i="1"/>
  <c r="M287" i="6" l="1"/>
  <c r="F288" i="6"/>
  <c r="P147" i="6"/>
  <c r="O147" i="6" s="1"/>
  <c r="H147" i="6"/>
  <c r="F288" i="5"/>
  <c r="M287" i="5"/>
  <c r="N146" i="5"/>
  <c r="I146" i="5" s="1"/>
  <c r="G147" i="5"/>
  <c r="H145" i="2"/>
  <c r="P145" i="2"/>
  <c r="O145" i="2" s="1"/>
  <c r="M282" i="2"/>
  <c r="F283" i="2"/>
  <c r="M282" i="1"/>
  <c r="F283" i="1"/>
  <c r="N144" i="1"/>
  <c r="I144" i="1" s="1"/>
  <c r="G145" i="1"/>
  <c r="J146" i="5" l="1"/>
  <c r="N147" i="6"/>
  <c r="J147" i="6" s="1"/>
  <c r="G148" i="6"/>
  <c r="M288" i="6"/>
  <c r="F289" i="6"/>
  <c r="H147" i="5"/>
  <c r="F289" i="5"/>
  <c r="M288" i="5"/>
  <c r="G146" i="2"/>
  <c r="N145" i="2"/>
  <c r="J145" i="2" s="1"/>
  <c r="F284" i="2"/>
  <c r="M283" i="2"/>
  <c r="J144" i="1"/>
  <c r="M283" i="1"/>
  <c r="F284" i="1"/>
  <c r="H145" i="1"/>
  <c r="M289" i="6" l="1"/>
  <c r="F290" i="6"/>
  <c r="P148" i="6"/>
  <c r="O148" i="6" s="1"/>
  <c r="H148" i="6"/>
  <c r="F290" i="5"/>
  <c r="M289" i="5"/>
  <c r="N147" i="5"/>
  <c r="I147" i="5" s="1"/>
  <c r="G148" i="5"/>
  <c r="H146" i="2"/>
  <c r="P146" i="2"/>
  <c r="O146" i="2" s="1"/>
  <c r="M284" i="2"/>
  <c r="F285" i="2"/>
  <c r="N145" i="1"/>
  <c r="I145" i="1" s="1"/>
  <c r="M284" i="1"/>
  <c r="F285" i="1"/>
  <c r="G146" i="1"/>
  <c r="N148" i="6" l="1"/>
  <c r="J148" i="6" s="1"/>
  <c r="G149" i="6"/>
  <c r="M290" i="6"/>
  <c r="F291" i="6"/>
  <c r="H148" i="5"/>
  <c r="J147" i="5"/>
  <c r="F291" i="5"/>
  <c r="M290" i="5"/>
  <c r="G147" i="2"/>
  <c r="N146" i="2"/>
  <c r="J146" i="2" s="1"/>
  <c r="F286" i="2"/>
  <c r="M285" i="2"/>
  <c r="M285" i="1"/>
  <c r="F286" i="1"/>
  <c r="J145" i="1"/>
  <c r="H146" i="1"/>
  <c r="M291" i="6" l="1"/>
  <c r="F292" i="6"/>
  <c r="P149" i="6"/>
  <c r="O149" i="6" s="1"/>
  <c r="H149" i="6"/>
  <c r="F292" i="5"/>
  <c r="M291" i="5"/>
  <c r="N148" i="5"/>
  <c r="I148" i="5" s="1"/>
  <c r="G149" i="5"/>
  <c r="H147" i="2"/>
  <c r="P147" i="2"/>
  <c r="O147" i="2" s="1"/>
  <c r="F287" i="2"/>
  <c r="M286" i="2"/>
  <c r="N146" i="1"/>
  <c r="I146" i="1" s="1"/>
  <c r="M286" i="1"/>
  <c r="F287" i="1"/>
  <c r="G147" i="1"/>
  <c r="J148" i="5" l="1"/>
  <c r="N149" i="6"/>
  <c r="J149" i="6" s="1"/>
  <c r="G150" i="6"/>
  <c r="M292" i="6"/>
  <c r="F293" i="6"/>
  <c r="H149" i="5"/>
  <c r="M292" i="5"/>
  <c r="F293" i="5"/>
  <c r="G148" i="2"/>
  <c r="N147" i="2"/>
  <c r="J147" i="2" s="1"/>
  <c r="M287" i="2"/>
  <c r="F288" i="2"/>
  <c r="M287" i="1"/>
  <c r="F288" i="1"/>
  <c r="J146" i="1"/>
  <c r="H147" i="1"/>
  <c r="M293" i="6" l="1"/>
  <c r="F294" i="6"/>
  <c r="P150" i="6"/>
  <c r="O150" i="6" s="1"/>
  <c r="H150" i="6"/>
  <c r="F294" i="5"/>
  <c r="M293" i="5"/>
  <c r="N149" i="5"/>
  <c r="I149" i="5" s="1"/>
  <c r="G150" i="5"/>
  <c r="H148" i="2"/>
  <c r="P148" i="2"/>
  <c r="O148" i="2" s="1"/>
  <c r="F289" i="2"/>
  <c r="M288" i="2"/>
  <c r="N147" i="1"/>
  <c r="I147" i="1" s="1"/>
  <c r="M288" i="1"/>
  <c r="F289" i="1"/>
  <c r="G148" i="1"/>
  <c r="J149" i="5" l="1"/>
  <c r="N150" i="6"/>
  <c r="J150" i="6" s="1"/>
  <c r="G151" i="6"/>
  <c r="M294" i="6"/>
  <c r="F295" i="6"/>
  <c r="H150" i="5"/>
  <c r="M294" i="5"/>
  <c r="F295" i="5"/>
  <c r="G149" i="2"/>
  <c r="N148" i="2"/>
  <c r="J148" i="2" s="1"/>
  <c r="M289" i="2"/>
  <c r="F290" i="2"/>
  <c r="M289" i="1"/>
  <c r="F290" i="1"/>
  <c r="J147" i="1"/>
  <c r="H148" i="1"/>
  <c r="M295" i="6" l="1"/>
  <c r="F296" i="6"/>
  <c r="P151" i="6"/>
  <c r="O151" i="6" s="1"/>
  <c r="H151" i="6"/>
  <c r="M295" i="5"/>
  <c r="F296" i="5"/>
  <c r="N150" i="5"/>
  <c r="I150" i="5" s="1"/>
  <c r="G151" i="5"/>
  <c r="H149" i="2"/>
  <c r="P149" i="2"/>
  <c r="O149" i="2" s="1"/>
  <c r="M290" i="2"/>
  <c r="F291" i="2"/>
  <c r="N148" i="1"/>
  <c r="I148" i="1" s="1"/>
  <c r="M290" i="1"/>
  <c r="F291" i="1"/>
  <c r="G149" i="1"/>
  <c r="J150" i="5" l="1"/>
  <c r="N151" i="6"/>
  <c r="J151" i="6" s="1"/>
  <c r="G152" i="6"/>
  <c r="M296" i="6"/>
  <c r="F297" i="6"/>
  <c r="H151" i="5"/>
  <c r="M296" i="5"/>
  <c r="F297" i="5"/>
  <c r="G150" i="2"/>
  <c r="N149" i="2"/>
  <c r="J149" i="2" s="1"/>
  <c r="F292" i="2"/>
  <c r="M291" i="2"/>
  <c r="M291" i="1"/>
  <c r="F292" i="1"/>
  <c r="J148" i="1"/>
  <c r="H149" i="1"/>
  <c r="M297" i="6" l="1"/>
  <c r="F298" i="6"/>
  <c r="P152" i="6"/>
  <c r="O152" i="6" s="1"/>
  <c r="H152" i="6"/>
  <c r="M297" i="5"/>
  <c r="F298" i="5"/>
  <c r="N151" i="5"/>
  <c r="I151" i="5" s="1"/>
  <c r="G152" i="5"/>
  <c r="H150" i="2"/>
  <c r="P150" i="2"/>
  <c r="O150" i="2" s="1"/>
  <c r="M292" i="2"/>
  <c r="F293" i="2"/>
  <c r="N149" i="1"/>
  <c r="I149" i="1" s="1"/>
  <c r="M292" i="1"/>
  <c r="F293" i="1"/>
  <c r="G150" i="1"/>
  <c r="J151" i="5" l="1"/>
  <c r="N152" i="6"/>
  <c r="J152" i="6" s="1"/>
  <c r="G153" i="6"/>
  <c r="M298" i="6"/>
  <c r="F299" i="6"/>
  <c r="H152" i="5"/>
  <c r="F299" i="5"/>
  <c r="M298" i="5"/>
  <c r="G151" i="2"/>
  <c r="N150" i="2"/>
  <c r="J150" i="2" s="1"/>
  <c r="F294" i="2"/>
  <c r="M293" i="2"/>
  <c r="M293" i="1"/>
  <c r="F294" i="1"/>
  <c r="J149" i="1"/>
  <c r="H150" i="1"/>
  <c r="M299" i="6" l="1"/>
  <c r="F300" i="6"/>
  <c r="P153" i="6"/>
  <c r="O153" i="6" s="1"/>
  <c r="H153" i="6"/>
  <c r="F300" i="5"/>
  <c r="M299" i="5"/>
  <c r="N152" i="5"/>
  <c r="I152" i="5" s="1"/>
  <c r="G153" i="5"/>
  <c r="H151" i="2"/>
  <c r="P151" i="2"/>
  <c r="O151" i="2" s="1"/>
  <c r="F295" i="2"/>
  <c r="M294" i="2"/>
  <c r="N150" i="1"/>
  <c r="I150" i="1" s="1"/>
  <c r="M294" i="1"/>
  <c r="F295" i="1"/>
  <c r="G151" i="1"/>
  <c r="N153" i="6" l="1"/>
  <c r="J153" i="6" s="1"/>
  <c r="G154" i="6"/>
  <c r="M300" i="6"/>
  <c r="F301" i="6"/>
  <c r="H153" i="5"/>
  <c r="J152" i="5"/>
  <c r="F301" i="5"/>
  <c r="M300" i="5"/>
  <c r="G152" i="2"/>
  <c r="N151" i="2"/>
  <c r="J151" i="2" s="1"/>
  <c r="M295" i="2"/>
  <c r="F296" i="2"/>
  <c r="M295" i="1"/>
  <c r="F296" i="1"/>
  <c r="J150" i="1"/>
  <c r="H151" i="1"/>
  <c r="M301" i="6" l="1"/>
  <c r="F302" i="6"/>
  <c r="P154" i="6"/>
  <c r="O154" i="6" s="1"/>
  <c r="H154" i="6"/>
  <c r="F302" i="5"/>
  <c r="M301" i="5"/>
  <c r="N153" i="5"/>
  <c r="I153" i="5" s="1"/>
  <c r="G154" i="5"/>
  <c r="H152" i="2"/>
  <c r="P152" i="2"/>
  <c r="O152" i="2" s="1"/>
  <c r="F297" i="2"/>
  <c r="M296" i="2"/>
  <c r="N151" i="1"/>
  <c r="I151" i="1" s="1"/>
  <c r="M296" i="1"/>
  <c r="F297" i="1"/>
  <c r="G152" i="1"/>
  <c r="J153" i="5" l="1"/>
  <c r="N154" i="6"/>
  <c r="J154" i="6" s="1"/>
  <c r="G155" i="6"/>
  <c r="M302" i="6"/>
  <c r="F303" i="6"/>
  <c r="H154" i="5"/>
  <c r="F303" i="5"/>
  <c r="M302" i="5"/>
  <c r="G153" i="2"/>
  <c r="N152" i="2"/>
  <c r="J152" i="2" s="1"/>
  <c r="M297" i="2"/>
  <c r="F298" i="2"/>
  <c r="M297" i="1"/>
  <c r="F298" i="1"/>
  <c r="J151" i="1"/>
  <c r="H152" i="1"/>
  <c r="M303" i="6" l="1"/>
  <c r="F304" i="6"/>
  <c r="P155" i="6"/>
  <c r="O155" i="6" s="1"/>
  <c r="H155" i="6"/>
  <c r="F304" i="5"/>
  <c r="M303" i="5"/>
  <c r="N154" i="5"/>
  <c r="I154" i="5" s="1"/>
  <c r="G155" i="5"/>
  <c r="H153" i="2"/>
  <c r="P153" i="2"/>
  <c r="O153" i="2" s="1"/>
  <c r="M298" i="2"/>
  <c r="F299" i="2"/>
  <c r="M298" i="1"/>
  <c r="F299" i="1"/>
  <c r="N152" i="1"/>
  <c r="I152" i="1" s="1"/>
  <c r="G153" i="1"/>
  <c r="N155" i="6" l="1"/>
  <c r="J155" i="6" s="1"/>
  <c r="G156" i="6"/>
  <c r="M304" i="6"/>
  <c r="F305" i="6"/>
  <c r="H155" i="5"/>
  <c r="J154" i="5"/>
  <c r="F305" i="5"/>
  <c r="M304" i="5"/>
  <c r="G154" i="2"/>
  <c r="N153" i="2"/>
  <c r="J153" i="2" s="1"/>
  <c r="F300" i="2"/>
  <c r="M299" i="2"/>
  <c r="J152" i="1"/>
  <c r="M299" i="1"/>
  <c r="F300" i="1"/>
  <c r="H153" i="1"/>
  <c r="M305" i="6" l="1"/>
  <c r="F306" i="6"/>
  <c r="P156" i="6"/>
  <c r="O156" i="6" s="1"/>
  <c r="H156" i="6"/>
  <c r="F306" i="5"/>
  <c r="M305" i="5"/>
  <c r="N155" i="5"/>
  <c r="I155" i="5" s="1"/>
  <c r="G156" i="5"/>
  <c r="H154" i="2"/>
  <c r="P154" i="2"/>
  <c r="O154" i="2" s="1"/>
  <c r="M300" i="2"/>
  <c r="F301" i="2"/>
  <c r="M300" i="1"/>
  <c r="F301" i="1"/>
  <c r="N153" i="1"/>
  <c r="I153" i="1" s="1"/>
  <c r="G154" i="1"/>
  <c r="J155" i="5" l="1"/>
  <c r="N156" i="6"/>
  <c r="J156" i="6" s="1"/>
  <c r="G157" i="6"/>
  <c r="M306" i="6"/>
  <c r="F307" i="6"/>
  <c r="H156" i="5"/>
  <c r="M306" i="5"/>
  <c r="F307" i="5"/>
  <c r="G155" i="2"/>
  <c r="N154" i="2"/>
  <c r="J154" i="2" s="1"/>
  <c r="F302" i="2"/>
  <c r="M301" i="2"/>
  <c r="J153" i="1"/>
  <c r="M301" i="1"/>
  <c r="F302" i="1"/>
  <c r="H154" i="1"/>
  <c r="M307" i="6" l="1"/>
  <c r="F308" i="6"/>
  <c r="P157" i="6"/>
  <c r="O157" i="6" s="1"/>
  <c r="H157" i="6"/>
  <c r="M307" i="5"/>
  <c r="F308" i="5"/>
  <c r="N156" i="5"/>
  <c r="I156" i="5" s="1"/>
  <c r="G157" i="5"/>
  <c r="H155" i="2"/>
  <c r="P155" i="2"/>
  <c r="O155" i="2" s="1"/>
  <c r="F303" i="2"/>
  <c r="M302" i="2"/>
  <c r="N154" i="1"/>
  <c r="I154" i="1" s="1"/>
  <c r="M302" i="1"/>
  <c r="F303" i="1"/>
  <c r="G155" i="1"/>
  <c r="J156" i="5" l="1"/>
  <c r="N157" i="6"/>
  <c r="J157" i="6" s="1"/>
  <c r="G158" i="6"/>
  <c r="M308" i="6"/>
  <c r="F309" i="6"/>
  <c r="F309" i="5"/>
  <c r="M308" i="5"/>
  <c r="H157" i="5"/>
  <c r="G156" i="2"/>
  <c r="N155" i="2"/>
  <c r="J155" i="2" s="1"/>
  <c r="M303" i="2"/>
  <c r="F304" i="2"/>
  <c r="M303" i="1"/>
  <c r="F304" i="1"/>
  <c r="J154" i="1"/>
  <c r="H155" i="1"/>
  <c r="M309" i="6" l="1"/>
  <c r="F310" i="6"/>
  <c r="P158" i="6"/>
  <c r="O158" i="6" s="1"/>
  <c r="H158" i="6"/>
  <c r="N157" i="5"/>
  <c r="I157" i="5" s="1"/>
  <c r="G158" i="5"/>
  <c r="F310" i="5"/>
  <c r="M309" i="5"/>
  <c r="H156" i="2"/>
  <c r="P156" i="2"/>
  <c r="O156" i="2" s="1"/>
  <c r="F305" i="2"/>
  <c r="M304" i="2"/>
  <c r="N155" i="1"/>
  <c r="I155" i="1" s="1"/>
  <c r="M304" i="1"/>
  <c r="F305" i="1"/>
  <c r="G156" i="1"/>
  <c r="J157" i="5" l="1"/>
  <c r="N158" i="6"/>
  <c r="J158" i="6" s="1"/>
  <c r="G159" i="6"/>
  <c r="M310" i="6"/>
  <c r="F311" i="6"/>
  <c r="F311" i="5"/>
  <c r="M310" i="5"/>
  <c r="H158" i="5"/>
  <c r="G157" i="2"/>
  <c r="N156" i="2"/>
  <c r="J156" i="2" s="1"/>
  <c r="M305" i="2"/>
  <c r="F306" i="2"/>
  <c r="M305" i="1"/>
  <c r="F306" i="1"/>
  <c r="J155" i="1"/>
  <c r="H156" i="1"/>
  <c r="M311" i="6" l="1"/>
  <c r="F312" i="6"/>
  <c r="P159" i="6"/>
  <c r="O159" i="6" s="1"/>
  <c r="H159" i="6"/>
  <c r="N158" i="5"/>
  <c r="I158" i="5" s="1"/>
  <c r="G159" i="5"/>
  <c r="F312" i="5"/>
  <c r="M311" i="5"/>
  <c r="H157" i="2"/>
  <c r="P157" i="2"/>
  <c r="O157" i="2" s="1"/>
  <c r="M306" i="2"/>
  <c r="F307" i="2"/>
  <c r="N156" i="1"/>
  <c r="I156" i="1" s="1"/>
  <c r="M306" i="1"/>
  <c r="F307" i="1"/>
  <c r="G157" i="1"/>
  <c r="J158" i="5" l="1"/>
  <c r="N159" i="6"/>
  <c r="J159" i="6" s="1"/>
  <c r="G160" i="6"/>
  <c r="M312" i="6"/>
  <c r="F313" i="6"/>
  <c r="F313" i="5"/>
  <c r="M312" i="5"/>
  <c r="H159" i="5"/>
  <c r="G158" i="2"/>
  <c r="N157" i="2"/>
  <c r="J157" i="2" s="1"/>
  <c r="F308" i="2"/>
  <c r="M307" i="2"/>
  <c r="M307" i="1"/>
  <c r="F308" i="1"/>
  <c r="J156" i="1"/>
  <c r="H157" i="1"/>
  <c r="M313" i="6" l="1"/>
  <c r="F314" i="6"/>
  <c r="P160" i="6"/>
  <c r="O160" i="6" s="1"/>
  <c r="H160" i="6"/>
  <c r="N159" i="5"/>
  <c r="I159" i="5" s="1"/>
  <c r="G160" i="5"/>
  <c r="M313" i="5"/>
  <c r="F314" i="5"/>
  <c r="H158" i="2"/>
  <c r="P158" i="2"/>
  <c r="O158" i="2" s="1"/>
  <c r="M308" i="2"/>
  <c r="F309" i="2"/>
  <c r="N157" i="1"/>
  <c r="I157" i="1" s="1"/>
  <c r="M308" i="1"/>
  <c r="F309" i="1"/>
  <c r="G158" i="1"/>
  <c r="N160" i="6" l="1"/>
  <c r="J160" i="6" s="1"/>
  <c r="G161" i="6"/>
  <c r="M314" i="6"/>
  <c r="F315" i="6"/>
  <c r="H160" i="5"/>
  <c r="M314" i="5"/>
  <c r="F315" i="5"/>
  <c r="J159" i="5"/>
  <c r="G159" i="2"/>
  <c r="N158" i="2"/>
  <c r="J158" i="2" s="1"/>
  <c r="F310" i="2"/>
  <c r="M309" i="2"/>
  <c r="J157" i="1"/>
  <c r="M309" i="1"/>
  <c r="F310" i="1"/>
  <c r="H158" i="1"/>
  <c r="M315" i="6" l="1"/>
  <c r="F316" i="6"/>
  <c r="P161" i="6"/>
  <c r="O161" i="6" s="1"/>
  <c r="H161" i="6"/>
  <c r="F316" i="5"/>
  <c r="M315" i="5"/>
  <c r="N160" i="5"/>
  <c r="I160" i="5" s="1"/>
  <c r="G161" i="5"/>
  <c r="H159" i="2"/>
  <c r="P159" i="2"/>
  <c r="O159" i="2" s="1"/>
  <c r="F311" i="2"/>
  <c r="M310" i="2"/>
  <c r="N158" i="1"/>
  <c r="I158" i="1" s="1"/>
  <c r="M310" i="1"/>
  <c r="F311" i="1"/>
  <c r="G159" i="1"/>
  <c r="J160" i="5" l="1"/>
  <c r="N161" i="6"/>
  <c r="J161" i="6" s="1"/>
  <c r="G162" i="6"/>
  <c r="M316" i="6"/>
  <c r="F317" i="6"/>
  <c r="H161" i="5"/>
  <c r="M316" i="5"/>
  <c r="F317" i="5"/>
  <c r="G160" i="2"/>
  <c r="N159" i="2"/>
  <c r="J159" i="2" s="1"/>
  <c r="M311" i="2"/>
  <c r="F312" i="2"/>
  <c r="M311" i="1"/>
  <c r="F312" i="1"/>
  <c r="J158" i="1"/>
  <c r="H159" i="1"/>
  <c r="M317" i="6" l="1"/>
  <c r="F318" i="6"/>
  <c r="H162" i="6"/>
  <c r="P162" i="6"/>
  <c r="O162" i="6" s="1"/>
  <c r="F318" i="5"/>
  <c r="M317" i="5"/>
  <c r="N161" i="5"/>
  <c r="I161" i="5" s="1"/>
  <c r="G162" i="5"/>
  <c r="H160" i="2"/>
  <c r="P160" i="2"/>
  <c r="O160" i="2" s="1"/>
  <c r="F313" i="2"/>
  <c r="M312" i="2"/>
  <c r="N159" i="1"/>
  <c r="I159" i="1" s="1"/>
  <c r="M312" i="1"/>
  <c r="F313" i="1"/>
  <c r="G160" i="1"/>
  <c r="N162" i="6" l="1"/>
  <c r="J162" i="6" s="1"/>
  <c r="G163" i="6"/>
  <c r="F319" i="6"/>
  <c r="M318" i="6"/>
  <c r="H162" i="5"/>
  <c r="J161" i="5"/>
  <c r="F319" i="5"/>
  <c r="M318" i="5"/>
  <c r="G161" i="2"/>
  <c r="N160" i="2"/>
  <c r="J160" i="2" s="1"/>
  <c r="M313" i="2"/>
  <c r="F314" i="2"/>
  <c r="M313" i="1"/>
  <c r="F314" i="1"/>
  <c r="J159" i="1"/>
  <c r="H160" i="1"/>
  <c r="P163" i="6" l="1"/>
  <c r="O163" i="6" s="1"/>
  <c r="H163" i="6"/>
  <c r="F320" i="6"/>
  <c r="M319" i="6"/>
  <c r="F320" i="5"/>
  <c r="M319" i="5"/>
  <c r="N162" i="5"/>
  <c r="I162" i="5" s="1"/>
  <c r="G163" i="5"/>
  <c r="H161" i="2"/>
  <c r="P161" i="2"/>
  <c r="O161" i="2" s="1"/>
  <c r="M314" i="2"/>
  <c r="F315" i="2"/>
  <c r="M314" i="1"/>
  <c r="F315" i="1"/>
  <c r="N160" i="1"/>
  <c r="I160" i="1" s="1"/>
  <c r="G161" i="1"/>
  <c r="J162" i="5" l="1"/>
  <c r="F321" i="6"/>
  <c r="M320" i="6"/>
  <c r="N163" i="6"/>
  <c r="J163" i="6" s="1"/>
  <c r="G164" i="6"/>
  <c r="H163" i="5"/>
  <c r="F321" i="5"/>
  <c r="M320" i="5"/>
  <c r="G162" i="2"/>
  <c r="N161" i="2"/>
  <c r="J161" i="2" s="1"/>
  <c r="M315" i="2"/>
  <c r="F316" i="2"/>
  <c r="J160" i="1"/>
  <c r="M315" i="1"/>
  <c r="F316" i="1"/>
  <c r="H161" i="1"/>
  <c r="P164" i="6" l="1"/>
  <c r="O164" i="6" s="1"/>
  <c r="H164" i="6"/>
  <c r="F322" i="6"/>
  <c r="M321" i="6"/>
  <c r="N163" i="5"/>
  <c r="I163" i="5" s="1"/>
  <c r="G164" i="5"/>
  <c r="M321" i="5"/>
  <c r="F322" i="5"/>
  <c r="H162" i="2"/>
  <c r="P162" i="2"/>
  <c r="O162" i="2" s="1"/>
  <c r="F317" i="2"/>
  <c r="M316" i="2"/>
  <c r="N161" i="1"/>
  <c r="I161" i="1" s="1"/>
  <c r="M316" i="1"/>
  <c r="F317" i="1"/>
  <c r="G162" i="1"/>
  <c r="J163" i="5" l="1"/>
  <c r="F323" i="6"/>
  <c r="M322" i="6"/>
  <c r="N164" i="6"/>
  <c r="J164" i="6" s="1"/>
  <c r="G165" i="6"/>
  <c r="H164" i="5"/>
  <c r="F323" i="5"/>
  <c r="M322" i="5"/>
  <c r="G163" i="2"/>
  <c r="N162" i="2"/>
  <c r="J162" i="2" s="1"/>
  <c r="M317" i="2"/>
  <c r="F318" i="2"/>
  <c r="M317" i="1"/>
  <c r="F318" i="1"/>
  <c r="J161" i="1"/>
  <c r="H162" i="1"/>
  <c r="P165" i="6" l="1"/>
  <c r="O165" i="6" s="1"/>
  <c r="H165" i="6"/>
  <c r="F324" i="6"/>
  <c r="M323" i="6"/>
  <c r="F324" i="5"/>
  <c r="M323" i="5"/>
  <c r="N164" i="5"/>
  <c r="I164" i="5" s="1"/>
  <c r="G165" i="5"/>
  <c r="H163" i="2"/>
  <c r="P163" i="2"/>
  <c r="O163" i="2" s="1"/>
  <c r="M318" i="2"/>
  <c r="F319" i="2"/>
  <c r="N162" i="1"/>
  <c r="I162" i="1" s="1"/>
  <c r="M318" i="1"/>
  <c r="F319" i="1"/>
  <c r="G163" i="1"/>
  <c r="F325" i="6" l="1"/>
  <c r="M324" i="6"/>
  <c r="N165" i="6"/>
  <c r="J165" i="6" s="1"/>
  <c r="G166" i="6"/>
  <c r="H165" i="5"/>
  <c r="J164" i="5"/>
  <c r="F325" i="5"/>
  <c r="M324" i="5"/>
  <c r="G164" i="2"/>
  <c r="N163" i="2"/>
  <c r="J163" i="2" s="1"/>
  <c r="F320" i="2"/>
  <c r="M319" i="2"/>
  <c r="M319" i="1"/>
  <c r="F320" i="1"/>
  <c r="J162" i="1"/>
  <c r="H163" i="1"/>
  <c r="P166" i="6" l="1"/>
  <c r="O166" i="6" s="1"/>
  <c r="H166" i="6"/>
  <c r="F326" i="6"/>
  <c r="M325" i="6"/>
  <c r="F326" i="5"/>
  <c r="M325" i="5"/>
  <c r="N165" i="5"/>
  <c r="I165" i="5" s="1"/>
  <c r="G166" i="5"/>
  <c r="H164" i="2"/>
  <c r="P164" i="2"/>
  <c r="O164" i="2" s="1"/>
  <c r="M320" i="2"/>
  <c r="F321" i="2"/>
  <c r="N163" i="1"/>
  <c r="I163" i="1" s="1"/>
  <c r="M320" i="1"/>
  <c r="F321" i="1"/>
  <c r="G164" i="1"/>
  <c r="F327" i="6" l="1"/>
  <c r="M326" i="6"/>
  <c r="N166" i="6"/>
  <c r="J166" i="6" s="1"/>
  <c r="G167" i="6"/>
  <c r="H166" i="5"/>
  <c r="J165" i="5"/>
  <c r="M326" i="5"/>
  <c r="F327" i="5"/>
  <c r="G165" i="2"/>
  <c r="N164" i="2"/>
  <c r="J164" i="2" s="1"/>
  <c r="M321" i="2"/>
  <c r="F322" i="2"/>
  <c r="M321" i="1"/>
  <c r="F322" i="1"/>
  <c r="J163" i="1"/>
  <c r="H164" i="1"/>
  <c r="H167" i="6" l="1"/>
  <c r="P167" i="6"/>
  <c r="O167" i="6" s="1"/>
  <c r="F328" i="6"/>
  <c r="M327" i="6"/>
  <c r="F328" i="5"/>
  <c r="M327" i="5"/>
  <c r="N166" i="5"/>
  <c r="I166" i="5" s="1"/>
  <c r="G167" i="5"/>
  <c r="H165" i="2"/>
  <c r="P165" i="2"/>
  <c r="O165" i="2" s="1"/>
  <c r="F323" i="2"/>
  <c r="M322" i="2"/>
  <c r="N164" i="1"/>
  <c r="I164" i="1" s="1"/>
  <c r="M322" i="1"/>
  <c r="F323" i="1"/>
  <c r="G165" i="1"/>
  <c r="F329" i="6" l="1"/>
  <c r="M328" i="6"/>
  <c r="N167" i="6"/>
  <c r="J167" i="6" s="1"/>
  <c r="G168" i="6"/>
  <c r="H167" i="5"/>
  <c r="J166" i="5"/>
  <c r="M328" i="5"/>
  <c r="F329" i="5"/>
  <c r="G166" i="2"/>
  <c r="N165" i="2"/>
  <c r="J165" i="2" s="1"/>
  <c r="M323" i="2"/>
  <c r="F324" i="2"/>
  <c r="M323" i="1"/>
  <c r="F324" i="1"/>
  <c r="J164" i="1"/>
  <c r="H165" i="1"/>
  <c r="P168" i="6" l="1"/>
  <c r="O168" i="6" s="1"/>
  <c r="H168" i="6"/>
  <c r="F330" i="6"/>
  <c r="M329" i="6"/>
  <c r="F330" i="5"/>
  <c r="M329" i="5"/>
  <c r="N167" i="5"/>
  <c r="I167" i="5" s="1"/>
  <c r="G168" i="5"/>
  <c r="H166" i="2"/>
  <c r="P166" i="2"/>
  <c r="O166" i="2" s="1"/>
  <c r="F325" i="2"/>
  <c r="M324" i="2"/>
  <c r="N165" i="1"/>
  <c r="I165" i="1" s="1"/>
  <c r="M324" i="1"/>
  <c r="F325" i="1"/>
  <c r="G166" i="1"/>
  <c r="F331" i="6" l="1"/>
  <c r="M330" i="6"/>
  <c r="N168" i="6"/>
  <c r="J168" i="6" s="1"/>
  <c r="G169" i="6"/>
  <c r="H168" i="5"/>
  <c r="J167" i="5"/>
  <c r="M330" i="5"/>
  <c r="F331" i="5"/>
  <c r="G167" i="2"/>
  <c r="N166" i="2"/>
  <c r="J166" i="2" s="1"/>
  <c r="F326" i="2"/>
  <c r="M325" i="2"/>
  <c r="M325" i="1"/>
  <c r="F326" i="1"/>
  <c r="J165" i="1"/>
  <c r="H166" i="1"/>
  <c r="H169" i="6" l="1"/>
  <c r="P169" i="6"/>
  <c r="O169" i="6" s="1"/>
  <c r="F332" i="6"/>
  <c r="M331" i="6"/>
  <c r="F332" i="5"/>
  <c r="M331" i="5"/>
  <c r="N168" i="5"/>
  <c r="I168" i="5" s="1"/>
  <c r="G169" i="5"/>
  <c r="H167" i="2"/>
  <c r="P167" i="2"/>
  <c r="O167" i="2" s="1"/>
  <c r="M326" i="2"/>
  <c r="F327" i="2"/>
  <c r="N166" i="1"/>
  <c r="I166" i="1" s="1"/>
  <c r="M326" i="1"/>
  <c r="F327" i="1"/>
  <c r="G167" i="1"/>
  <c r="J168" i="5" l="1"/>
  <c r="F333" i="6"/>
  <c r="M332" i="6"/>
  <c r="N169" i="6"/>
  <c r="J169" i="6" s="1"/>
  <c r="G170" i="6"/>
  <c r="H169" i="5"/>
  <c r="F333" i="5"/>
  <c r="M332" i="5"/>
  <c r="G168" i="2"/>
  <c r="N167" i="2"/>
  <c r="J167" i="2" s="1"/>
  <c r="F328" i="2"/>
  <c r="M327" i="2"/>
  <c r="M327" i="1"/>
  <c r="F328" i="1"/>
  <c r="J166" i="1"/>
  <c r="H167" i="1"/>
  <c r="P170" i="6" l="1"/>
  <c r="O170" i="6" s="1"/>
  <c r="H170" i="6"/>
  <c r="F334" i="6"/>
  <c r="M333" i="6"/>
  <c r="M333" i="5"/>
  <c r="F334" i="5"/>
  <c r="N169" i="5"/>
  <c r="I169" i="5" s="1"/>
  <c r="G170" i="5"/>
  <c r="H168" i="2"/>
  <c r="P168" i="2"/>
  <c r="O168" i="2" s="1"/>
  <c r="M328" i="2"/>
  <c r="F329" i="2"/>
  <c r="N167" i="1"/>
  <c r="I167" i="1" s="1"/>
  <c r="M328" i="1"/>
  <c r="F329" i="1"/>
  <c r="G168" i="1"/>
  <c r="J169" i="5" l="1"/>
  <c r="F335" i="6"/>
  <c r="M334" i="6"/>
  <c r="N170" i="6"/>
  <c r="J170" i="6" s="1"/>
  <c r="G171" i="6"/>
  <c r="H170" i="5"/>
  <c r="M334" i="5"/>
  <c r="F335" i="5"/>
  <c r="G169" i="2"/>
  <c r="N168" i="2"/>
  <c r="J168" i="2" s="1"/>
  <c r="M329" i="2"/>
  <c r="F330" i="2"/>
  <c r="M329" i="1"/>
  <c r="F330" i="1"/>
  <c r="J167" i="1"/>
  <c r="H168" i="1"/>
  <c r="P171" i="6" l="1"/>
  <c r="O171" i="6" s="1"/>
  <c r="H171" i="6"/>
  <c r="F336" i="6"/>
  <c r="M335" i="6"/>
  <c r="M335" i="5"/>
  <c r="F336" i="5"/>
  <c r="N170" i="5"/>
  <c r="I170" i="5" s="1"/>
  <c r="G171" i="5"/>
  <c r="H169" i="2"/>
  <c r="P169" i="2"/>
  <c r="O169" i="2" s="1"/>
  <c r="F331" i="2"/>
  <c r="M330" i="2"/>
  <c r="N168" i="1"/>
  <c r="I168" i="1" s="1"/>
  <c r="M330" i="1"/>
  <c r="F331" i="1"/>
  <c r="G169" i="1"/>
  <c r="J170" i="5" l="1"/>
  <c r="F337" i="6"/>
  <c r="M336" i="6"/>
  <c r="N171" i="6"/>
  <c r="J171" i="6" s="1"/>
  <c r="G172" i="6"/>
  <c r="H171" i="5"/>
  <c r="F337" i="5"/>
  <c r="M336" i="5"/>
  <c r="G170" i="2"/>
  <c r="N169" i="2"/>
  <c r="J169" i="2" s="1"/>
  <c r="M331" i="2"/>
  <c r="F332" i="2"/>
  <c r="M331" i="1"/>
  <c r="F332" i="1"/>
  <c r="J168" i="1"/>
  <c r="H169" i="1"/>
  <c r="P172" i="6" l="1"/>
  <c r="O172" i="6" s="1"/>
  <c r="H172" i="6"/>
  <c r="F338" i="6"/>
  <c r="M337" i="6"/>
  <c r="F338" i="5"/>
  <c r="M337" i="5"/>
  <c r="N171" i="5"/>
  <c r="I171" i="5" s="1"/>
  <c r="G172" i="5"/>
  <c r="H170" i="2"/>
  <c r="P170" i="2"/>
  <c r="O170" i="2" s="1"/>
  <c r="F333" i="2"/>
  <c r="M332" i="2"/>
  <c r="N169" i="1"/>
  <c r="I169" i="1" s="1"/>
  <c r="M332" i="1"/>
  <c r="F333" i="1"/>
  <c r="G170" i="1"/>
  <c r="F339" i="6" l="1"/>
  <c r="M338" i="6"/>
  <c r="N172" i="6"/>
  <c r="J172" i="6" s="1"/>
  <c r="G173" i="6"/>
  <c r="H172" i="5"/>
  <c r="J171" i="5"/>
  <c r="F339" i="5"/>
  <c r="M338" i="5"/>
  <c r="G171" i="2"/>
  <c r="N170" i="2"/>
  <c r="J170" i="2" s="1"/>
  <c r="F334" i="2"/>
  <c r="M333" i="2"/>
  <c r="M333" i="1"/>
  <c r="F334" i="1"/>
  <c r="J169" i="1"/>
  <c r="H170" i="1"/>
  <c r="P173" i="6" l="1"/>
  <c r="O173" i="6" s="1"/>
  <c r="H173" i="6"/>
  <c r="F340" i="6"/>
  <c r="M339" i="6"/>
  <c r="F340" i="5"/>
  <c r="M339" i="5"/>
  <c r="N172" i="5"/>
  <c r="I172" i="5" s="1"/>
  <c r="G173" i="5"/>
  <c r="H171" i="2"/>
  <c r="P171" i="2"/>
  <c r="O171" i="2" s="1"/>
  <c r="M334" i="2"/>
  <c r="F335" i="2"/>
  <c r="N170" i="1"/>
  <c r="I170" i="1" s="1"/>
  <c r="M334" i="1"/>
  <c r="F335" i="1"/>
  <c r="G171" i="1"/>
  <c r="F341" i="6" l="1"/>
  <c r="M340" i="6"/>
  <c r="N173" i="6"/>
  <c r="J173" i="6" s="1"/>
  <c r="G174" i="6"/>
  <c r="H173" i="5"/>
  <c r="J172" i="5"/>
  <c r="M340" i="5"/>
  <c r="F341" i="5"/>
  <c r="G172" i="2"/>
  <c r="N171" i="2"/>
  <c r="J171" i="2" s="1"/>
  <c r="F336" i="2"/>
  <c r="M335" i="2"/>
  <c r="M335" i="1"/>
  <c r="F336" i="1"/>
  <c r="J170" i="1"/>
  <c r="H171" i="1"/>
  <c r="P174" i="6" l="1"/>
  <c r="O174" i="6" s="1"/>
  <c r="H174" i="6"/>
  <c r="F342" i="6"/>
  <c r="M341" i="6"/>
  <c r="N173" i="5"/>
  <c r="I173" i="5" s="1"/>
  <c r="G174" i="5"/>
  <c r="F342" i="5"/>
  <c r="M341" i="5"/>
  <c r="H172" i="2"/>
  <c r="P172" i="2"/>
  <c r="O172" i="2" s="1"/>
  <c r="M336" i="2"/>
  <c r="F337" i="2"/>
  <c r="N171" i="1"/>
  <c r="I171" i="1" s="1"/>
  <c r="M336" i="1"/>
  <c r="F337" i="1"/>
  <c r="G172" i="1"/>
  <c r="J173" i="5" l="1"/>
  <c r="F343" i="6"/>
  <c r="M342" i="6"/>
  <c r="N174" i="6"/>
  <c r="J174" i="6" s="1"/>
  <c r="G175" i="6"/>
  <c r="H174" i="5"/>
  <c r="M342" i="5"/>
  <c r="F343" i="5"/>
  <c r="G173" i="2"/>
  <c r="N172" i="2"/>
  <c r="J172" i="2" s="1"/>
  <c r="M337" i="2"/>
  <c r="F338" i="2"/>
  <c r="M337" i="1"/>
  <c r="F338" i="1"/>
  <c r="J171" i="1"/>
  <c r="H172" i="1"/>
  <c r="P175" i="6" l="1"/>
  <c r="O175" i="6" s="1"/>
  <c r="H175" i="6"/>
  <c r="F344" i="6"/>
  <c r="M343" i="6"/>
  <c r="F344" i="5"/>
  <c r="M343" i="5"/>
  <c r="N174" i="5"/>
  <c r="I174" i="5" s="1"/>
  <c r="G175" i="5"/>
  <c r="H173" i="2"/>
  <c r="P173" i="2"/>
  <c r="O173" i="2" s="1"/>
  <c r="F339" i="2"/>
  <c r="M338" i="2"/>
  <c r="N172" i="1"/>
  <c r="I172" i="1" s="1"/>
  <c r="M338" i="1"/>
  <c r="F339" i="1"/>
  <c r="G173" i="1"/>
  <c r="J174" i="5" l="1"/>
  <c r="F345" i="6"/>
  <c r="M344" i="6"/>
  <c r="N175" i="6"/>
  <c r="J175" i="6" s="1"/>
  <c r="G176" i="6"/>
  <c r="H175" i="5"/>
  <c r="F345" i="5"/>
  <c r="M344" i="5"/>
  <c r="G174" i="2"/>
  <c r="N173" i="2"/>
  <c r="J173" i="2" s="1"/>
  <c r="M339" i="2"/>
  <c r="F340" i="2"/>
  <c r="M339" i="1"/>
  <c r="F340" i="1"/>
  <c r="J172" i="1"/>
  <c r="H173" i="1"/>
  <c r="P176" i="6" l="1"/>
  <c r="O176" i="6" s="1"/>
  <c r="H176" i="6"/>
  <c r="F346" i="6"/>
  <c r="M345" i="6"/>
  <c r="M345" i="5"/>
  <c r="F346" i="5"/>
  <c r="N175" i="5"/>
  <c r="I175" i="5" s="1"/>
  <c r="G176" i="5"/>
  <c r="H174" i="2"/>
  <c r="P174" i="2"/>
  <c r="O174" i="2" s="1"/>
  <c r="F341" i="2"/>
  <c r="M340" i="2"/>
  <c r="N173" i="1"/>
  <c r="I173" i="1" s="1"/>
  <c r="M340" i="1"/>
  <c r="F341" i="1"/>
  <c r="G174" i="1"/>
  <c r="J175" i="5" l="1"/>
  <c r="F347" i="6"/>
  <c r="M346" i="6"/>
  <c r="N176" i="6"/>
  <c r="J176" i="6" s="1"/>
  <c r="G177" i="6"/>
  <c r="H176" i="5"/>
  <c r="F347" i="5"/>
  <c r="M346" i="5"/>
  <c r="G175" i="2"/>
  <c r="N174" i="2"/>
  <c r="J174" i="2" s="1"/>
  <c r="F342" i="2"/>
  <c r="M341" i="2"/>
  <c r="M341" i="1"/>
  <c r="F342" i="1"/>
  <c r="J173" i="1"/>
  <c r="H174" i="1"/>
  <c r="P177" i="6" l="1"/>
  <c r="O177" i="6" s="1"/>
  <c r="H177" i="6"/>
  <c r="F348" i="6"/>
  <c r="M347" i="6"/>
  <c r="M347" i="5"/>
  <c r="F348" i="5"/>
  <c r="N176" i="5"/>
  <c r="I176" i="5" s="1"/>
  <c r="G177" i="5"/>
  <c r="H175" i="2"/>
  <c r="P175" i="2"/>
  <c r="O175" i="2" s="1"/>
  <c r="M342" i="2"/>
  <c r="F343" i="2"/>
  <c r="N174" i="1"/>
  <c r="I174" i="1" s="1"/>
  <c r="M342" i="1"/>
  <c r="F343" i="1"/>
  <c r="G175" i="1"/>
  <c r="J176" i="5" l="1"/>
  <c r="F349" i="6"/>
  <c r="M348" i="6"/>
  <c r="N177" i="6"/>
  <c r="J177" i="6" s="1"/>
  <c r="G178" i="6"/>
  <c r="H177" i="5"/>
  <c r="F349" i="5"/>
  <c r="M348" i="5"/>
  <c r="G176" i="2"/>
  <c r="N175" i="2"/>
  <c r="J175" i="2" s="1"/>
  <c r="F344" i="2"/>
  <c r="M343" i="2"/>
  <c r="M343" i="1"/>
  <c r="F344" i="1"/>
  <c r="J174" i="1"/>
  <c r="H175" i="1"/>
  <c r="P178" i="6" l="1"/>
  <c r="O178" i="6" s="1"/>
  <c r="H178" i="6"/>
  <c r="F350" i="6"/>
  <c r="M349" i="6"/>
  <c r="F350" i="5"/>
  <c r="M349" i="5"/>
  <c r="N177" i="5"/>
  <c r="I177" i="5" s="1"/>
  <c r="G178" i="5"/>
  <c r="H176" i="2"/>
  <c r="P176" i="2"/>
  <c r="O176" i="2" s="1"/>
  <c r="M344" i="2"/>
  <c r="F345" i="2"/>
  <c r="M344" i="1"/>
  <c r="F345" i="1"/>
  <c r="N175" i="1"/>
  <c r="I175" i="1" s="1"/>
  <c r="G176" i="1"/>
  <c r="J177" i="5" l="1"/>
  <c r="N178" i="6"/>
  <c r="J178" i="6" s="1"/>
  <c r="G179" i="6"/>
  <c r="F351" i="6"/>
  <c r="M350" i="6"/>
  <c r="H178" i="5"/>
  <c r="F351" i="5"/>
  <c r="M350" i="5"/>
  <c r="G177" i="2"/>
  <c r="N176" i="2"/>
  <c r="J176" i="2" s="1"/>
  <c r="M345" i="2"/>
  <c r="F346" i="2"/>
  <c r="J175" i="1"/>
  <c r="M345" i="1"/>
  <c r="F346" i="1"/>
  <c r="H176" i="1"/>
  <c r="P179" i="6" l="1"/>
  <c r="O179" i="6" s="1"/>
  <c r="H179" i="6"/>
  <c r="F352" i="6"/>
  <c r="M351" i="6"/>
  <c r="F352" i="5"/>
  <c r="M351" i="5"/>
  <c r="N178" i="5"/>
  <c r="I178" i="5" s="1"/>
  <c r="G179" i="5"/>
  <c r="H177" i="2"/>
  <c r="P177" i="2"/>
  <c r="O177" i="2" s="1"/>
  <c r="F347" i="2"/>
  <c r="M346" i="2"/>
  <c r="M346" i="1"/>
  <c r="F347" i="1"/>
  <c r="N176" i="1"/>
  <c r="I176" i="1" s="1"/>
  <c r="G177" i="1"/>
  <c r="F353" i="6" l="1"/>
  <c r="M352" i="6"/>
  <c r="N179" i="6"/>
  <c r="J179" i="6" s="1"/>
  <c r="G180" i="6"/>
  <c r="J178" i="5"/>
  <c r="H179" i="5"/>
  <c r="M352" i="5"/>
  <c r="F353" i="5"/>
  <c r="G178" i="2"/>
  <c r="N177" i="2"/>
  <c r="J177" i="2" s="1"/>
  <c r="M347" i="2"/>
  <c r="F348" i="2"/>
  <c r="J176" i="1"/>
  <c r="M347" i="1"/>
  <c r="F348" i="1"/>
  <c r="H177" i="1"/>
  <c r="P180" i="6" l="1"/>
  <c r="O180" i="6" s="1"/>
  <c r="H180" i="6"/>
  <c r="F354" i="6"/>
  <c r="M353" i="6"/>
  <c r="F354" i="5"/>
  <c r="M353" i="5"/>
  <c r="N179" i="5"/>
  <c r="I179" i="5" s="1"/>
  <c r="G180" i="5"/>
  <c r="H178" i="2"/>
  <c r="P178" i="2"/>
  <c r="O178" i="2" s="1"/>
  <c r="F349" i="2"/>
  <c r="M348" i="2"/>
  <c r="N177" i="1"/>
  <c r="I177" i="1" s="1"/>
  <c r="M348" i="1"/>
  <c r="F349" i="1"/>
  <c r="G178" i="1"/>
  <c r="J179" i="5" l="1"/>
  <c r="N180" i="6"/>
  <c r="J180" i="6" s="1"/>
  <c r="G181" i="6"/>
  <c r="F355" i="6"/>
  <c r="M354" i="6"/>
  <c r="H180" i="5"/>
  <c r="F355" i="5"/>
  <c r="M354" i="5"/>
  <c r="G179" i="2"/>
  <c r="N178" i="2"/>
  <c r="J178" i="2" s="1"/>
  <c r="F350" i="2"/>
  <c r="M349" i="2"/>
  <c r="M349" i="1"/>
  <c r="F350" i="1"/>
  <c r="J177" i="1"/>
  <c r="H178" i="1"/>
  <c r="F356" i="6" l="1"/>
  <c r="M355" i="6"/>
  <c r="P181" i="6"/>
  <c r="O181" i="6" s="1"/>
  <c r="H181" i="6"/>
  <c r="F356" i="5"/>
  <c r="M355" i="5"/>
  <c r="N180" i="5"/>
  <c r="I180" i="5" s="1"/>
  <c r="G181" i="5"/>
  <c r="H179" i="2"/>
  <c r="P179" i="2"/>
  <c r="O179" i="2" s="1"/>
  <c r="M350" i="2"/>
  <c r="F351" i="2"/>
  <c r="N178" i="1"/>
  <c r="I178" i="1" s="1"/>
  <c r="M350" i="1"/>
  <c r="F351" i="1"/>
  <c r="G179" i="1"/>
  <c r="J180" i="5" l="1"/>
  <c r="N181" i="6"/>
  <c r="J181" i="6" s="1"/>
  <c r="G182" i="6"/>
  <c r="F357" i="6"/>
  <c r="M356" i="6"/>
  <c r="H181" i="5"/>
  <c r="M356" i="5"/>
  <c r="F357" i="5"/>
  <c r="G180" i="2"/>
  <c r="N179" i="2"/>
  <c r="J179" i="2" s="1"/>
  <c r="F352" i="2"/>
  <c r="M351" i="2"/>
  <c r="M351" i="1"/>
  <c r="F352" i="1"/>
  <c r="J178" i="1"/>
  <c r="H179" i="1"/>
  <c r="F358" i="6" l="1"/>
  <c r="M357" i="6"/>
  <c r="P182" i="6"/>
  <c r="O182" i="6" s="1"/>
  <c r="H182" i="6"/>
  <c r="M357" i="5"/>
  <c r="F358" i="5"/>
  <c r="N181" i="5"/>
  <c r="I181" i="5" s="1"/>
  <c r="G182" i="5"/>
  <c r="H180" i="2"/>
  <c r="P180" i="2"/>
  <c r="O180" i="2" s="1"/>
  <c r="M352" i="2"/>
  <c r="F353" i="2"/>
  <c r="N179" i="1"/>
  <c r="I179" i="1" s="1"/>
  <c r="M352" i="1"/>
  <c r="F353" i="1"/>
  <c r="G180" i="1"/>
  <c r="N182" i="6" l="1"/>
  <c r="J182" i="6" s="1"/>
  <c r="G183" i="6"/>
  <c r="F359" i="6"/>
  <c r="M358" i="6"/>
  <c r="J181" i="5"/>
  <c r="M358" i="5"/>
  <c r="F359" i="5"/>
  <c r="H182" i="5"/>
  <c r="G181" i="2"/>
  <c r="N180" i="2"/>
  <c r="J180" i="2" s="1"/>
  <c r="M353" i="2"/>
  <c r="F354" i="2"/>
  <c r="M353" i="1"/>
  <c r="F354" i="1"/>
  <c r="J179" i="1"/>
  <c r="H180" i="1"/>
  <c r="P183" i="6" l="1"/>
  <c r="O183" i="6" s="1"/>
  <c r="H183" i="6"/>
  <c r="F360" i="6"/>
  <c r="M359" i="6"/>
  <c r="N182" i="5"/>
  <c r="I182" i="5" s="1"/>
  <c r="G183" i="5"/>
  <c r="M359" i="5"/>
  <c r="F360" i="5"/>
  <c r="H181" i="2"/>
  <c r="P181" i="2"/>
  <c r="O181" i="2" s="1"/>
  <c r="F355" i="2"/>
  <c r="M354" i="2"/>
  <c r="N180" i="1"/>
  <c r="I180" i="1" s="1"/>
  <c r="M354" i="1"/>
  <c r="F355" i="1"/>
  <c r="G181" i="1"/>
  <c r="J182" i="5" l="1"/>
  <c r="F361" i="6"/>
  <c r="M360" i="6"/>
  <c r="N183" i="6"/>
  <c r="J183" i="6" s="1"/>
  <c r="G184" i="6"/>
  <c r="F361" i="5"/>
  <c r="M360" i="5"/>
  <c r="H183" i="5"/>
  <c r="G182" i="2"/>
  <c r="N181" i="2"/>
  <c r="J181" i="2" s="1"/>
  <c r="M355" i="2"/>
  <c r="F356" i="2"/>
  <c r="M355" i="1"/>
  <c r="F356" i="1"/>
  <c r="J180" i="1"/>
  <c r="H181" i="1"/>
  <c r="P184" i="6" l="1"/>
  <c r="O184" i="6" s="1"/>
  <c r="H184" i="6"/>
  <c r="F362" i="6"/>
  <c r="M361" i="6"/>
  <c r="N183" i="5"/>
  <c r="I183" i="5" s="1"/>
  <c r="G184" i="5"/>
  <c r="F362" i="5"/>
  <c r="M361" i="5"/>
  <c r="H182" i="2"/>
  <c r="P182" i="2"/>
  <c r="O182" i="2" s="1"/>
  <c r="F357" i="2"/>
  <c r="M356" i="2"/>
  <c r="M356" i="1"/>
  <c r="F357" i="1"/>
  <c r="N181" i="1"/>
  <c r="I181" i="1" s="1"/>
  <c r="G182" i="1"/>
  <c r="F363" i="6" l="1"/>
  <c r="M362" i="6"/>
  <c r="N184" i="6"/>
  <c r="J184" i="6" s="1"/>
  <c r="G185" i="6"/>
  <c r="M362" i="5"/>
  <c r="F363" i="5"/>
  <c r="H184" i="5"/>
  <c r="J183" i="5"/>
  <c r="G183" i="2"/>
  <c r="N182" i="2"/>
  <c r="J182" i="2" s="1"/>
  <c r="F358" i="2"/>
  <c r="M357" i="2"/>
  <c r="J181" i="1"/>
  <c r="M357" i="1"/>
  <c r="F358" i="1"/>
  <c r="H182" i="1"/>
  <c r="P185" i="6" l="1"/>
  <c r="O185" i="6" s="1"/>
  <c r="H185" i="6"/>
  <c r="F364" i="6"/>
  <c r="M363" i="6"/>
  <c r="F364" i="5"/>
  <c r="M363" i="5"/>
  <c r="N184" i="5"/>
  <c r="I184" i="5" s="1"/>
  <c r="G185" i="5"/>
  <c r="H183" i="2"/>
  <c r="P183" i="2"/>
  <c r="O183" i="2" s="1"/>
  <c r="M358" i="2"/>
  <c r="F359" i="2"/>
  <c r="N182" i="1"/>
  <c r="I182" i="1" s="1"/>
  <c r="M358" i="1"/>
  <c r="F359" i="1"/>
  <c r="G183" i="1"/>
  <c r="F365" i="6" l="1"/>
  <c r="M364" i="6"/>
  <c r="N185" i="6"/>
  <c r="J185" i="6" s="1"/>
  <c r="G186" i="6"/>
  <c r="H185" i="5"/>
  <c r="J184" i="5"/>
  <c r="F365" i="5"/>
  <c r="M364" i="5"/>
  <c r="G184" i="2"/>
  <c r="N183" i="2"/>
  <c r="J183" i="2" s="1"/>
  <c r="F360" i="2"/>
  <c r="M359" i="2"/>
  <c r="M359" i="1"/>
  <c r="F360" i="1"/>
  <c r="J182" i="1"/>
  <c r="H183" i="1"/>
  <c r="P186" i="6" l="1"/>
  <c r="O186" i="6" s="1"/>
  <c r="H186" i="6"/>
  <c r="F366" i="6"/>
  <c r="M365" i="6"/>
  <c r="N185" i="5"/>
  <c r="I185" i="5" s="1"/>
  <c r="G186" i="5"/>
  <c r="F366" i="5"/>
  <c r="M365" i="5"/>
  <c r="H184" i="2"/>
  <c r="P184" i="2"/>
  <c r="O184" i="2" s="1"/>
  <c r="M360" i="2"/>
  <c r="F361" i="2"/>
  <c r="N183" i="1"/>
  <c r="I183" i="1" s="1"/>
  <c r="M360" i="1"/>
  <c r="F361" i="1"/>
  <c r="G184" i="1"/>
  <c r="F367" i="6" l="1"/>
  <c r="M366" i="6"/>
  <c r="N186" i="6"/>
  <c r="J186" i="6" s="1"/>
  <c r="G187" i="6"/>
  <c r="F367" i="5"/>
  <c r="M366" i="5"/>
  <c r="H186" i="5"/>
  <c r="J185" i="5"/>
  <c r="G185" i="2"/>
  <c r="N184" i="2"/>
  <c r="J184" i="2" s="1"/>
  <c r="M361" i="2"/>
  <c r="F362" i="2"/>
  <c r="M361" i="1"/>
  <c r="F362" i="1"/>
  <c r="J183" i="1"/>
  <c r="H184" i="1"/>
  <c r="P187" i="6" l="1"/>
  <c r="O187" i="6" s="1"/>
  <c r="H187" i="6"/>
  <c r="F368" i="6"/>
  <c r="M367" i="6"/>
  <c r="N186" i="5"/>
  <c r="I186" i="5" s="1"/>
  <c r="G187" i="5"/>
  <c r="M367" i="5"/>
  <c r="F368" i="5"/>
  <c r="H185" i="2"/>
  <c r="P185" i="2"/>
  <c r="O185" i="2" s="1"/>
  <c r="F363" i="2"/>
  <c r="M362" i="2"/>
  <c r="N184" i="1"/>
  <c r="I184" i="1" s="1"/>
  <c r="M362" i="1"/>
  <c r="F363" i="1"/>
  <c r="G185" i="1"/>
  <c r="M368" i="6" l="1"/>
  <c r="F369" i="6"/>
  <c r="N187" i="6"/>
  <c r="J187" i="6" s="1"/>
  <c r="G188" i="6"/>
  <c r="H187" i="5"/>
  <c r="F369" i="5"/>
  <c r="M368" i="5"/>
  <c r="J186" i="5"/>
  <c r="G186" i="2"/>
  <c r="N185" i="2"/>
  <c r="J185" i="2" s="1"/>
  <c r="M363" i="2"/>
  <c r="F364" i="2"/>
  <c r="M363" i="1"/>
  <c r="F364" i="1"/>
  <c r="J184" i="1"/>
  <c r="H185" i="1"/>
  <c r="P188" i="6" l="1"/>
  <c r="O188" i="6" s="1"/>
  <c r="H188" i="6"/>
  <c r="M369" i="6"/>
  <c r="F370" i="6"/>
  <c r="M369" i="5"/>
  <c r="F370" i="5"/>
  <c r="N187" i="5"/>
  <c r="I187" i="5" s="1"/>
  <c r="G188" i="5"/>
  <c r="H186" i="2"/>
  <c r="P186" i="2"/>
  <c r="O186" i="2" s="1"/>
  <c r="F365" i="2"/>
  <c r="M364" i="2"/>
  <c r="M364" i="1"/>
  <c r="F365" i="1"/>
  <c r="N185" i="1"/>
  <c r="I185" i="1" s="1"/>
  <c r="G186" i="1"/>
  <c r="J187" i="5" l="1"/>
  <c r="M370" i="6"/>
  <c r="F371" i="6"/>
  <c r="N188" i="6"/>
  <c r="J188" i="6" s="1"/>
  <c r="G189" i="6"/>
  <c r="H188" i="5"/>
  <c r="M370" i="5"/>
  <c r="F371" i="5"/>
  <c r="G187" i="2"/>
  <c r="N186" i="2"/>
  <c r="J186" i="2" s="1"/>
  <c r="F366" i="2"/>
  <c r="M365" i="2"/>
  <c r="J185" i="1"/>
  <c r="M365" i="1"/>
  <c r="F366" i="1"/>
  <c r="H186" i="1"/>
  <c r="M371" i="6" l="1"/>
  <c r="F372" i="6"/>
  <c r="P189" i="6"/>
  <c r="O189" i="6" s="1"/>
  <c r="H189" i="6"/>
  <c r="M371" i="5"/>
  <c r="F372" i="5"/>
  <c r="N188" i="5"/>
  <c r="I188" i="5" s="1"/>
  <c r="G189" i="5"/>
  <c r="H187" i="2"/>
  <c r="P187" i="2"/>
  <c r="O187" i="2" s="1"/>
  <c r="M366" i="2"/>
  <c r="F367" i="2"/>
  <c r="N186" i="1"/>
  <c r="I186" i="1" s="1"/>
  <c r="M366" i="1"/>
  <c r="F367" i="1"/>
  <c r="G187" i="1"/>
  <c r="J188" i="5" l="1"/>
  <c r="N189" i="6"/>
  <c r="J189" i="6" s="1"/>
  <c r="G190" i="6"/>
  <c r="F373" i="6"/>
  <c r="M372" i="6"/>
  <c r="H189" i="5"/>
  <c r="M372" i="5"/>
  <c r="F373" i="5"/>
  <c r="G188" i="2"/>
  <c r="N187" i="2"/>
  <c r="J187" i="2" s="1"/>
  <c r="F368" i="2"/>
  <c r="M367" i="2"/>
  <c r="M367" i="1"/>
  <c r="F368" i="1"/>
  <c r="J186" i="1"/>
  <c r="H187" i="1"/>
  <c r="P190" i="6" l="1"/>
  <c r="O190" i="6" s="1"/>
  <c r="H190" i="6"/>
  <c r="F374" i="6"/>
  <c r="M373" i="6"/>
  <c r="F374" i="5"/>
  <c r="M373" i="5"/>
  <c r="N189" i="5"/>
  <c r="I189" i="5" s="1"/>
  <c r="G190" i="5"/>
  <c r="H188" i="2"/>
  <c r="P188" i="2"/>
  <c r="O188" i="2" s="1"/>
  <c r="F369" i="2"/>
  <c r="M368" i="2"/>
  <c r="N187" i="1"/>
  <c r="I187" i="1" s="1"/>
  <c r="M368" i="1"/>
  <c r="F369" i="1"/>
  <c r="G188" i="1"/>
  <c r="J189" i="5" l="1"/>
  <c r="N190" i="6"/>
  <c r="J190" i="6" s="1"/>
  <c r="G191" i="6"/>
  <c r="F375" i="6"/>
  <c r="M374" i="6"/>
  <c r="H190" i="5"/>
  <c r="M374" i="5"/>
  <c r="F375" i="5"/>
  <c r="G189" i="2"/>
  <c r="N188" i="2"/>
  <c r="J188" i="2" s="1"/>
  <c r="M369" i="2"/>
  <c r="F370" i="2"/>
  <c r="M369" i="1"/>
  <c r="F370" i="1"/>
  <c r="J187" i="1"/>
  <c r="H188" i="1"/>
  <c r="M375" i="6" l="1"/>
  <c r="F376" i="6"/>
  <c r="P191" i="6"/>
  <c r="O191" i="6" s="1"/>
  <c r="H191" i="6"/>
  <c r="F376" i="5"/>
  <c r="M375" i="5"/>
  <c r="N190" i="5"/>
  <c r="I190" i="5" s="1"/>
  <c r="G191" i="5"/>
  <c r="H189" i="2"/>
  <c r="P189" i="2"/>
  <c r="O189" i="2" s="1"/>
  <c r="F371" i="2"/>
  <c r="M370" i="2"/>
  <c r="M370" i="1"/>
  <c r="F371" i="1"/>
  <c r="N188" i="1"/>
  <c r="I188" i="1" s="1"/>
  <c r="G189" i="1"/>
  <c r="J190" i="5" l="1"/>
  <c r="N191" i="6"/>
  <c r="J191" i="6" s="1"/>
  <c r="G192" i="6"/>
  <c r="M376" i="6"/>
  <c r="F377" i="6"/>
  <c r="H191" i="5"/>
  <c r="F377" i="5"/>
  <c r="M376" i="5"/>
  <c r="G190" i="2"/>
  <c r="N189" i="2"/>
  <c r="J189" i="2" s="1"/>
  <c r="M371" i="2"/>
  <c r="F372" i="2"/>
  <c r="J188" i="1"/>
  <c r="M371" i="1"/>
  <c r="F372" i="1"/>
  <c r="H189" i="1"/>
  <c r="P192" i="6" l="1"/>
  <c r="O192" i="6" s="1"/>
  <c r="H192" i="6"/>
  <c r="M377" i="6"/>
  <c r="F378" i="6"/>
  <c r="M377" i="5"/>
  <c r="F378" i="5"/>
  <c r="N191" i="5"/>
  <c r="I191" i="5" s="1"/>
  <c r="G192" i="5"/>
  <c r="H190" i="2"/>
  <c r="P190" i="2"/>
  <c r="O190" i="2" s="1"/>
  <c r="F373" i="2"/>
  <c r="M372" i="2"/>
  <c r="N189" i="1"/>
  <c r="I189" i="1" s="1"/>
  <c r="M372" i="1"/>
  <c r="F373" i="1"/>
  <c r="G190" i="1"/>
  <c r="J191" i="5" l="1"/>
  <c r="N192" i="6"/>
  <c r="J192" i="6" s="1"/>
  <c r="G193" i="6"/>
  <c r="F379" i="6"/>
  <c r="M378" i="6"/>
  <c r="H192" i="5"/>
  <c r="F379" i="5"/>
  <c r="M378" i="5"/>
  <c r="G191" i="2"/>
  <c r="N190" i="2"/>
  <c r="J190" i="2" s="1"/>
  <c r="F374" i="2"/>
  <c r="M373" i="2"/>
  <c r="M373" i="1"/>
  <c r="F374" i="1"/>
  <c r="J189" i="1"/>
  <c r="H190" i="1"/>
  <c r="F380" i="6" l="1"/>
  <c r="M379" i="6"/>
  <c r="P193" i="6"/>
  <c r="O193" i="6" s="1"/>
  <c r="H193" i="6"/>
  <c r="N192" i="5"/>
  <c r="I192" i="5" s="1"/>
  <c r="G193" i="5"/>
  <c r="F380" i="5"/>
  <c r="M379" i="5"/>
  <c r="H191" i="2"/>
  <c r="P191" i="2"/>
  <c r="O191" i="2" s="1"/>
  <c r="M374" i="2"/>
  <c r="F375" i="2"/>
  <c r="M374" i="1"/>
  <c r="F375" i="1"/>
  <c r="N190" i="1"/>
  <c r="I190" i="1" s="1"/>
  <c r="G191" i="1"/>
  <c r="J192" i="5" l="1"/>
  <c r="N193" i="6"/>
  <c r="J193" i="6" s="1"/>
  <c r="G194" i="6"/>
  <c r="F381" i="6"/>
  <c r="M380" i="6"/>
  <c r="H193" i="5"/>
  <c r="M380" i="5"/>
  <c r="F381" i="5"/>
  <c r="G192" i="2"/>
  <c r="N191" i="2"/>
  <c r="J191" i="2" s="1"/>
  <c r="F376" i="2"/>
  <c r="M375" i="2"/>
  <c r="J190" i="1"/>
  <c r="M375" i="1"/>
  <c r="F376" i="1"/>
  <c r="H191" i="1"/>
  <c r="M381" i="6" l="1"/>
  <c r="F382" i="6"/>
  <c r="P194" i="6"/>
  <c r="O194" i="6" s="1"/>
  <c r="H194" i="6"/>
  <c r="M381" i="5"/>
  <c r="F382" i="5"/>
  <c r="N193" i="5"/>
  <c r="I193" i="5" s="1"/>
  <c r="G194" i="5"/>
  <c r="H192" i="2"/>
  <c r="P192" i="2"/>
  <c r="O192" i="2" s="1"/>
  <c r="M376" i="2"/>
  <c r="F377" i="2"/>
  <c r="M376" i="1"/>
  <c r="F377" i="1"/>
  <c r="N191" i="1"/>
  <c r="I191" i="1" s="1"/>
  <c r="G192" i="1"/>
  <c r="J193" i="5" l="1"/>
  <c r="M382" i="6"/>
  <c r="F383" i="6"/>
  <c r="N194" i="6"/>
  <c r="J194" i="6" s="1"/>
  <c r="G195" i="6"/>
  <c r="H194" i="5"/>
  <c r="F383" i="5"/>
  <c r="M382" i="5"/>
  <c r="G193" i="2"/>
  <c r="N192" i="2"/>
  <c r="J192" i="2" s="1"/>
  <c r="M377" i="2"/>
  <c r="F378" i="2"/>
  <c r="J191" i="1"/>
  <c r="M377" i="1"/>
  <c r="F378" i="1"/>
  <c r="H192" i="1"/>
  <c r="P195" i="6" l="1"/>
  <c r="O195" i="6" s="1"/>
  <c r="H195" i="6"/>
  <c r="M383" i="6"/>
  <c r="F384" i="6"/>
  <c r="M383" i="5"/>
  <c r="F384" i="5"/>
  <c r="N194" i="5"/>
  <c r="I194" i="5" s="1"/>
  <c r="G195" i="5"/>
  <c r="H193" i="2"/>
  <c r="P193" i="2"/>
  <c r="O193" i="2" s="1"/>
  <c r="F379" i="2"/>
  <c r="M378" i="2"/>
  <c r="N192" i="1"/>
  <c r="I192" i="1" s="1"/>
  <c r="M378" i="1"/>
  <c r="F379" i="1"/>
  <c r="G193" i="1"/>
  <c r="J194" i="5" l="1"/>
  <c r="N195" i="6"/>
  <c r="J195" i="6" s="1"/>
  <c r="G196" i="6"/>
  <c r="F385" i="6"/>
  <c r="M384" i="6"/>
  <c r="F385" i="5"/>
  <c r="M384" i="5"/>
  <c r="H195" i="5"/>
  <c r="G194" i="2"/>
  <c r="N193" i="2"/>
  <c r="J193" i="2" s="1"/>
  <c r="M379" i="2"/>
  <c r="F380" i="2"/>
  <c r="M379" i="1"/>
  <c r="F380" i="1"/>
  <c r="J192" i="1"/>
  <c r="H193" i="1"/>
  <c r="F386" i="6" l="1"/>
  <c r="M385" i="6"/>
  <c r="P196" i="6"/>
  <c r="O196" i="6" s="1"/>
  <c r="H196" i="6"/>
  <c r="F386" i="5"/>
  <c r="M385" i="5"/>
  <c r="N195" i="5"/>
  <c r="I195" i="5" s="1"/>
  <c r="G196" i="5"/>
  <c r="H194" i="2"/>
  <c r="P194" i="2"/>
  <c r="O194" i="2" s="1"/>
  <c r="F381" i="2"/>
  <c r="M380" i="2"/>
  <c r="N193" i="1"/>
  <c r="I193" i="1" s="1"/>
  <c r="M380" i="1"/>
  <c r="F381" i="1"/>
  <c r="G194" i="1"/>
  <c r="N196" i="6" l="1"/>
  <c r="J196" i="6" s="1"/>
  <c r="G197" i="6"/>
  <c r="M386" i="6"/>
  <c r="F387" i="6"/>
  <c r="H196" i="5"/>
  <c r="J195" i="5"/>
  <c r="M386" i="5"/>
  <c r="F387" i="5"/>
  <c r="G195" i="2"/>
  <c r="N194" i="2"/>
  <c r="J194" i="2" s="1"/>
  <c r="M381" i="2"/>
  <c r="F382" i="2"/>
  <c r="M381" i="1"/>
  <c r="F382" i="1"/>
  <c r="J193" i="1"/>
  <c r="H194" i="1"/>
  <c r="M387" i="6" l="1"/>
  <c r="F388" i="6"/>
  <c r="P197" i="6"/>
  <c r="O197" i="6" s="1"/>
  <c r="H197" i="6"/>
  <c r="F388" i="5"/>
  <c r="M387" i="5"/>
  <c r="N196" i="5"/>
  <c r="I196" i="5" s="1"/>
  <c r="G197" i="5"/>
  <c r="H195" i="2"/>
  <c r="P195" i="2"/>
  <c r="O195" i="2" s="1"/>
  <c r="M382" i="2"/>
  <c r="F383" i="2"/>
  <c r="N194" i="1"/>
  <c r="I194" i="1" s="1"/>
  <c r="M382" i="1"/>
  <c r="F383" i="1"/>
  <c r="G195" i="1"/>
  <c r="N197" i="6" l="1"/>
  <c r="J197" i="6" s="1"/>
  <c r="G198" i="6"/>
  <c r="M388" i="6"/>
  <c r="F389" i="6"/>
  <c r="H197" i="5"/>
  <c r="J196" i="5"/>
  <c r="F389" i="5"/>
  <c r="M388" i="5"/>
  <c r="G196" i="2"/>
  <c r="N195" i="2"/>
  <c r="J195" i="2" s="1"/>
  <c r="F384" i="2"/>
  <c r="M383" i="2"/>
  <c r="M383" i="1"/>
  <c r="F384" i="1"/>
  <c r="J194" i="1"/>
  <c r="H195" i="1"/>
  <c r="P198" i="6" l="1"/>
  <c r="O198" i="6" s="1"/>
  <c r="H198" i="6"/>
  <c r="M389" i="6"/>
  <c r="F390" i="6"/>
  <c r="N197" i="5"/>
  <c r="I197" i="5" s="1"/>
  <c r="G198" i="5"/>
  <c r="F390" i="5"/>
  <c r="M389" i="5"/>
  <c r="H196" i="2"/>
  <c r="P196" i="2"/>
  <c r="O196" i="2" s="1"/>
  <c r="M384" i="2"/>
  <c r="F385" i="2"/>
  <c r="N195" i="1"/>
  <c r="I195" i="1" s="1"/>
  <c r="M384" i="1"/>
  <c r="F385" i="1"/>
  <c r="G196" i="1"/>
  <c r="F391" i="6" l="1"/>
  <c r="M390" i="6"/>
  <c r="N198" i="6"/>
  <c r="J198" i="6" s="1"/>
  <c r="G199" i="6"/>
  <c r="M390" i="5"/>
  <c r="F391" i="5"/>
  <c r="H198" i="5"/>
  <c r="J197" i="5"/>
  <c r="G197" i="2"/>
  <c r="N196" i="2"/>
  <c r="J196" i="2" s="1"/>
  <c r="F386" i="2"/>
  <c r="M385" i="2"/>
  <c r="M385" i="1"/>
  <c r="F386" i="1"/>
  <c r="J195" i="1"/>
  <c r="H196" i="1"/>
  <c r="P199" i="6" l="1"/>
  <c r="O199" i="6" s="1"/>
  <c r="H199" i="6"/>
  <c r="F392" i="6"/>
  <c r="M391" i="6"/>
  <c r="N198" i="5"/>
  <c r="I198" i="5" s="1"/>
  <c r="G199" i="5"/>
  <c r="M391" i="5"/>
  <c r="F392" i="5"/>
  <c r="H197" i="2"/>
  <c r="P197" i="2"/>
  <c r="O197" i="2" s="1"/>
  <c r="F387" i="2"/>
  <c r="M386" i="2"/>
  <c r="N196" i="1"/>
  <c r="I196" i="1" s="1"/>
  <c r="M386" i="1"/>
  <c r="F387" i="1"/>
  <c r="G197" i="1"/>
  <c r="N199" i="6" l="1"/>
  <c r="J199" i="6" s="1"/>
  <c r="G200" i="6"/>
  <c r="F393" i="6"/>
  <c r="M392" i="6"/>
  <c r="H199" i="5"/>
  <c r="J198" i="5"/>
  <c r="M392" i="5"/>
  <c r="F393" i="5"/>
  <c r="G198" i="2"/>
  <c r="N197" i="2"/>
  <c r="J197" i="2" s="1"/>
  <c r="M387" i="2"/>
  <c r="F388" i="2"/>
  <c r="M387" i="1"/>
  <c r="F388" i="1"/>
  <c r="J196" i="1"/>
  <c r="H197" i="1"/>
  <c r="F394" i="6" l="1"/>
  <c r="M393" i="6"/>
  <c r="P200" i="6"/>
  <c r="O200" i="6" s="1"/>
  <c r="H200" i="6"/>
  <c r="M393" i="5"/>
  <c r="F394" i="5"/>
  <c r="N199" i="5"/>
  <c r="I199" i="5" s="1"/>
  <c r="G200" i="5"/>
  <c r="H198" i="2"/>
  <c r="P198" i="2"/>
  <c r="O198" i="2" s="1"/>
  <c r="F389" i="2"/>
  <c r="M388" i="2"/>
  <c r="M388" i="1"/>
  <c r="F389" i="1"/>
  <c r="N197" i="1"/>
  <c r="I197" i="1" s="1"/>
  <c r="G198" i="1"/>
  <c r="J199" i="5" l="1"/>
  <c r="N200" i="6"/>
  <c r="J200" i="6" s="1"/>
  <c r="G201" i="6"/>
  <c r="F395" i="6"/>
  <c r="M394" i="6"/>
  <c r="H200" i="5"/>
  <c r="F395" i="5"/>
  <c r="M394" i="5"/>
  <c r="G199" i="2"/>
  <c r="N198" i="2"/>
  <c r="J198" i="2" s="1"/>
  <c r="F390" i="2"/>
  <c r="M389" i="2"/>
  <c r="J197" i="1"/>
  <c r="M389" i="1"/>
  <c r="F390" i="1"/>
  <c r="H198" i="1"/>
  <c r="F396" i="6" l="1"/>
  <c r="M395" i="6"/>
  <c r="P201" i="6"/>
  <c r="O201" i="6" s="1"/>
  <c r="H201" i="6"/>
  <c r="M395" i="5"/>
  <c r="F396" i="5"/>
  <c r="N200" i="5"/>
  <c r="I200" i="5" s="1"/>
  <c r="G201" i="5"/>
  <c r="H199" i="2"/>
  <c r="P199" i="2"/>
  <c r="O199" i="2" s="1"/>
  <c r="M390" i="2"/>
  <c r="F391" i="2"/>
  <c r="N198" i="1"/>
  <c r="I198" i="1" s="1"/>
  <c r="M390" i="1"/>
  <c r="F391" i="1"/>
  <c r="G199" i="1"/>
  <c r="J200" i="5" l="1"/>
  <c r="F397" i="6"/>
  <c r="M396" i="6"/>
  <c r="N201" i="6"/>
  <c r="J201" i="6" s="1"/>
  <c r="G202" i="6"/>
  <c r="H201" i="5"/>
  <c r="F397" i="5"/>
  <c r="M396" i="5"/>
  <c r="G200" i="2"/>
  <c r="N199" i="2"/>
  <c r="J199" i="2" s="1"/>
  <c r="F392" i="2"/>
  <c r="M391" i="2"/>
  <c r="M391" i="1"/>
  <c r="F392" i="1"/>
  <c r="J198" i="1"/>
  <c r="H199" i="1"/>
  <c r="P202" i="6" l="1"/>
  <c r="O202" i="6" s="1"/>
  <c r="H202" i="6"/>
  <c r="F398" i="6"/>
  <c r="M397" i="6"/>
  <c r="F398" i="5"/>
  <c r="M397" i="5"/>
  <c r="N201" i="5"/>
  <c r="I201" i="5" s="1"/>
  <c r="G202" i="5"/>
  <c r="H200" i="2"/>
  <c r="P200" i="2"/>
  <c r="O200" i="2" s="1"/>
  <c r="M392" i="2"/>
  <c r="F393" i="2"/>
  <c r="N199" i="1"/>
  <c r="I199" i="1" s="1"/>
  <c r="M392" i="1"/>
  <c r="F393" i="1"/>
  <c r="G200" i="1"/>
  <c r="J201" i="5" l="1"/>
  <c r="F399" i="6"/>
  <c r="M398" i="6"/>
  <c r="N202" i="6"/>
  <c r="J202" i="6" s="1"/>
  <c r="G203" i="6"/>
  <c r="H202" i="5"/>
  <c r="M398" i="5"/>
  <c r="F399" i="5"/>
  <c r="G201" i="2"/>
  <c r="N200" i="2"/>
  <c r="J200" i="2" s="1"/>
  <c r="M393" i="2"/>
  <c r="F394" i="2"/>
  <c r="M393" i="1"/>
  <c r="F394" i="1"/>
  <c r="J199" i="1"/>
  <c r="H200" i="1"/>
  <c r="P203" i="6" l="1"/>
  <c r="O203" i="6" s="1"/>
  <c r="H203" i="6"/>
  <c r="F400" i="6"/>
  <c r="M399" i="6"/>
  <c r="F400" i="5"/>
  <c r="M399" i="5"/>
  <c r="N202" i="5"/>
  <c r="I202" i="5" s="1"/>
  <c r="G203" i="5"/>
  <c r="H201" i="2"/>
  <c r="P201" i="2"/>
  <c r="O201" i="2" s="1"/>
  <c r="F395" i="2"/>
  <c r="M394" i="2"/>
  <c r="N200" i="1"/>
  <c r="I200" i="1" s="1"/>
  <c r="M394" i="1"/>
  <c r="F395" i="1"/>
  <c r="G201" i="1"/>
  <c r="J202" i="5" l="1"/>
  <c r="F401" i="6"/>
  <c r="M400" i="6"/>
  <c r="N203" i="6"/>
  <c r="J203" i="6" s="1"/>
  <c r="G204" i="6"/>
  <c r="H203" i="5"/>
  <c r="F401" i="5"/>
  <c r="M400" i="5"/>
  <c r="G202" i="2"/>
  <c r="N201" i="2"/>
  <c r="J201" i="2" s="1"/>
  <c r="M395" i="2"/>
  <c r="F396" i="2"/>
  <c r="M395" i="1"/>
  <c r="F396" i="1"/>
  <c r="J200" i="1"/>
  <c r="H201" i="1"/>
  <c r="P204" i="6" l="1"/>
  <c r="O204" i="6" s="1"/>
  <c r="H204" i="6"/>
  <c r="F402" i="6"/>
  <c r="M401" i="6"/>
  <c r="N203" i="5"/>
  <c r="I203" i="5" s="1"/>
  <c r="G204" i="5"/>
  <c r="F402" i="5"/>
  <c r="M401" i="5"/>
  <c r="H202" i="2"/>
  <c r="P202" i="2"/>
  <c r="O202" i="2" s="1"/>
  <c r="M396" i="2"/>
  <c r="F397" i="2"/>
  <c r="N201" i="1"/>
  <c r="I201" i="1" s="1"/>
  <c r="M396" i="1"/>
  <c r="F397" i="1"/>
  <c r="G202" i="1"/>
  <c r="J203" i="5" l="1"/>
  <c r="N204" i="6"/>
  <c r="J204" i="6" s="1"/>
  <c r="G205" i="6"/>
  <c r="F403" i="6"/>
  <c r="M402" i="6"/>
  <c r="H204" i="5"/>
  <c r="M402" i="5"/>
  <c r="F403" i="5"/>
  <c r="G203" i="2"/>
  <c r="N202" i="2"/>
  <c r="J202" i="2" s="1"/>
  <c r="F398" i="2"/>
  <c r="M397" i="2"/>
  <c r="M397" i="1"/>
  <c r="F398" i="1"/>
  <c r="J201" i="1"/>
  <c r="H202" i="1"/>
  <c r="F404" i="6" l="1"/>
  <c r="M403" i="6"/>
  <c r="P205" i="6"/>
  <c r="O205" i="6" s="1"/>
  <c r="H205" i="6"/>
  <c r="F404" i="5"/>
  <c r="M403" i="5"/>
  <c r="N204" i="5"/>
  <c r="I204" i="5" s="1"/>
  <c r="G205" i="5"/>
  <c r="H203" i="2"/>
  <c r="P203" i="2"/>
  <c r="O203" i="2" s="1"/>
  <c r="M398" i="2"/>
  <c r="F399" i="2"/>
  <c r="M398" i="1"/>
  <c r="F399" i="1"/>
  <c r="N202" i="1"/>
  <c r="I202" i="1" s="1"/>
  <c r="G203" i="1"/>
  <c r="J204" i="5" l="1"/>
  <c r="N205" i="6"/>
  <c r="J205" i="6" s="1"/>
  <c r="G206" i="6"/>
  <c r="F405" i="6"/>
  <c r="M404" i="6"/>
  <c r="H205" i="5"/>
  <c r="F405" i="5"/>
  <c r="M404" i="5"/>
  <c r="G204" i="2"/>
  <c r="N203" i="2"/>
  <c r="J203" i="2" s="1"/>
  <c r="F400" i="2"/>
  <c r="M399" i="2"/>
  <c r="J202" i="1"/>
  <c r="M399" i="1"/>
  <c r="F400" i="1"/>
  <c r="H203" i="1"/>
  <c r="F406" i="6" l="1"/>
  <c r="M405" i="6"/>
  <c r="P206" i="6"/>
  <c r="O206" i="6" s="1"/>
  <c r="H206" i="6"/>
  <c r="M405" i="5"/>
  <c r="F406" i="5"/>
  <c r="N205" i="5"/>
  <c r="I205" i="5" s="1"/>
  <c r="G206" i="5"/>
  <c r="H204" i="2"/>
  <c r="P204" i="2"/>
  <c r="O204" i="2" s="1"/>
  <c r="F401" i="2"/>
  <c r="M400" i="2"/>
  <c r="N203" i="1"/>
  <c r="I203" i="1" s="1"/>
  <c r="M400" i="1"/>
  <c r="F401" i="1"/>
  <c r="G204" i="1"/>
  <c r="N206" i="6" l="1"/>
  <c r="J206" i="6" s="1"/>
  <c r="G207" i="6"/>
  <c r="F407" i="6"/>
  <c r="M406" i="6"/>
  <c r="H206" i="5"/>
  <c r="J205" i="5"/>
  <c r="F407" i="5"/>
  <c r="M406" i="5"/>
  <c r="G205" i="2"/>
  <c r="N204" i="2"/>
  <c r="J204" i="2" s="1"/>
  <c r="M401" i="2"/>
  <c r="F402" i="2"/>
  <c r="M401" i="1"/>
  <c r="F402" i="1"/>
  <c r="J203" i="1"/>
  <c r="H204" i="1"/>
  <c r="F408" i="6" l="1"/>
  <c r="M407" i="6"/>
  <c r="P207" i="6"/>
  <c r="O207" i="6" s="1"/>
  <c r="H207" i="6"/>
  <c r="F408" i="5"/>
  <c r="M407" i="5"/>
  <c r="N206" i="5"/>
  <c r="I206" i="5" s="1"/>
  <c r="G207" i="5"/>
  <c r="H205" i="2"/>
  <c r="P205" i="2"/>
  <c r="O205" i="2" s="1"/>
  <c r="F403" i="2"/>
  <c r="M402" i="2"/>
  <c r="N204" i="1"/>
  <c r="I204" i="1" s="1"/>
  <c r="M402" i="1"/>
  <c r="F403" i="1"/>
  <c r="G205" i="1"/>
  <c r="J206" i="5" l="1"/>
  <c r="N207" i="6"/>
  <c r="J207" i="6" s="1"/>
  <c r="G208" i="6"/>
  <c r="F409" i="6"/>
  <c r="M408" i="6"/>
  <c r="H207" i="5"/>
  <c r="F409" i="5"/>
  <c r="M408" i="5"/>
  <c r="G206" i="2"/>
  <c r="N205" i="2"/>
  <c r="J205" i="2" s="1"/>
  <c r="M403" i="2"/>
  <c r="F404" i="2"/>
  <c r="M403" i="1"/>
  <c r="F404" i="1"/>
  <c r="J204" i="1"/>
  <c r="H205" i="1"/>
  <c r="F410" i="6" l="1"/>
  <c r="M409" i="6"/>
  <c r="P208" i="6"/>
  <c r="O208" i="6" s="1"/>
  <c r="H208" i="6"/>
  <c r="N207" i="5"/>
  <c r="I207" i="5" s="1"/>
  <c r="G208" i="5"/>
  <c r="F410" i="5"/>
  <c r="M409" i="5"/>
  <c r="H206" i="2"/>
  <c r="P206" i="2"/>
  <c r="O206" i="2" s="1"/>
  <c r="M404" i="2"/>
  <c r="F405" i="2"/>
  <c r="N205" i="1"/>
  <c r="I205" i="1" s="1"/>
  <c r="M404" i="1"/>
  <c r="F405" i="1"/>
  <c r="G206" i="1"/>
  <c r="N208" i="6" l="1"/>
  <c r="J208" i="6" s="1"/>
  <c r="G209" i="6"/>
  <c r="F411" i="6"/>
  <c r="M410" i="6"/>
  <c r="F411" i="5"/>
  <c r="M410" i="5"/>
  <c r="H208" i="5"/>
  <c r="J207" i="5"/>
  <c r="G207" i="2"/>
  <c r="N206" i="2"/>
  <c r="J206" i="2" s="1"/>
  <c r="F406" i="2"/>
  <c r="M405" i="2"/>
  <c r="M405" i="1"/>
  <c r="F406" i="1"/>
  <c r="J205" i="1"/>
  <c r="H206" i="1"/>
  <c r="F412" i="6" l="1"/>
  <c r="M411" i="6"/>
  <c r="P209" i="6"/>
  <c r="O209" i="6" s="1"/>
  <c r="H209" i="6"/>
  <c r="N208" i="5"/>
  <c r="I208" i="5" s="1"/>
  <c r="G209" i="5"/>
  <c r="F412" i="5"/>
  <c r="M411" i="5"/>
  <c r="H207" i="2"/>
  <c r="P207" i="2"/>
  <c r="O207" i="2" s="1"/>
  <c r="M406" i="2"/>
  <c r="F407" i="2"/>
  <c r="M406" i="1"/>
  <c r="F407" i="1"/>
  <c r="N206" i="1"/>
  <c r="I206" i="1" s="1"/>
  <c r="G207" i="1"/>
  <c r="F413" i="6" l="1"/>
  <c r="M412" i="6"/>
  <c r="N209" i="6"/>
  <c r="J209" i="6" s="1"/>
  <c r="G210" i="6"/>
  <c r="H209" i="5"/>
  <c r="J208" i="5"/>
  <c r="M412" i="5"/>
  <c r="F413" i="5"/>
  <c r="G208" i="2"/>
  <c r="N207" i="2"/>
  <c r="J207" i="2" s="1"/>
  <c r="F408" i="2"/>
  <c r="M407" i="2"/>
  <c r="J206" i="1"/>
  <c r="M407" i="1"/>
  <c r="F408" i="1"/>
  <c r="H207" i="1"/>
  <c r="P210" i="6" l="1"/>
  <c r="O210" i="6" s="1"/>
  <c r="H210" i="6"/>
  <c r="F414" i="6"/>
  <c r="M413" i="6"/>
  <c r="N209" i="5"/>
  <c r="I209" i="5" s="1"/>
  <c r="G210" i="5"/>
  <c r="F414" i="5"/>
  <c r="M413" i="5"/>
  <c r="H208" i="2"/>
  <c r="P208" i="2"/>
  <c r="O208" i="2" s="1"/>
  <c r="F409" i="2"/>
  <c r="M408" i="2"/>
  <c r="N207" i="1"/>
  <c r="I207" i="1" s="1"/>
  <c r="M408" i="1"/>
  <c r="F409" i="1"/>
  <c r="G208" i="1"/>
  <c r="F415" i="6" l="1"/>
  <c r="M414" i="6"/>
  <c r="N210" i="6"/>
  <c r="J210" i="6" s="1"/>
  <c r="G211" i="6"/>
  <c r="H210" i="5"/>
  <c r="J209" i="5"/>
  <c r="M414" i="5"/>
  <c r="F415" i="5"/>
  <c r="G209" i="2"/>
  <c r="N208" i="2"/>
  <c r="J208" i="2" s="1"/>
  <c r="M409" i="2"/>
  <c r="F410" i="2"/>
  <c r="M409" i="1"/>
  <c r="F410" i="1"/>
  <c r="J207" i="1"/>
  <c r="H208" i="1"/>
  <c r="P211" i="6" l="1"/>
  <c r="O211" i="6" s="1"/>
  <c r="H211" i="6"/>
  <c r="F416" i="6"/>
  <c r="M415" i="6"/>
  <c r="M415" i="5"/>
  <c r="F416" i="5"/>
  <c r="N210" i="5"/>
  <c r="I210" i="5" s="1"/>
  <c r="G211" i="5"/>
  <c r="H209" i="2"/>
  <c r="P209" i="2"/>
  <c r="O209" i="2" s="1"/>
  <c r="F411" i="2"/>
  <c r="M410" i="2"/>
  <c r="N208" i="1"/>
  <c r="I208" i="1" s="1"/>
  <c r="M410" i="1"/>
  <c r="F411" i="1"/>
  <c r="G209" i="1"/>
  <c r="N211" i="6" l="1"/>
  <c r="J211" i="6" s="1"/>
  <c r="G212" i="6"/>
  <c r="F417" i="6"/>
  <c r="M416" i="6"/>
  <c r="H211" i="5"/>
  <c r="J210" i="5"/>
  <c r="F417" i="5"/>
  <c r="M416" i="5"/>
  <c r="G210" i="2"/>
  <c r="N209" i="2"/>
  <c r="J209" i="2" s="1"/>
  <c r="M411" i="2"/>
  <c r="F412" i="2"/>
  <c r="M411" i="1"/>
  <c r="F412" i="1"/>
  <c r="J208" i="1"/>
  <c r="H209" i="1"/>
  <c r="F418" i="6" l="1"/>
  <c r="M417" i="6"/>
  <c r="P212" i="6"/>
  <c r="O212" i="6" s="1"/>
  <c r="H212" i="6"/>
  <c r="M417" i="5"/>
  <c r="F418" i="5"/>
  <c r="N211" i="5"/>
  <c r="I211" i="5" s="1"/>
  <c r="G212" i="5"/>
  <c r="H210" i="2"/>
  <c r="P210" i="2"/>
  <c r="O210" i="2" s="1"/>
  <c r="M412" i="2"/>
  <c r="F413" i="2"/>
  <c r="M412" i="1"/>
  <c r="F413" i="1"/>
  <c r="N209" i="1"/>
  <c r="I209" i="1" s="1"/>
  <c r="G210" i="1"/>
  <c r="J211" i="5" l="1"/>
  <c r="N212" i="6"/>
  <c r="J212" i="6" s="1"/>
  <c r="G213" i="6"/>
  <c r="F419" i="6"/>
  <c r="M418" i="6"/>
  <c r="H212" i="5"/>
  <c r="F419" i="5"/>
  <c r="M418" i="5"/>
  <c r="G211" i="2"/>
  <c r="N210" i="2"/>
  <c r="J210" i="2" s="1"/>
  <c r="F414" i="2"/>
  <c r="M413" i="2"/>
  <c r="J209" i="1"/>
  <c r="M413" i="1"/>
  <c r="F414" i="1"/>
  <c r="H210" i="1"/>
  <c r="F420" i="6" l="1"/>
  <c r="M419" i="6"/>
  <c r="P213" i="6"/>
  <c r="O213" i="6" s="1"/>
  <c r="H213" i="6"/>
  <c r="F420" i="5"/>
  <c r="M419" i="5"/>
  <c r="N212" i="5"/>
  <c r="I212" i="5" s="1"/>
  <c r="G213" i="5"/>
  <c r="H211" i="2"/>
  <c r="P211" i="2"/>
  <c r="O211" i="2" s="1"/>
  <c r="M414" i="2"/>
  <c r="F415" i="2"/>
  <c r="N210" i="1"/>
  <c r="I210" i="1" s="1"/>
  <c r="M414" i="1"/>
  <c r="F415" i="1"/>
  <c r="G211" i="1"/>
  <c r="J212" i="5" l="1"/>
  <c r="N213" i="6"/>
  <c r="J213" i="6" s="1"/>
  <c r="G214" i="6"/>
  <c r="F421" i="6"/>
  <c r="M420" i="6"/>
  <c r="H213" i="5"/>
  <c r="M420" i="5"/>
  <c r="F421" i="5"/>
  <c r="G212" i="2"/>
  <c r="N211" i="2"/>
  <c r="J211" i="2" s="1"/>
  <c r="F416" i="2"/>
  <c r="M415" i="2"/>
  <c r="M415" i="1"/>
  <c r="F416" i="1"/>
  <c r="J210" i="1"/>
  <c r="H211" i="1"/>
  <c r="F422" i="6" l="1"/>
  <c r="M421" i="6"/>
  <c r="P214" i="6"/>
  <c r="O214" i="6" s="1"/>
  <c r="H214" i="6"/>
  <c r="F422" i="5"/>
  <c r="M421" i="5"/>
  <c r="N213" i="5"/>
  <c r="I213" i="5" s="1"/>
  <c r="G214" i="5"/>
  <c r="H212" i="2"/>
  <c r="P212" i="2"/>
  <c r="O212" i="2" s="1"/>
  <c r="F417" i="2"/>
  <c r="M416" i="2"/>
  <c r="M416" i="1"/>
  <c r="F417" i="1"/>
  <c r="N211" i="1"/>
  <c r="I211" i="1" s="1"/>
  <c r="G212" i="1"/>
  <c r="J213" i="5" l="1"/>
  <c r="N214" i="6"/>
  <c r="J214" i="6" s="1"/>
  <c r="G215" i="6"/>
  <c r="F423" i="6"/>
  <c r="M422" i="6"/>
  <c r="H214" i="5"/>
  <c r="F423" i="5"/>
  <c r="M422" i="5"/>
  <c r="G213" i="2"/>
  <c r="N212" i="2"/>
  <c r="J212" i="2" s="1"/>
  <c r="M417" i="2"/>
  <c r="F418" i="2"/>
  <c r="J211" i="1"/>
  <c r="M417" i="1"/>
  <c r="F418" i="1"/>
  <c r="H212" i="1"/>
  <c r="M423" i="6" l="1"/>
  <c r="F424" i="6"/>
  <c r="P215" i="6"/>
  <c r="O215" i="6" s="1"/>
  <c r="H215" i="6"/>
  <c r="F424" i="5"/>
  <c r="M423" i="5"/>
  <c r="N214" i="5"/>
  <c r="I214" i="5" s="1"/>
  <c r="G215" i="5"/>
  <c r="H213" i="2"/>
  <c r="P213" i="2"/>
  <c r="O213" i="2" s="1"/>
  <c r="F419" i="2"/>
  <c r="M418" i="2"/>
  <c r="M418" i="1"/>
  <c r="F419" i="1"/>
  <c r="N212" i="1"/>
  <c r="I212" i="1" s="1"/>
  <c r="G213" i="1"/>
  <c r="M424" i="6" l="1"/>
  <c r="F425" i="6"/>
  <c r="N215" i="6"/>
  <c r="J215" i="6" s="1"/>
  <c r="G216" i="6"/>
  <c r="H215" i="5"/>
  <c r="J214" i="5"/>
  <c r="F425" i="5"/>
  <c r="M424" i="5"/>
  <c r="G214" i="2"/>
  <c r="N213" i="2"/>
  <c r="J213" i="2" s="1"/>
  <c r="M419" i="2"/>
  <c r="F420" i="2"/>
  <c r="J212" i="1"/>
  <c r="M419" i="1"/>
  <c r="F420" i="1"/>
  <c r="H213" i="1"/>
  <c r="P216" i="6" l="1"/>
  <c r="O216" i="6" s="1"/>
  <c r="H216" i="6"/>
  <c r="M425" i="6"/>
  <c r="F426" i="6"/>
  <c r="F426" i="5"/>
  <c r="M425" i="5"/>
  <c r="N215" i="5"/>
  <c r="I215" i="5" s="1"/>
  <c r="G216" i="5"/>
  <c r="H214" i="2"/>
  <c r="P214" i="2"/>
  <c r="O214" i="2" s="1"/>
  <c r="M420" i="2"/>
  <c r="F421" i="2"/>
  <c r="N213" i="1"/>
  <c r="I213" i="1" s="1"/>
  <c r="M420" i="1"/>
  <c r="F421" i="1"/>
  <c r="G214" i="1"/>
  <c r="J215" i="5" l="1"/>
  <c r="N216" i="6"/>
  <c r="J216" i="6" s="1"/>
  <c r="G217" i="6"/>
  <c r="M426" i="6"/>
  <c r="F427" i="6"/>
  <c r="H216" i="5"/>
  <c r="F427" i="5"/>
  <c r="M426" i="5"/>
  <c r="G215" i="2"/>
  <c r="N214" i="2"/>
  <c r="J214" i="2" s="1"/>
  <c r="F422" i="2"/>
  <c r="M421" i="2"/>
  <c r="M421" i="1"/>
  <c r="F422" i="1"/>
  <c r="J213" i="1"/>
  <c r="H214" i="1"/>
  <c r="M427" i="6" l="1"/>
  <c r="F428" i="6"/>
  <c r="P217" i="6"/>
  <c r="O217" i="6" s="1"/>
  <c r="H217" i="6"/>
  <c r="M427" i="5"/>
  <c r="F428" i="5"/>
  <c r="N216" i="5"/>
  <c r="I216" i="5" s="1"/>
  <c r="G217" i="5"/>
  <c r="H215" i="2"/>
  <c r="P215" i="2"/>
  <c r="O215" i="2" s="1"/>
  <c r="M422" i="2"/>
  <c r="F423" i="2"/>
  <c r="N214" i="1"/>
  <c r="I214" i="1" s="1"/>
  <c r="M422" i="1"/>
  <c r="F423" i="1"/>
  <c r="G215" i="1"/>
  <c r="J216" i="5" l="1"/>
  <c r="N217" i="6"/>
  <c r="J217" i="6" s="1"/>
  <c r="G218" i="6"/>
  <c r="M428" i="6"/>
  <c r="F429" i="6"/>
  <c r="H217" i="5"/>
  <c r="F429" i="5"/>
  <c r="M428" i="5"/>
  <c r="G216" i="2"/>
  <c r="N215" i="2"/>
  <c r="J215" i="2" s="1"/>
  <c r="F424" i="2"/>
  <c r="M423" i="2"/>
  <c r="M423" i="1"/>
  <c r="F424" i="1"/>
  <c r="J214" i="1"/>
  <c r="H215" i="1"/>
  <c r="M429" i="6" l="1"/>
  <c r="F430" i="6"/>
  <c r="P218" i="6"/>
  <c r="O218" i="6" s="1"/>
  <c r="H218" i="6"/>
  <c r="M429" i="5"/>
  <c r="F430" i="5"/>
  <c r="N217" i="5"/>
  <c r="I217" i="5" s="1"/>
  <c r="G218" i="5"/>
  <c r="H216" i="2"/>
  <c r="P216" i="2"/>
  <c r="O216" i="2" s="1"/>
  <c r="F425" i="2"/>
  <c r="M424" i="2"/>
  <c r="N215" i="1"/>
  <c r="I215" i="1" s="1"/>
  <c r="M424" i="1"/>
  <c r="F425" i="1"/>
  <c r="G216" i="1"/>
  <c r="J217" i="5" l="1"/>
  <c r="N218" i="6"/>
  <c r="J218" i="6" s="1"/>
  <c r="G219" i="6"/>
  <c r="M430" i="6"/>
  <c r="F431" i="6"/>
  <c r="H218" i="5"/>
  <c r="M430" i="5"/>
  <c r="F431" i="5"/>
  <c r="G217" i="2"/>
  <c r="N216" i="2"/>
  <c r="J216" i="2" s="1"/>
  <c r="M425" i="2"/>
  <c r="F426" i="2"/>
  <c r="M425" i="1"/>
  <c r="F426" i="1"/>
  <c r="J215" i="1"/>
  <c r="H216" i="1"/>
  <c r="M431" i="6" l="1"/>
  <c r="F432" i="6"/>
  <c r="P219" i="6"/>
  <c r="O219" i="6" s="1"/>
  <c r="H219" i="6"/>
  <c r="F432" i="5"/>
  <c r="M431" i="5"/>
  <c r="N218" i="5"/>
  <c r="I218" i="5" s="1"/>
  <c r="G219" i="5"/>
  <c r="H217" i="2"/>
  <c r="P217" i="2"/>
  <c r="O217" i="2" s="1"/>
  <c r="F427" i="2"/>
  <c r="M426" i="2"/>
  <c r="N216" i="1"/>
  <c r="I216" i="1" s="1"/>
  <c r="M426" i="1"/>
  <c r="F427" i="1"/>
  <c r="G217" i="1"/>
  <c r="J218" i="5" l="1"/>
  <c r="N219" i="6"/>
  <c r="J219" i="6" s="1"/>
  <c r="G220" i="6"/>
  <c r="M432" i="6"/>
  <c r="F433" i="6"/>
  <c r="H219" i="5"/>
  <c r="F433" i="5"/>
  <c r="M432" i="5"/>
  <c r="G218" i="2"/>
  <c r="N217" i="2"/>
  <c r="J217" i="2" s="1"/>
  <c r="M427" i="2"/>
  <c r="F428" i="2"/>
  <c r="M427" i="1"/>
  <c r="F428" i="1"/>
  <c r="J216" i="1"/>
  <c r="H217" i="1"/>
  <c r="M433" i="6" l="1"/>
  <c r="F434" i="6"/>
  <c r="P220" i="6"/>
  <c r="O220" i="6" s="1"/>
  <c r="H220" i="6"/>
  <c r="F434" i="5"/>
  <c r="M433" i="5"/>
  <c r="N219" i="5"/>
  <c r="I219" i="5" s="1"/>
  <c r="G220" i="5"/>
  <c r="H218" i="2"/>
  <c r="P218" i="2"/>
  <c r="O218" i="2" s="1"/>
  <c r="M428" i="2"/>
  <c r="F429" i="2"/>
  <c r="N217" i="1"/>
  <c r="I217" i="1" s="1"/>
  <c r="M428" i="1"/>
  <c r="F429" i="1"/>
  <c r="G218" i="1"/>
  <c r="N220" i="6" l="1"/>
  <c r="J220" i="6" s="1"/>
  <c r="G221" i="6"/>
  <c r="M434" i="6"/>
  <c r="F435" i="6"/>
  <c r="H220" i="5"/>
  <c r="J219" i="5"/>
  <c r="F435" i="5"/>
  <c r="M434" i="5"/>
  <c r="G219" i="2"/>
  <c r="N218" i="2"/>
  <c r="J218" i="2" s="1"/>
  <c r="F430" i="2"/>
  <c r="M429" i="2"/>
  <c r="M429" i="1"/>
  <c r="F430" i="1"/>
  <c r="J217" i="1"/>
  <c r="H218" i="1"/>
  <c r="M435" i="6" l="1"/>
  <c r="F436" i="6"/>
  <c r="P221" i="6"/>
  <c r="O221" i="6" s="1"/>
  <c r="H221" i="6"/>
  <c r="F436" i="5"/>
  <c r="M435" i="5"/>
  <c r="N220" i="5"/>
  <c r="I220" i="5" s="1"/>
  <c r="G221" i="5"/>
  <c r="H219" i="2"/>
  <c r="P219" i="2"/>
  <c r="O219" i="2" s="1"/>
  <c r="M430" i="2"/>
  <c r="F431" i="2"/>
  <c r="M430" i="1"/>
  <c r="F431" i="1"/>
  <c r="N218" i="1"/>
  <c r="I218" i="1" s="1"/>
  <c r="G219" i="1"/>
  <c r="N221" i="6" l="1"/>
  <c r="J221" i="6" s="1"/>
  <c r="G222" i="6"/>
  <c r="M436" i="6"/>
  <c r="F437" i="6"/>
  <c r="H221" i="5"/>
  <c r="J220" i="5"/>
  <c r="F437" i="5"/>
  <c r="M436" i="5"/>
  <c r="G220" i="2"/>
  <c r="N219" i="2"/>
  <c r="J219" i="2" s="1"/>
  <c r="F432" i="2"/>
  <c r="M431" i="2"/>
  <c r="J218" i="1"/>
  <c r="M431" i="1"/>
  <c r="F432" i="1"/>
  <c r="H219" i="1"/>
  <c r="M437" i="6" l="1"/>
  <c r="F438" i="6"/>
  <c r="P222" i="6"/>
  <c r="O222" i="6" s="1"/>
  <c r="H222" i="6"/>
  <c r="F438" i="5"/>
  <c r="M437" i="5"/>
  <c r="N221" i="5"/>
  <c r="I221" i="5" s="1"/>
  <c r="G222" i="5"/>
  <c r="H220" i="2"/>
  <c r="P220" i="2"/>
  <c r="O220" i="2" s="1"/>
  <c r="F433" i="2"/>
  <c r="M432" i="2"/>
  <c r="N219" i="1"/>
  <c r="I219" i="1" s="1"/>
  <c r="M432" i="1"/>
  <c r="F433" i="1"/>
  <c r="G220" i="1"/>
  <c r="N222" i="6" l="1"/>
  <c r="J222" i="6" s="1"/>
  <c r="G223" i="6"/>
  <c r="M438" i="6"/>
  <c r="F439" i="6"/>
  <c r="H222" i="5"/>
  <c r="J221" i="5"/>
  <c r="F439" i="5"/>
  <c r="M438" i="5"/>
  <c r="G221" i="2"/>
  <c r="N220" i="2"/>
  <c r="J220" i="2" s="1"/>
  <c r="M433" i="2"/>
  <c r="F434" i="2"/>
  <c r="M433" i="1"/>
  <c r="F434" i="1"/>
  <c r="J219" i="1"/>
  <c r="H220" i="1"/>
  <c r="M439" i="6" l="1"/>
  <c r="F440" i="6"/>
  <c r="P223" i="6"/>
  <c r="O223" i="6" s="1"/>
  <c r="H223" i="6"/>
  <c r="M439" i="5"/>
  <c r="F440" i="5"/>
  <c r="N222" i="5"/>
  <c r="I222" i="5" s="1"/>
  <c r="G223" i="5"/>
  <c r="H221" i="2"/>
  <c r="P221" i="2"/>
  <c r="O221" i="2" s="1"/>
  <c r="F435" i="2"/>
  <c r="M434" i="2"/>
  <c r="N220" i="1"/>
  <c r="I220" i="1" s="1"/>
  <c r="M434" i="1"/>
  <c r="F435" i="1"/>
  <c r="G221" i="1"/>
  <c r="N223" i="6" l="1"/>
  <c r="J223" i="6" s="1"/>
  <c r="G224" i="6"/>
  <c r="M440" i="6"/>
  <c r="F441" i="6"/>
  <c r="H223" i="5"/>
  <c r="J222" i="5"/>
  <c r="F441" i="5"/>
  <c r="M440" i="5"/>
  <c r="G222" i="2"/>
  <c r="N221" i="2"/>
  <c r="J221" i="2" s="1"/>
  <c r="M435" i="2"/>
  <c r="F436" i="2"/>
  <c r="M435" i="1"/>
  <c r="F436" i="1"/>
  <c r="J220" i="1"/>
  <c r="H221" i="1"/>
  <c r="M441" i="6" l="1"/>
  <c r="F442" i="6"/>
  <c r="P224" i="6"/>
  <c r="O224" i="6" s="1"/>
  <c r="H224" i="6"/>
  <c r="N223" i="5"/>
  <c r="I223" i="5" s="1"/>
  <c r="G224" i="5"/>
  <c r="M441" i="5"/>
  <c r="F442" i="5"/>
  <c r="H222" i="2"/>
  <c r="P222" i="2"/>
  <c r="O222" i="2" s="1"/>
  <c r="F437" i="2"/>
  <c r="M436" i="2"/>
  <c r="N221" i="1"/>
  <c r="I221" i="1" s="1"/>
  <c r="M436" i="1"/>
  <c r="F437" i="1"/>
  <c r="G222" i="1"/>
  <c r="J223" i="5" l="1"/>
  <c r="N224" i="6"/>
  <c r="J224" i="6" s="1"/>
  <c r="G225" i="6"/>
  <c r="M442" i="6"/>
  <c r="F443" i="6"/>
  <c r="H224" i="5"/>
  <c r="M442" i="5"/>
  <c r="F443" i="5"/>
  <c r="G223" i="2"/>
  <c r="N222" i="2"/>
  <c r="J222" i="2" s="1"/>
  <c r="F438" i="2"/>
  <c r="M437" i="2"/>
  <c r="M437" i="1"/>
  <c r="F438" i="1"/>
  <c r="J221" i="1"/>
  <c r="H222" i="1"/>
  <c r="M443" i="6" l="1"/>
  <c r="F444" i="6"/>
  <c r="P225" i="6"/>
  <c r="O225" i="6" s="1"/>
  <c r="H225" i="6"/>
  <c r="F444" i="5"/>
  <c r="M443" i="5"/>
  <c r="N224" i="5"/>
  <c r="I224" i="5" s="1"/>
  <c r="G225" i="5"/>
  <c r="H223" i="2"/>
  <c r="P223" i="2"/>
  <c r="O223" i="2" s="1"/>
  <c r="M438" i="2"/>
  <c r="F439" i="2"/>
  <c r="N222" i="1"/>
  <c r="I222" i="1" s="1"/>
  <c r="M438" i="1"/>
  <c r="F439" i="1"/>
  <c r="G223" i="1"/>
  <c r="J224" i="5" l="1"/>
  <c r="N225" i="6"/>
  <c r="J225" i="6" s="1"/>
  <c r="G226" i="6"/>
  <c r="M444" i="6"/>
  <c r="F445" i="6"/>
  <c r="H225" i="5"/>
  <c r="F445" i="5"/>
  <c r="M444" i="5"/>
  <c r="G224" i="2"/>
  <c r="N223" i="2"/>
  <c r="J223" i="2" s="1"/>
  <c r="F440" i="2"/>
  <c r="M439" i="2"/>
  <c r="M439" i="1"/>
  <c r="F440" i="1"/>
  <c r="J222" i="1"/>
  <c r="H223" i="1"/>
  <c r="M445" i="6" l="1"/>
  <c r="F446" i="6"/>
  <c r="P226" i="6"/>
  <c r="O226" i="6" s="1"/>
  <c r="H226" i="6"/>
  <c r="F446" i="5"/>
  <c r="M445" i="5"/>
  <c r="N225" i="5"/>
  <c r="I225" i="5" s="1"/>
  <c r="G226" i="5"/>
  <c r="H224" i="2"/>
  <c r="P224" i="2"/>
  <c r="O224" i="2" s="1"/>
  <c r="M440" i="2"/>
  <c r="F441" i="2"/>
  <c r="N223" i="1"/>
  <c r="I223" i="1" s="1"/>
  <c r="M440" i="1"/>
  <c r="F441" i="1"/>
  <c r="G224" i="1"/>
  <c r="J225" i="5" l="1"/>
  <c r="N226" i="6"/>
  <c r="J226" i="6" s="1"/>
  <c r="G227" i="6"/>
  <c r="M446" i="6"/>
  <c r="F447" i="6"/>
  <c r="H226" i="5"/>
  <c r="F447" i="5"/>
  <c r="M446" i="5"/>
  <c r="G225" i="2"/>
  <c r="N224" i="2"/>
  <c r="J224" i="2" s="1"/>
  <c r="F442" i="2"/>
  <c r="M441" i="2"/>
  <c r="M441" i="1"/>
  <c r="F442" i="1"/>
  <c r="J223" i="1"/>
  <c r="H224" i="1"/>
  <c r="M447" i="6" l="1"/>
  <c r="F448" i="6"/>
  <c r="P227" i="6"/>
  <c r="O227" i="6" s="1"/>
  <c r="H227" i="6"/>
  <c r="F448" i="5"/>
  <c r="M447" i="5"/>
  <c r="N226" i="5"/>
  <c r="I226" i="5" s="1"/>
  <c r="G227" i="5"/>
  <c r="H225" i="2"/>
  <c r="P225" i="2"/>
  <c r="O225" i="2" s="1"/>
  <c r="F443" i="2"/>
  <c r="M442" i="2"/>
  <c r="N224" i="1"/>
  <c r="I224" i="1" s="1"/>
  <c r="M442" i="1"/>
  <c r="F443" i="1"/>
  <c r="G225" i="1"/>
  <c r="J226" i="5" l="1"/>
  <c r="N227" i="6"/>
  <c r="J227" i="6" s="1"/>
  <c r="G228" i="6"/>
  <c r="M448" i="6"/>
  <c r="F449" i="6"/>
  <c r="H227" i="5"/>
  <c r="F449" i="5"/>
  <c r="M448" i="5"/>
  <c r="G226" i="2"/>
  <c r="N225" i="2"/>
  <c r="J225" i="2" s="1"/>
  <c r="M443" i="2"/>
  <c r="F444" i="2"/>
  <c r="M443" i="1"/>
  <c r="F444" i="1"/>
  <c r="J224" i="1"/>
  <c r="H225" i="1"/>
  <c r="M449" i="6" l="1"/>
  <c r="F450" i="6"/>
  <c r="P228" i="6"/>
  <c r="O228" i="6" s="1"/>
  <c r="H228" i="6"/>
  <c r="N227" i="5"/>
  <c r="I227" i="5" s="1"/>
  <c r="G228" i="5"/>
  <c r="M449" i="5"/>
  <c r="F450" i="5"/>
  <c r="H226" i="2"/>
  <c r="P226" i="2"/>
  <c r="O226" i="2" s="1"/>
  <c r="F445" i="2"/>
  <c r="M444" i="2"/>
  <c r="N225" i="1"/>
  <c r="I225" i="1" s="1"/>
  <c r="M444" i="1"/>
  <c r="F445" i="1"/>
  <c r="G226" i="1"/>
  <c r="J227" i="5" l="1"/>
  <c r="N228" i="6"/>
  <c r="J228" i="6" s="1"/>
  <c r="G229" i="6"/>
  <c r="M450" i="6"/>
  <c r="F451" i="6"/>
  <c r="H228" i="5"/>
  <c r="M450" i="5"/>
  <c r="F451" i="5"/>
  <c r="G227" i="2"/>
  <c r="N226" i="2"/>
  <c r="J226" i="2" s="1"/>
  <c r="M445" i="2"/>
  <c r="F446" i="2"/>
  <c r="M445" i="1"/>
  <c r="F446" i="1"/>
  <c r="J225" i="1"/>
  <c r="H226" i="1"/>
  <c r="M451" i="6" l="1"/>
  <c r="F452" i="6"/>
  <c r="P229" i="6"/>
  <c r="O229" i="6" s="1"/>
  <c r="H229" i="6"/>
  <c r="M451" i="5"/>
  <c r="F452" i="5"/>
  <c r="N228" i="5"/>
  <c r="I228" i="5" s="1"/>
  <c r="G229" i="5"/>
  <c r="H227" i="2"/>
  <c r="P227" i="2"/>
  <c r="O227" i="2" s="1"/>
  <c r="M446" i="2"/>
  <c r="F447" i="2"/>
  <c r="N226" i="1"/>
  <c r="I226" i="1" s="1"/>
  <c r="M446" i="1"/>
  <c r="F447" i="1"/>
  <c r="G227" i="1"/>
  <c r="J228" i="5" l="1"/>
  <c r="N229" i="6"/>
  <c r="J229" i="6" s="1"/>
  <c r="G230" i="6"/>
  <c r="M452" i="6"/>
  <c r="F453" i="6"/>
  <c r="H229" i="5"/>
  <c r="F453" i="5"/>
  <c r="M452" i="5"/>
  <c r="G228" i="2"/>
  <c r="N227" i="2"/>
  <c r="J227" i="2" s="1"/>
  <c r="F448" i="2"/>
  <c r="M447" i="2"/>
  <c r="M447" i="1"/>
  <c r="F448" i="1"/>
  <c r="J226" i="1"/>
  <c r="H227" i="1"/>
  <c r="M453" i="6" l="1"/>
  <c r="F454" i="6"/>
  <c r="P230" i="6"/>
  <c r="O230" i="6" s="1"/>
  <c r="H230" i="6"/>
  <c r="F454" i="5"/>
  <c r="M453" i="5"/>
  <c r="N229" i="5"/>
  <c r="I229" i="5" s="1"/>
  <c r="G230" i="5"/>
  <c r="H228" i="2"/>
  <c r="P228" i="2"/>
  <c r="O228" i="2" s="1"/>
  <c r="M448" i="2"/>
  <c r="F449" i="2"/>
  <c r="N227" i="1"/>
  <c r="I227" i="1" s="1"/>
  <c r="M448" i="1"/>
  <c r="F449" i="1"/>
  <c r="G228" i="1"/>
  <c r="J229" i="5" l="1"/>
  <c r="N230" i="6"/>
  <c r="J230" i="6" s="1"/>
  <c r="G231" i="6"/>
  <c r="M454" i="6"/>
  <c r="F455" i="6"/>
  <c r="H230" i="5"/>
  <c r="F455" i="5"/>
  <c r="M454" i="5"/>
  <c r="G229" i="2"/>
  <c r="N228" i="2"/>
  <c r="J228" i="2" s="1"/>
  <c r="F450" i="2"/>
  <c r="M449" i="2"/>
  <c r="M449" i="1"/>
  <c r="F450" i="1"/>
  <c r="J227" i="1"/>
  <c r="H228" i="1"/>
  <c r="M455" i="6" l="1"/>
  <c r="F456" i="6"/>
  <c r="P231" i="6"/>
  <c r="O231" i="6" s="1"/>
  <c r="H231" i="6"/>
  <c r="N230" i="5"/>
  <c r="I230" i="5" s="1"/>
  <c r="G231" i="5"/>
  <c r="F456" i="5"/>
  <c r="M455" i="5"/>
  <c r="H229" i="2"/>
  <c r="P229" i="2"/>
  <c r="O229" i="2" s="1"/>
  <c r="F451" i="2"/>
  <c r="M450" i="2"/>
  <c r="N228" i="1"/>
  <c r="I228" i="1" s="1"/>
  <c r="M450" i="1"/>
  <c r="F451" i="1"/>
  <c r="G229" i="1"/>
  <c r="J230" i="5" l="1"/>
  <c r="N231" i="6"/>
  <c r="J231" i="6" s="1"/>
  <c r="G232" i="6"/>
  <c r="M456" i="6"/>
  <c r="F457" i="6"/>
  <c r="F457" i="5"/>
  <c r="M456" i="5"/>
  <c r="H231" i="5"/>
  <c r="G230" i="2"/>
  <c r="N229" i="2"/>
  <c r="J229" i="2" s="1"/>
  <c r="M451" i="2"/>
  <c r="F452" i="2"/>
  <c r="M451" i="1"/>
  <c r="F452" i="1"/>
  <c r="J228" i="1"/>
  <c r="H229" i="1"/>
  <c r="M457" i="6" l="1"/>
  <c r="F458" i="6"/>
  <c r="P232" i="6"/>
  <c r="O232" i="6" s="1"/>
  <c r="H232" i="6"/>
  <c r="N231" i="5"/>
  <c r="I231" i="5" s="1"/>
  <c r="G232" i="5"/>
  <c r="F458" i="5"/>
  <c r="M457" i="5"/>
  <c r="H230" i="2"/>
  <c r="P230" i="2"/>
  <c r="O230" i="2" s="1"/>
  <c r="F453" i="2"/>
  <c r="M452" i="2"/>
  <c r="N229" i="1"/>
  <c r="I229" i="1" s="1"/>
  <c r="M452" i="1"/>
  <c r="F453" i="1"/>
  <c r="G230" i="1"/>
  <c r="N232" i="6" l="1"/>
  <c r="J232" i="6" s="1"/>
  <c r="G233" i="6"/>
  <c r="M458" i="6"/>
  <c r="F459" i="6"/>
  <c r="H232" i="5"/>
  <c r="F459" i="5"/>
  <c r="M458" i="5"/>
  <c r="J231" i="5"/>
  <c r="G231" i="2"/>
  <c r="N230" i="2"/>
  <c r="J230" i="2" s="1"/>
  <c r="M453" i="2"/>
  <c r="F454" i="2"/>
  <c r="M453" i="1"/>
  <c r="F454" i="1"/>
  <c r="J229" i="1"/>
  <c r="H230" i="1"/>
  <c r="M459" i="6" l="1"/>
  <c r="F460" i="6"/>
  <c r="P233" i="6"/>
  <c r="O233" i="6" s="1"/>
  <c r="H233" i="6"/>
  <c r="F460" i="5"/>
  <c r="M459" i="5"/>
  <c r="N232" i="5"/>
  <c r="I232" i="5" s="1"/>
  <c r="G233" i="5"/>
  <c r="H231" i="2"/>
  <c r="P231" i="2"/>
  <c r="O231" i="2" s="1"/>
  <c r="M454" i="2"/>
  <c r="F455" i="2"/>
  <c r="N230" i="1"/>
  <c r="I230" i="1" s="1"/>
  <c r="M454" i="1"/>
  <c r="F455" i="1"/>
  <c r="G231" i="1"/>
  <c r="N233" i="6" l="1"/>
  <c r="J233" i="6" s="1"/>
  <c r="G234" i="6"/>
  <c r="M460" i="6"/>
  <c r="F461" i="6"/>
  <c r="H233" i="5"/>
  <c r="J232" i="5"/>
  <c r="F461" i="5"/>
  <c r="M460" i="5"/>
  <c r="G232" i="2"/>
  <c r="N231" i="2"/>
  <c r="J231" i="2" s="1"/>
  <c r="F456" i="2"/>
  <c r="M455" i="2"/>
  <c r="M455" i="1"/>
  <c r="F456" i="1"/>
  <c r="J230" i="1"/>
  <c r="H231" i="1"/>
  <c r="M461" i="6" l="1"/>
  <c r="F462" i="6"/>
  <c r="P234" i="6"/>
  <c r="O234" i="6" s="1"/>
  <c r="H234" i="6"/>
  <c r="M461" i="5"/>
  <c r="F462" i="5"/>
  <c r="N233" i="5"/>
  <c r="I233" i="5" s="1"/>
  <c r="G234" i="5"/>
  <c r="H232" i="2"/>
  <c r="P232" i="2"/>
  <c r="O232" i="2" s="1"/>
  <c r="M456" i="2"/>
  <c r="F457" i="2"/>
  <c r="N231" i="1"/>
  <c r="I231" i="1" s="1"/>
  <c r="M456" i="1"/>
  <c r="F457" i="1"/>
  <c r="G232" i="1"/>
  <c r="N234" i="6" l="1"/>
  <c r="J234" i="6" s="1"/>
  <c r="G235" i="6"/>
  <c r="M462" i="6"/>
  <c r="F463" i="6"/>
  <c r="H234" i="5"/>
  <c r="J233" i="5"/>
  <c r="F463" i="5"/>
  <c r="M462" i="5"/>
  <c r="G233" i="2"/>
  <c r="N232" i="2"/>
  <c r="J232" i="2" s="1"/>
  <c r="F458" i="2"/>
  <c r="M457" i="2"/>
  <c r="M457" i="1"/>
  <c r="F458" i="1"/>
  <c r="J231" i="1"/>
  <c r="H232" i="1"/>
  <c r="M463" i="6" l="1"/>
  <c r="F464" i="6"/>
  <c r="P235" i="6"/>
  <c r="O235" i="6" s="1"/>
  <c r="H235" i="6"/>
  <c r="M463" i="5"/>
  <c r="F464" i="5"/>
  <c r="N234" i="5"/>
  <c r="I234" i="5" s="1"/>
  <c r="G235" i="5"/>
  <c r="H233" i="2"/>
  <c r="P233" i="2"/>
  <c r="O233" i="2" s="1"/>
  <c r="F459" i="2"/>
  <c r="M458" i="2"/>
  <c r="M458" i="1"/>
  <c r="F459" i="1"/>
  <c r="N232" i="1"/>
  <c r="I232" i="1" s="1"/>
  <c r="G233" i="1"/>
  <c r="N235" i="6" l="1"/>
  <c r="J235" i="6" s="1"/>
  <c r="G236" i="6"/>
  <c r="M464" i="6"/>
  <c r="F465" i="6"/>
  <c r="H235" i="5"/>
  <c r="J234" i="5"/>
  <c r="M464" i="5"/>
  <c r="F465" i="5"/>
  <c r="G234" i="2"/>
  <c r="N233" i="2"/>
  <c r="J233" i="2" s="1"/>
  <c r="M459" i="2"/>
  <c r="F460" i="2"/>
  <c r="J232" i="1"/>
  <c r="M459" i="1"/>
  <c r="F460" i="1"/>
  <c r="H233" i="1"/>
  <c r="M465" i="6" l="1"/>
  <c r="F466" i="6"/>
  <c r="P236" i="6"/>
  <c r="O236" i="6" s="1"/>
  <c r="H236" i="6"/>
  <c r="F466" i="5"/>
  <c r="M465" i="5"/>
  <c r="N235" i="5"/>
  <c r="I235" i="5" s="1"/>
  <c r="G236" i="5"/>
  <c r="H234" i="2"/>
  <c r="P234" i="2"/>
  <c r="O234" i="2" s="1"/>
  <c r="F461" i="2"/>
  <c r="M460" i="2"/>
  <c r="N233" i="1"/>
  <c r="I233" i="1" s="1"/>
  <c r="M460" i="1"/>
  <c r="F461" i="1"/>
  <c r="G234" i="1"/>
  <c r="J235" i="5" l="1"/>
  <c r="N236" i="6"/>
  <c r="J236" i="6" s="1"/>
  <c r="G237" i="6"/>
  <c r="M466" i="6"/>
  <c r="F467" i="6"/>
  <c r="H236" i="5"/>
  <c r="M466" i="5"/>
  <c r="F467" i="5"/>
  <c r="G235" i="2"/>
  <c r="N234" i="2"/>
  <c r="J234" i="2" s="1"/>
  <c r="M461" i="2"/>
  <c r="F462" i="2"/>
  <c r="M461" i="1"/>
  <c r="F462" i="1"/>
  <c r="J233" i="1"/>
  <c r="H234" i="1"/>
  <c r="P237" i="6" l="1"/>
  <c r="O237" i="6" s="1"/>
  <c r="H237" i="6"/>
  <c r="M467" i="6"/>
  <c r="F468" i="6"/>
  <c r="F468" i="5"/>
  <c r="M467" i="5"/>
  <c r="N236" i="5"/>
  <c r="I236" i="5" s="1"/>
  <c r="G237" i="5"/>
  <c r="H235" i="2"/>
  <c r="P235" i="2"/>
  <c r="O235" i="2" s="1"/>
  <c r="M462" i="2"/>
  <c r="F463" i="2"/>
  <c r="N234" i="1"/>
  <c r="I234" i="1" s="1"/>
  <c r="M462" i="1"/>
  <c r="F463" i="1"/>
  <c r="G235" i="1"/>
  <c r="M468" i="6" l="1"/>
  <c r="F469" i="6"/>
  <c r="N237" i="6"/>
  <c r="J237" i="6" s="1"/>
  <c r="G238" i="6"/>
  <c r="H237" i="5"/>
  <c r="J236" i="5"/>
  <c r="F469" i="5"/>
  <c r="M468" i="5"/>
  <c r="G236" i="2"/>
  <c r="N235" i="2"/>
  <c r="J235" i="2" s="1"/>
  <c r="F464" i="2"/>
  <c r="M463" i="2"/>
  <c r="M463" i="1"/>
  <c r="F464" i="1"/>
  <c r="J234" i="1"/>
  <c r="H235" i="1"/>
  <c r="P238" i="6" l="1"/>
  <c r="O238" i="6" s="1"/>
  <c r="H238" i="6"/>
  <c r="M469" i="6"/>
  <c r="F470" i="6"/>
  <c r="N237" i="5"/>
  <c r="I237" i="5" s="1"/>
  <c r="G238" i="5"/>
  <c r="F470" i="5"/>
  <c r="M469" i="5"/>
  <c r="H236" i="2"/>
  <c r="P236" i="2"/>
  <c r="O236" i="2" s="1"/>
  <c r="M464" i="2"/>
  <c r="F465" i="2"/>
  <c r="M464" i="1"/>
  <c r="F465" i="1"/>
  <c r="N235" i="1"/>
  <c r="I235" i="1" s="1"/>
  <c r="G236" i="1"/>
  <c r="M470" i="6" l="1"/>
  <c r="F471" i="6"/>
  <c r="N238" i="6"/>
  <c r="J238" i="6" s="1"/>
  <c r="G239" i="6"/>
  <c r="H238" i="5"/>
  <c r="F471" i="5"/>
  <c r="M470" i="5"/>
  <c r="J237" i="5"/>
  <c r="G237" i="2"/>
  <c r="N236" i="2"/>
  <c r="J236" i="2" s="1"/>
  <c r="F466" i="2"/>
  <c r="M465" i="2"/>
  <c r="J235" i="1"/>
  <c r="M465" i="1"/>
  <c r="F466" i="1"/>
  <c r="H236" i="1"/>
  <c r="P239" i="6" l="1"/>
  <c r="O239" i="6" s="1"/>
  <c r="H239" i="6"/>
  <c r="M471" i="6"/>
  <c r="F472" i="6"/>
  <c r="F472" i="5"/>
  <c r="M471" i="5"/>
  <c r="N238" i="5"/>
  <c r="I238" i="5" s="1"/>
  <c r="G239" i="5"/>
  <c r="H237" i="2"/>
  <c r="P237" i="2"/>
  <c r="O237" i="2" s="1"/>
  <c r="F467" i="2"/>
  <c r="M466" i="2"/>
  <c r="N236" i="1"/>
  <c r="I236" i="1" s="1"/>
  <c r="M466" i="1"/>
  <c r="F467" i="1"/>
  <c r="G237" i="1"/>
  <c r="M472" i="6" l="1"/>
  <c r="F473" i="6"/>
  <c r="N239" i="6"/>
  <c r="J239" i="6" s="1"/>
  <c r="G240" i="6"/>
  <c r="H239" i="5"/>
  <c r="J238" i="5"/>
  <c r="F473" i="5"/>
  <c r="M472" i="5"/>
  <c r="G238" i="2"/>
  <c r="N237" i="2"/>
  <c r="J237" i="2" s="1"/>
  <c r="M467" i="2"/>
  <c r="F468" i="2"/>
  <c r="M467" i="1"/>
  <c r="F468" i="1"/>
  <c r="J236" i="1"/>
  <c r="H237" i="1"/>
  <c r="P240" i="6" l="1"/>
  <c r="O240" i="6" s="1"/>
  <c r="H240" i="6"/>
  <c r="M473" i="6"/>
  <c r="F474" i="6"/>
  <c r="M473" i="5"/>
  <c r="F474" i="5"/>
  <c r="N239" i="5"/>
  <c r="I239" i="5" s="1"/>
  <c r="G240" i="5"/>
  <c r="H238" i="2"/>
  <c r="P238" i="2"/>
  <c r="O238" i="2" s="1"/>
  <c r="F469" i="2"/>
  <c r="M468" i="2"/>
  <c r="N237" i="1"/>
  <c r="I237" i="1" s="1"/>
  <c r="M468" i="1"/>
  <c r="F469" i="1"/>
  <c r="G238" i="1"/>
  <c r="M474" i="6" l="1"/>
  <c r="F475" i="6"/>
  <c r="N240" i="6"/>
  <c r="J240" i="6" s="1"/>
  <c r="G241" i="6"/>
  <c r="H240" i="5"/>
  <c r="J239" i="5"/>
  <c r="M474" i="5"/>
  <c r="F475" i="5"/>
  <c r="G239" i="2"/>
  <c r="N238" i="2"/>
  <c r="J238" i="2" s="1"/>
  <c r="M469" i="2"/>
  <c r="F470" i="2"/>
  <c r="M469" i="1"/>
  <c r="F470" i="1"/>
  <c r="J237" i="1"/>
  <c r="H238" i="1"/>
  <c r="P241" i="6" l="1"/>
  <c r="O241" i="6" s="1"/>
  <c r="H241" i="6"/>
  <c r="M475" i="6"/>
  <c r="F476" i="6"/>
  <c r="M475" i="5"/>
  <c r="F476" i="5"/>
  <c r="N240" i="5"/>
  <c r="I240" i="5" s="1"/>
  <c r="G241" i="5"/>
  <c r="H239" i="2"/>
  <c r="P239" i="2"/>
  <c r="O239" i="2" s="1"/>
  <c r="M470" i="2"/>
  <c r="F471" i="2"/>
  <c r="N238" i="1"/>
  <c r="I238" i="1" s="1"/>
  <c r="M470" i="1"/>
  <c r="F471" i="1"/>
  <c r="G239" i="1"/>
  <c r="J240" i="5" l="1"/>
  <c r="N241" i="6"/>
  <c r="J241" i="6" s="1"/>
  <c r="G242" i="6"/>
  <c r="M476" i="6"/>
  <c r="F477" i="6"/>
  <c r="H241" i="5"/>
  <c r="M476" i="5"/>
  <c r="F477" i="5"/>
  <c r="G240" i="2"/>
  <c r="N239" i="2"/>
  <c r="J239" i="2" s="1"/>
  <c r="F472" i="2"/>
  <c r="M471" i="2"/>
  <c r="M471" i="1"/>
  <c r="F472" i="1"/>
  <c r="J238" i="1"/>
  <c r="H239" i="1"/>
  <c r="M477" i="6" l="1"/>
  <c r="F478" i="6"/>
  <c r="P242" i="6"/>
  <c r="O242" i="6" s="1"/>
  <c r="H242" i="6"/>
  <c r="F478" i="5"/>
  <c r="M477" i="5"/>
  <c r="N241" i="5"/>
  <c r="I241" i="5" s="1"/>
  <c r="G242" i="5"/>
  <c r="H240" i="2"/>
  <c r="P240" i="2"/>
  <c r="O240" i="2" s="1"/>
  <c r="M472" i="2"/>
  <c r="F473" i="2"/>
  <c r="N239" i="1"/>
  <c r="I239" i="1" s="1"/>
  <c r="M472" i="1"/>
  <c r="F473" i="1"/>
  <c r="G240" i="1"/>
  <c r="J241" i="5" l="1"/>
  <c r="N242" i="6"/>
  <c r="J242" i="6" s="1"/>
  <c r="G243" i="6"/>
  <c r="M478" i="6"/>
  <c r="F479" i="6"/>
  <c r="H242" i="5"/>
  <c r="M478" i="5"/>
  <c r="F479" i="5"/>
  <c r="G241" i="2"/>
  <c r="N240" i="2"/>
  <c r="J240" i="2" s="1"/>
  <c r="F474" i="2"/>
  <c r="M473" i="2"/>
  <c r="M473" i="1"/>
  <c r="F474" i="1"/>
  <c r="J239" i="1"/>
  <c r="H240" i="1"/>
  <c r="M479" i="6" l="1"/>
  <c r="F480" i="6"/>
  <c r="P243" i="6"/>
  <c r="O243" i="6" s="1"/>
  <c r="H243" i="6"/>
  <c r="F480" i="5"/>
  <c r="M479" i="5"/>
  <c r="N242" i="5"/>
  <c r="I242" i="5" s="1"/>
  <c r="G243" i="5"/>
  <c r="H241" i="2"/>
  <c r="P241" i="2"/>
  <c r="O241" i="2" s="1"/>
  <c r="F475" i="2"/>
  <c r="M474" i="2"/>
  <c r="N240" i="1"/>
  <c r="I240" i="1" s="1"/>
  <c r="M474" i="1"/>
  <c r="F475" i="1"/>
  <c r="G241" i="1"/>
  <c r="J242" i="5" l="1"/>
  <c r="N243" i="6"/>
  <c r="J243" i="6" s="1"/>
  <c r="G244" i="6"/>
  <c r="M480" i="6"/>
  <c r="F481" i="6"/>
  <c r="H243" i="5"/>
  <c r="F481" i="5"/>
  <c r="M480" i="5"/>
  <c r="G242" i="2"/>
  <c r="N241" i="2"/>
  <c r="J241" i="2" s="1"/>
  <c r="M475" i="2"/>
  <c r="F476" i="2"/>
  <c r="M475" i="1"/>
  <c r="F476" i="1"/>
  <c r="J240" i="1"/>
  <c r="H241" i="1"/>
  <c r="P244" i="6" l="1"/>
  <c r="O244" i="6" s="1"/>
  <c r="H244" i="6"/>
  <c r="M481" i="6"/>
  <c r="F482" i="6"/>
  <c r="F482" i="5"/>
  <c r="M481" i="5"/>
  <c r="N243" i="5"/>
  <c r="I243" i="5" s="1"/>
  <c r="G244" i="5"/>
  <c r="H242" i="2"/>
  <c r="P242" i="2"/>
  <c r="O242" i="2" s="1"/>
  <c r="F477" i="2"/>
  <c r="M476" i="2"/>
  <c r="N241" i="1"/>
  <c r="I241" i="1" s="1"/>
  <c r="M476" i="1"/>
  <c r="F477" i="1"/>
  <c r="G242" i="1"/>
  <c r="M482" i="6" l="1"/>
  <c r="F483" i="6"/>
  <c r="N244" i="6"/>
  <c r="J244" i="6" s="1"/>
  <c r="G245" i="6"/>
  <c r="H244" i="5"/>
  <c r="J243" i="5"/>
  <c r="F483" i="5"/>
  <c r="M482" i="5"/>
  <c r="G243" i="2"/>
  <c r="N242" i="2"/>
  <c r="J242" i="2" s="1"/>
  <c r="M477" i="2"/>
  <c r="F478" i="2"/>
  <c r="M477" i="1"/>
  <c r="F478" i="1"/>
  <c r="J241" i="1"/>
  <c r="H242" i="1"/>
  <c r="P245" i="6" l="1"/>
  <c r="O245" i="6" s="1"/>
  <c r="H245" i="6"/>
  <c r="M483" i="6"/>
  <c r="F484" i="6"/>
  <c r="F484" i="5"/>
  <c r="M483" i="5"/>
  <c r="N244" i="5"/>
  <c r="I244" i="5" s="1"/>
  <c r="G245" i="5"/>
  <c r="H243" i="2"/>
  <c r="P243" i="2"/>
  <c r="O243" i="2" s="1"/>
  <c r="M478" i="2"/>
  <c r="F479" i="2"/>
  <c r="N242" i="1"/>
  <c r="I242" i="1" s="1"/>
  <c r="M478" i="1"/>
  <c r="F479" i="1"/>
  <c r="G243" i="1"/>
  <c r="M484" i="6" l="1"/>
  <c r="F485" i="6"/>
  <c r="N245" i="6"/>
  <c r="J245" i="6" s="1"/>
  <c r="G246" i="6"/>
  <c r="H245" i="5"/>
  <c r="J244" i="5"/>
  <c r="F485" i="5"/>
  <c r="M484" i="5"/>
  <c r="G244" i="2"/>
  <c r="N243" i="2"/>
  <c r="J243" i="2" s="1"/>
  <c r="F480" i="2"/>
  <c r="M479" i="2"/>
  <c r="M479" i="1"/>
  <c r="F480" i="1"/>
  <c r="J242" i="1"/>
  <c r="H243" i="1"/>
  <c r="P246" i="6" l="1"/>
  <c r="O246" i="6" s="1"/>
  <c r="H246" i="6"/>
  <c r="M485" i="6"/>
  <c r="F486" i="6"/>
  <c r="M485" i="5"/>
  <c r="F486" i="5"/>
  <c r="N245" i="5"/>
  <c r="I245" i="5" s="1"/>
  <c r="G246" i="5"/>
  <c r="H244" i="2"/>
  <c r="P244" i="2"/>
  <c r="O244" i="2" s="1"/>
  <c r="M480" i="2"/>
  <c r="F481" i="2"/>
  <c r="N243" i="1"/>
  <c r="I243" i="1" s="1"/>
  <c r="M480" i="1"/>
  <c r="F481" i="1"/>
  <c r="G244" i="1"/>
  <c r="J245" i="5" l="1"/>
  <c r="M486" i="6"/>
  <c r="F487" i="6"/>
  <c r="N246" i="6"/>
  <c r="J246" i="6" s="1"/>
  <c r="G247" i="6"/>
  <c r="H246" i="5"/>
  <c r="M486" i="5"/>
  <c r="F487" i="5"/>
  <c r="G245" i="2"/>
  <c r="N244" i="2"/>
  <c r="J244" i="2" s="1"/>
  <c r="J243" i="1"/>
  <c r="F482" i="2"/>
  <c r="M481" i="2"/>
  <c r="M481" i="1"/>
  <c r="F482" i="1"/>
  <c r="H244" i="1"/>
  <c r="P247" i="6" l="1"/>
  <c r="O247" i="6" s="1"/>
  <c r="H247" i="6"/>
  <c r="M487" i="6"/>
  <c r="F488" i="6"/>
  <c r="M487" i="5"/>
  <c r="F488" i="5"/>
  <c r="N246" i="5"/>
  <c r="I246" i="5" s="1"/>
  <c r="G247" i="5"/>
  <c r="H245" i="2"/>
  <c r="P245" i="2"/>
  <c r="O245" i="2" s="1"/>
  <c r="F483" i="2"/>
  <c r="M482" i="2"/>
  <c r="M482" i="1"/>
  <c r="F483" i="1"/>
  <c r="N244" i="1"/>
  <c r="I244" i="1" s="1"/>
  <c r="G245" i="1"/>
  <c r="J246" i="5" l="1"/>
  <c r="M488" i="6"/>
  <c r="F489" i="6"/>
  <c r="N247" i="6"/>
  <c r="J247" i="6" s="1"/>
  <c r="G248" i="6"/>
  <c r="H247" i="5"/>
  <c r="M488" i="5"/>
  <c r="F489" i="5"/>
  <c r="G246" i="2"/>
  <c r="N245" i="2"/>
  <c r="J245" i="2" s="1"/>
  <c r="M483" i="2"/>
  <c r="F484" i="2"/>
  <c r="J244" i="1"/>
  <c r="M483" i="1"/>
  <c r="F484" i="1"/>
  <c r="H245" i="1"/>
  <c r="P248" i="6" l="1"/>
  <c r="O248" i="6" s="1"/>
  <c r="H248" i="6"/>
  <c r="M489" i="6"/>
  <c r="F490" i="6"/>
  <c r="F490" i="5"/>
  <c r="M489" i="5"/>
  <c r="N247" i="5"/>
  <c r="I247" i="5" s="1"/>
  <c r="G248" i="5"/>
  <c r="H246" i="2"/>
  <c r="P246" i="2"/>
  <c r="O246" i="2" s="1"/>
  <c r="F485" i="2"/>
  <c r="M484" i="2"/>
  <c r="N245" i="1"/>
  <c r="I245" i="1" s="1"/>
  <c r="M484" i="1"/>
  <c r="F485" i="1"/>
  <c r="G246" i="1"/>
  <c r="J247" i="5" l="1"/>
  <c r="N248" i="6"/>
  <c r="J248" i="6" s="1"/>
  <c r="G249" i="6"/>
  <c r="M490" i="6"/>
  <c r="F491" i="6"/>
  <c r="H248" i="5"/>
  <c r="F491" i="5"/>
  <c r="M490" i="5"/>
  <c r="G247" i="2"/>
  <c r="N246" i="2"/>
  <c r="J246" i="2" s="1"/>
  <c r="M485" i="2"/>
  <c r="F486" i="2"/>
  <c r="M485" i="1"/>
  <c r="F486" i="1"/>
  <c r="J245" i="1"/>
  <c r="H246" i="1"/>
  <c r="M491" i="6" l="1"/>
  <c r="F492" i="6"/>
  <c r="P249" i="6"/>
  <c r="O249" i="6" s="1"/>
  <c r="H249" i="6"/>
  <c r="F492" i="5"/>
  <c r="M491" i="5"/>
  <c r="N248" i="5"/>
  <c r="I248" i="5" s="1"/>
  <c r="G249" i="5"/>
  <c r="H247" i="2"/>
  <c r="P247" i="2"/>
  <c r="O247" i="2" s="1"/>
  <c r="M486" i="2"/>
  <c r="F487" i="2"/>
  <c r="N246" i="1"/>
  <c r="I246" i="1" s="1"/>
  <c r="M486" i="1"/>
  <c r="F487" i="1"/>
  <c r="G247" i="1"/>
  <c r="N249" i="6" l="1"/>
  <c r="J249" i="6" s="1"/>
  <c r="G250" i="6"/>
  <c r="M492" i="6"/>
  <c r="F493" i="6"/>
  <c r="H249" i="5"/>
  <c r="J248" i="5"/>
  <c r="F493" i="5"/>
  <c r="M492" i="5"/>
  <c r="G248" i="2"/>
  <c r="N247" i="2"/>
  <c r="J247" i="2" s="1"/>
  <c r="F488" i="2"/>
  <c r="M487" i="2"/>
  <c r="M487" i="1"/>
  <c r="F488" i="1"/>
  <c r="J246" i="1"/>
  <c r="H247" i="1"/>
  <c r="M493" i="6" l="1"/>
  <c r="F494" i="6"/>
  <c r="P250" i="6"/>
  <c r="O250" i="6" s="1"/>
  <c r="H250" i="6"/>
  <c r="F494" i="5"/>
  <c r="M493" i="5"/>
  <c r="N249" i="5"/>
  <c r="I249" i="5" s="1"/>
  <c r="G250" i="5"/>
  <c r="H248" i="2"/>
  <c r="P248" i="2"/>
  <c r="O248" i="2" s="1"/>
  <c r="M488" i="2"/>
  <c r="F489" i="2"/>
  <c r="N247" i="1"/>
  <c r="I247" i="1" s="1"/>
  <c r="M488" i="1"/>
  <c r="F489" i="1"/>
  <c r="G248" i="1"/>
  <c r="J249" i="5" l="1"/>
  <c r="N250" i="6"/>
  <c r="J250" i="6" s="1"/>
  <c r="G251" i="6"/>
  <c r="M494" i="6"/>
  <c r="F495" i="6"/>
  <c r="H250" i="5"/>
  <c r="F495" i="5"/>
  <c r="M494" i="5"/>
  <c r="G249" i="2"/>
  <c r="N248" i="2"/>
  <c r="J248" i="2" s="1"/>
  <c r="F490" i="2"/>
  <c r="M489" i="2"/>
  <c r="M489" i="1"/>
  <c r="F490" i="1"/>
  <c r="J247" i="1"/>
  <c r="H248" i="1"/>
  <c r="M495" i="6" l="1"/>
  <c r="F496" i="6"/>
  <c r="P251" i="6"/>
  <c r="O251" i="6" s="1"/>
  <c r="H251" i="6"/>
  <c r="F496" i="5"/>
  <c r="M495" i="5"/>
  <c r="N250" i="5"/>
  <c r="I250" i="5" s="1"/>
  <c r="G251" i="5"/>
  <c r="H249" i="2"/>
  <c r="P249" i="2"/>
  <c r="O249" i="2" s="1"/>
  <c r="F491" i="2"/>
  <c r="M490" i="2"/>
  <c r="M490" i="1"/>
  <c r="F491" i="1"/>
  <c r="N248" i="1"/>
  <c r="I248" i="1" s="1"/>
  <c r="G249" i="1"/>
  <c r="N251" i="6" l="1"/>
  <c r="J251" i="6" s="1"/>
  <c r="G252" i="6"/>
  <c r="M496" i="6"/>
  <c r="F497" i="6"/>
  <c r="H251" i="5"/>
  <c r="J250" i="5"/>
  <c r="F497" i="5"/>
  <c r="M496" i="5"/>
  <c r="G250" i="2"/>
  <c r="N249" i="2"/>
  <c r="J249" i="2" s="1"/>
  <c r="M491" i="2"/>
  <c r="F492" i="2"/>
  <c r="J248" i="1"/>
  <c r="M491" i="1"/>
  <c r="F492" i="1"/>
  <c r="H249" i="1"/>
  <c r="M497" i="6" l="1"/>
  <c r="F498" i="6"/>
  <c r="P252" i="6"/>
  <c r="O252" i="6" s="1"/>
  <c r="H252" i="6"/>
  <c r="M497" i="5"/>
  <c r="F498" i="5"/>
  <c r="N251" i="5"/>
  <c r="I251" i="5" s="1"/>
  <c r="G252" i="5"/>
  <c r="H250" i="2"/>
  <c r="P250" i="2"/>
  <c r="O250" i="2" s="1"/>
  <c r="F493" i="2"/>
  <c r="M492" i="2"/>
  <c r="N249" i="1"/>
  <c r="I249" i="1" s="1"/>
  <c r="M492" i="1"/>
  <c r="F493" i="1"/>
  <c r="G250" i="1"/>
  <c r="N252" i="6" l="1"/>
  <c r="J252" i="6" s="1"/>
  <c r="G253" i="6"/>
  <c r="M498" i="6"/>
  <c r="F499" i="6"/>
  <c r="H252" i="5"/>
  <c r="J251" i="5"/>
  <c r="M498" i="5"/>
  <c r="F499" i="5"/>
  <c r="G251" i="2"/>
  <c r="N250" i="2"/>
  <c r="J250" i="2" s="1"/>
  <c r="M493" i="2"/>
  <c r="F494" i="2"/>
  <c r="M493" i="1"/>
  <c r="F494" i="1"/>
  <c r="J249" i="1"/>
  <c r="H250" i="1"/>
  <c r="M499" i="6" l="1"/>
  <c r="F500" i="6"/>
  <c r="P253" i="6"/>
  <c r="O253" i="6" s="1"/>
  <c r="H253" i="6"/>
  <c r="F500" i="5"/>
  <c r="M499" i="5"/>
  <c r="N252" i="5"/>
  <c r="I252" i="5" s="1"/>
  <c r="G253" i="5"/>
  <c r="H251" i="2"/>
  <c r="P251" i="2"/>
  <c r="O251" i="2" s="1"/>
  <c r="M494" i="2"/>
  <c r="F495" i="2"/>
  <c r="N250" i="1"/>
  <c r="I250" i="1" s="1"/>
  <c r="M494" i="1"/>
  <c r="F495" i="1"/>
  <c r="G251" i="1"/>
  <c r="J252" i="5" l="1"/>
  <c r="N253" i="6"/>
  <c r="J253" i="6" s="1"/>
  <c r="G254" i="6"/>
  <c r="M500" i="6"/>
  <c r="F501" i="6"/>
  <c r="H253" i="5"/>
  <c r="F501" i="5"/>
  <c r="M500" i="5"/>
  <c r="G252" i="2"/>
  <c r="N251" i="2"/>
  <c r="J251" i="2" s="1"/>
  <c r="F496" i="2"/>
  <c r="M495" i="2"/>
  <c r="M495" i="1"/>
  <c r="F496" i="1"/>
  <c r="J250" i="1"/>
  <c r="H251" i="1"/>
  <c r="M501" i="6" l="1"/>
  <c r="F502" i="6"/>
  <c r="P254" i="6"/>
  <c r="O254" i="6" s="1"/>
  <c r="H254" i="6"/>
  <c r="F502" i="5"/>
  <c r="M501" i="5"/>
  <c r="N253" i="5"/>
  <c r="I253" i="5" s="1"/>
  <c r="G254" i="5"/>
  <c r="H252" i="2"/>
  <c r="P252" i="2"/>
  <c r="O252" i="2" s="1"/>
  <c r="M496" i="2"/>
  <c r="F497" i="2"/>
  <c r="N251" i="1"/>
  <c r="I251" i="1" s="1"/>
  <c r="M496" i="1"/>
  <c r="F497" i="1"/>
  <c r="G252" i="1"/>
  <c r="J253" i="5" l="1"/>
  <c r="N254" i="6"/>
  <c r="J254" i="6" s="1"/>
  <c r="G255" i="6"/>
  <c r="M502" i="6"/>
  <c r="F503" i="6"/>
  <c r="H254" i="5"/>
  <c r="F503" i="5"/>
  <c r="M502" i="5"/>
  <c r="G253" i="2"/>
  <c r="N252" i="2"/>
  <c r="J252" i="2" s="1"/>
  <c r="F498" i="2"/>
  <c r="M497" i="2"/>
  <c r="J251" i="1"/>
  <c r="M497" i="1"/>
  <c r="F498" i="1"/>
  <c r="H252" i="1"/>
  <c r="M503" i="6" l="1"/>
  <c r="F504" i="6"/>
  <c r="P255" i="6"/>
  <c r="O255" i="6" s="1"/>
  <c r="H255" i="6"/>
  <c r="F504" i="5"/>
  <c r="M503" i="5"/>
  <c r="N254" i="5"/>
  <c r="I254" i="5" s="1"/>
  <c r="G255" i="5"/>
  <c r="H253" i="2"/>
  <c r="P253" i="2"/>
  <c r="O253" i="2" s="1"/>
  <c r="F499" i="2"/>
  <c r="M498" i="2"/>
  <c r="N252" i="1"/>
  <c r="I252" i="1" s="1"/>
  <c r="M498" i="1"/>
  <c r="F499" i="1"/>
  <c r="G253" i="1"/>
  <c r="J254" i="5" l="1"/>
  <c r="N255" i="6"/>
  <c r="J255" i="6" s="1"/>
  <c r="G256" i="6"/>
  <c r="M504" i="6"/>
  <c r="F505" i="6"/>
  <c r="H255" i="5"/>
  <c r="F505" i="5"/>
  <c r="M504" i="5"/>
  <c r="G254" i="2"/>
  <c r="N253" i="2"/>
  <c r="J253" i="2" s="1"/>
  <c r="M499" i="2"/>
  <c r="F500" i="2"/>
  <c r="M499" i="1"/>
  <c r="F500" i="1"/>
  <c r="J252" i="1"/>
  <c r="H253" i="1"/>
  <c r="M505" i="6" l="1"/>
  <c r="F506" i="6"/>
  <c r="P256" i="6"/>
  <c r="O256" i="6" s="1"/>
  <c r="H256" i="6"/>
  <c r="F506" i="5"/>
  <c r="M505" i="5"/>
  <c r="N255" i="5"/>
  <c r="I255" i="5" s="1"/>
  <c r="G256" i="5"/>
  <c r="H254" i="2"/>
  <c r="P254" i="2"/>
  <c r="O254" i="2" s="1"/>
  <c r="F501" i="2"/>
  <c r="M500" i="2"/>
  <c r="N253" i="1"/>
  <c r="I253" i="1" s="1"/>
  <c r="M500" i="1"/>
  <c r="F501" i="1"/>
  <c r="G254" i="1"/>
  <c r="N256" i="6" l="1"/>
  <c r="J256" i="6" s="1"/>
  <c r="G257" i="6"/>
  <c r="M506" i="6"/>
  <c r="F507" i="6"/>
  <c r="H256" i="5"/>
  <c r="J255" i="5"/>
  <c r="F507" i="5"/>
  <c r="M506" i="5"/>
  <c r="G255" i="2"/>
  <c r="N254" i="2"/>
  <c r="J254" i="2" s="1"/>
  <c r="M501" i="2"/>
  <c r="F502" i="2"/>
  <c r="M501" i="1"/>
  <c r="F502" i="1"/>
  <c r="J253" i="1"/>
  <c r="H254" i="1"/>
  <c r="P257" i="6" l="1"/>
  <c r="O257" i="6" s="1"/>
  <c r="H257" i="6"/>
  <c r="M507" i="6"/>
  <c r="M7" i="6" s="1"/>
  <c r="M507" i="5"/>
  <c r="M7" i="5" s="1"/>
  <c r="N256" i="5"/>
  <c r="I256" i="5" s="1"/>
  <c r="G257" i="5"/>
  <c r="H255" i="2"/>
  <c r="P255" i="2"/>
  <c r="O255" i="2" s="1"/>
  <c r="M502" i="2"/>
  <c r="F503" i="2"/>
  <c r="N254" i="1"/>
  <c r="I254" i="1" s="1"/>
  <c r="M502" i="1"/>
  <c r="F503" i="1"/>
  <c r="G255" i="1"/>
  <c r="J256" i="5" l="1"/>
  <c r="N257" i="6"/>
  <c r="J257" i="6" s="1"/>
  <c r="G258" i="6"/>
  <c r="H257" i="5"/>
  <c r="G256" i="2"/>
  <c r="N255" i="2"/>
  <c r="J255" i="2" s="1"/>
  <c r="F504" i="2"/>
  <c r="M503" i="2"/>
  <c r="M503" i="1"/>
  <c r="F504" i="1"/>
  <c r="J254" i="1"/>
  <c r="H255" i="1"/>
  <c r="P258" i="6" l="1"/>
  <c r="O258" i="6" s="1"/>
  <c r="H258" i="6"/>
  <c r="N257" i="5"/>
  <c r="I257" i="5" s="1"/>
  <c r="G258" i="5"/>
  <c r="H256" i="2"/>
  <c r="P256" i="2"/>
  <c r="O256" i="2" s="1"/>
  <c r="M504" i="2"/>
  <c r="F505" i="2"/>
  <c r="N255" i="1"/>
  <c r="I255" i="1" s="1"/>
  <c r="M504" i="1"/>
  <c r="F505" i="1"/>
  <c r="G256" i="1"/>
  <c r="J257" i="5" l="1"/>
  <c r="N258" i="6"/>
  <c r="J258" i="6" s="1"/>
  <c r="G259" i="6"/>
  <c r="H258" i="5"/>
  <c r="G257" i="2"/>
  <c r="N256" i="2"/>
  <c r="J256" i="2" s="1"/>
  <c r="F506" i="2"/>
  <c r="M505" i="2"/>
  <c r="M505" i="1"/>
  <c r="F506" i="1"/>
  <c r="J255" i="1"/>
  <c r="H256" i="1"/>
  <c r="P259" i="6" l="1"/>
  <c r="O259" i="6" s="1"/>
  <c r="H259" i="6"/>
  <c r="N258" i="5"/>
  <c r="I258" i="5" s="1"/>
  <c r="G259" i="5"/>
  <c r="H257" i="2"/>
  <c r="P257" i="2"/>
  <c r="O257" i="2" s="1"/>
  <c r="F507" i="2"/>
  <c r="M506" i="2"/>
  <c r="N256" i="1"/>
  <c r="I256" i="1" s="1"/>
  <c r="M506" i="1"/>
  <c r="F507" i="1"/>
  <c r="M507" i="1" s="1"/>
  <c r="M7" i="1" s="1"/>
  <c r="G257" i="1"/>
  <c r="J258" i="5" l="1"/>
  <c r="N259" i="6"/>
  <c r="J259" i="6" s="1"/>
  <c r="G260" i="6"/>
  <c r="H259" i="5"/>
  <c r="G258" i="2"/>
  <c r="N257" i="2"/>
  <c r="J257" i="2" s="1"/>
  <c r="M507" i="2"/>
  <c r="M7" i="2" s="1"/>
  <c r="J256" i="1"/>
  <c r="H257" i="1"/>
  <c r="P260" i="6" l="1"/>
  <c r="O260" i="6" s="1"/>
  <c r="H260" i="6"/>
  <c r="N259" i="5"/>
  <c r="I259" i="5" s="1"/>
  <c r="G260" i="5"/>
  <c r="H258" i="2"/>
  <c r="P258" i="2"/>
  <c r="O258" i="2" s="1"/>
  <c r="N257" i="1"/>
  <c r="I257" i="1" s="1"/>
  <c r="G258" i="1"/>
  <c r="J259" i="5" l="1"/>
  <c r="N260" i="6"/>
  <c r="J260" i="6" s="1"/>
  <c r="G261" i="6"/>
  <c r="H260" i="5"/>
  <c r="G259" i="2"/>
  <c r="N258" i="2"/>
  <c r="J258" i="2" s="1"/>
  <c r="J257" i="1"/>
  <c r="H258" i="1"/>
  <c r="P261" i="6" l="1"/>
  <c r="O261" i="6" s="1"/>
  <c r="H261" i="6"/>
  <c r="N260" i="5"/>
  <c r="I260" i="5" s="1"/>
  <c r="G261" i="5"/>
  <c r="H259" i="2"/>
  <c r="P259" i="2"/>
  <c r="O259" i="2" s="1"/>
  <c r="N258" i="1"/>
  <c r="I258" i="1" s="1"/>
  <c r="G259" i="1"/>
  <c r="J260" i="5" l="1"/>
  <c r="N261" i="6"/>
  <c r="J261" i="6" s="1"/>
  <c r="G262" i="6"/>
  <c r="H261" i="5"/>
  <c r="G260" i="2"/>
  <c r="N259" i="2"/>
  <c r="J259" i="2" s="1"/>
  <c r="J258" i="1"/>
  <c r="H259" i="1"/>
  <c r="P262" i="6" l="1"/>
  <c r="O262" i="6" s="1"/>
  <c r="H262" i="6"/>
  <c r="N261" i="5"/>
  <c r="I261" i="5" s="1"/>
  <c r="G262" i="5"/>
  <c r="H260" i="2"/>
  <c r="P260" i="2"/>
  <c r="O260" i="2" s="1"/>
  <c r="N259" i="1"/>
  <c r="I259" i="1" s="1"/>
  <c r="G260" i="1"/>
  <c r="J261" i="5" l="1"/>
  <c r="N262" i="6"/>
  <c r="J262" i="6" s="1"/>
  <c r="G263" i="6"/>
  <c r="H262" i="5"/>
  <c r="G261" i="2"/>
  <c r="N260" i="2"/>
  <c r="J260" i="2" s="1"/>
  <c r="J259" i="1"/>
  <c r="H260" i="1"/>
  <c r="P263" i="6" l="1"/>
  <c r="O263" i="6" s="1"/>
  <c r="H263" i="6"/>
  <c r="N262" i="5"/>
  <c r="I262" i="5" s="1"/>
  <c r="G263" i="5"/>
  <c r="H261" i="2"/>
  <c r="P261" i="2"/>
  <c r="O261" i="2" s="1"/>
  <c r="N260" i="1"/>
  <c r="I260" i="1" s="1"/>
  <c r="G261" i="1"/>
  <c r="J262" i="5" l="1"/>
  <c r="N263" i="6"/>
  <c r="J263" i="6" s="1"/>
  <c r="G264" i="6"/>
  <c r="H263" i="5"/>
  <c r="G262" i="2"/>
  <c r="N261" i="2"/>
  <c r="J261" i="2" s="1"/>
  <c r="J260" i="1"/>
  <c r="H261" i="1"/>
  <c r="P264" i="6" l="1"/>
  <c r="O264" i="6" s="1"/>
  <c r="H264" i="6"/>
  <c r="N263" i="5"/>
  <c r="I263" i="5" s="1"/>
  <c r="G264" i="5"/>
  <c r="H262" i="2"/>
  <c r="P262" i="2"/>
  <c r="O262" i="2" s="1"/>
  <c r="N261" i="1"/>
  <c r="I261" i="1" s="1"/>
  <c r="G262" i="1"/>
  <c r="J263" i="5" l="1"/>
  <c r="N264" i="6"/>
  <c r="J264" i="6" s="1"/>
  <c r="G265" i="6"/>
  <c r="H264" i="5"/>
  <c r="G263" i="2"/>
  <c r="N262" i="2"/>
  <c r="J262" i="2" s="1"/>
  <c r="J261" i="1"/>
  <c r="H262" i="1"/>
  <c r="P265" i="6" l="1"/>
  <c r="O265" i="6" s="1"/>
  <c r="H265" i="6"/>
  <c r="N264" i="5"/>
  <c r="I264" i="5" s="1"/>
  <c r="G265" i="5"/>
  <c r="H263" i="2"/>
  <c r="P263" i="2"/>
  <c r="O263" i="2" s="1"/>
  <c r="N262" i="1"/>
  <c r="I262" i="1" s="1"/>
  <c r="G263" i="1"/>
  <c r="J264" i="5" l="1"/>
  <c r="N265" i="6"/>
  <c r="J265" i="6" s="1"/>
  <c r="G266" i="6"/>
  <c r="H265" i="5"/>
  <c r="G264" i="2"/>
  <c r="N263" i="2"/>
  <c r="J263" i="2" s="1"/>
  <c r="J262" i="1"/>
  <c r="H263" i="1"/>
  <c r="P266" i="6" l="1"/>
  <c r="O266" i="6" s="1"/>
  <c r="H266" i="6"/>
  <c r="N265" i="5"/>
  <c r="I265" i="5" s="1"/>
  <c r="G266" i="5"/>
  <c r="H264" i="2"/>
  <c r="P264" i="2"/>
  <c r="O264" i="2" s="1"/>
  <c r="N263" i="1"/>
  <c r="I263" i="1" s="1"/>
  <c r="G264" i="1"/>
  <c r="N266" i="6" l="1"/>
  <c r="J266" i="6" s="1"/>
  <c r="G267" i="6"/>
  <c r="H266" i="5"/>
  <c r="J265" i="5"/>
  <c r="G265" i="2"/>
  <c r="N264" i="2"/>
  <c r="J264" i="2" s="1"/>
  <c r="J263" i="1"/>
  <c r="H264" i="1"/>
  <c r="P267" i="6" l="1"/>
  <c r="O267" i="6" s="1"/>
  <c r="H267" i="6"/>
  <c r="N266" i="5"/>
  <c r="I266" i="5" s="1"/>
  <c r="G267" i="5"/>
  <c r="H265" i="2"/>
  <c r="P265" i="2"/>
  <c r="O265" i="2" s="1"/>
  <c r="N264" i="1"/>
  <c r="I264" i="1" s="1"/>
  <c r="G265" i="1"/>
  <c r="J266" i="5" l="1"/>
  <c r="N267" i="6"/>
  <c r="J267" i="6" s="1"/>
  <c r="G268" i="6"/>
  <c r="H267" i="5"/>
  <c r="G266" i="2"/>
  <c r="N265" i="2"/>
  <c r="J265" i="2" s="1"/>
  <c r="J264" i="1"/>
  <c r="H265" i="1"/>
  <c r="P268" i="6" l="1"/>
  <c r="O268" i="6" s="1"/>
  <c r="H268" i="6"/>
  <c r="N267" i="5"/>
  <c r="I267" i="5" s="1"/>
  <c r="G268" i="5"/>
  <c r="H266" i="2"/>
  <c r="P266" i="2"/>
  <c r="O266" i="2" s="1"/>
  <c r="N265" i="1"/>
  <c r="I265" i="1" s="1"/>
  <c r="G266" i="1"/>
  <c r="N268" i="6" l="1"/>
  <c r="J268" i="6" s="1"/>
  <c r="G269" i="6"/>
  <c r="H268" i="5"/>
  <c r="J267" i="5"/>
  <c r="G267" i="2"/>
  <c r="N266" i="2"/>
  <c r="J266" i="2" s="1"/>
  <c r="J265" i="1"/>
  <c r="H266" i="1"/>
  <c r="P269" i="6" l="1"/>
  <c r="O269" i="6" s="1"/>
  <c r="H269" i="6"/>
  <c r="N268" i="5"/>
  <c r="I268" i="5" s="1"/>
  <c r="G269" i="5"/>
  <c r="H267" i="2"/>
  <c r="P267" i="2"/>
  <c r="O267" i="2" s="1"/>
  <c r="N266" i="1"/>
  <c r="I266" i="1" s="1"/>
  <c r="G267" i="1"/>
  <c r="N269" i="6" l="1"/>
  <c r="J269" i="6" s="1"/>
  <c r="G270" i="6"/>
  <c r="H269" i="5"/>
  <c r="J268" i="5"/>
  <c r="G268" i="2"/>
  <c r="N267" i="2"/>
  <c r="J267" i="2" s="1"/>
  <c r="J266" i="1"/>
  <c r="H267" i="1"/>
  <c r="P270" i="6" l="1"/>
  <c r="O270" i="6" s="1"/>
  <c r="H270" i="6"/>
  <c r="N269" i="5"/>
  <c r="I269" i="5" s="1"/>
  <c r="G270" i="5"/>
  <c r="H268" i="2"/>
  <c r="P268" i="2"/>
  <c r="O268" i="2" s="1"/>
  <c r="N267" i="1"/>
  <c r="I267" i="1" s="1"/>
  <c r="G268" i="1"/>
  <c r="N270" i="6" l="1"/>
  <c r="J270" i="6" s="1"/>
  <c r="G271" i="6"/>
  <c r="H270" i="5"/>
  <c r="J269" i="5"/>
  <c r="G269" i="2"/>
  <c r="N268" i="2"/>
  <c r="J268" i="2" s="1"/>
  <c r="J267" i="1"/>
  <c r="H268" i="1"/>
  <c r="P271" i="6" l="1"/>
  <c r="O271" i="6" s="1"/>
  <c r="H271" i="6"/>
  <c r="N270" i="5"/>
  <c r="I270" i="5" s="1"/>
  <c r="G271" i="5"/>
  <c r="H269" i="2"/>
  <c r="P269" i="2"/>
  <c r="O269" i="2" s="1"/>
  <c r="N268" i="1"/>
  <c r="I268" i="1" s="1"/>
  <c r="G269" i="1"/>
  <c r="N271" i="6" l="1"/>
  <c r="J271" i="6" s="1"/>
  <c r="G272" i="6"/>
  <c r="H271" i="5"/>
  <c r="J270" i="5"/>
  <c r="G270" i="2"/>
  <c r="N269" i="2"/>
  <c r="J269" i="2" s="1"/>
  <c r="J268" i="1"/>
  <c r="H269" i="1"/>
  <c r="P272" i="6" l="1"/>
  <c r="O272" i="6" s="1"/>
  <c r="H272" i="6"/>
  <c r="N271" i="5"/>
  <c r="I271" i="5" s="1"/>
  <c r="G272" i="5"/>
  <c r="H270" i="2"/>
  <c r="P270" i="2"/>
  <c r="O270" i="2" s="1"/>
  <c r="N269" i="1"/>
  <c r="I269" i="1" s="1"/>
  <c r="G270" i="1"/>
  <c r="J271" i="5" l="1"/>
  <c r="N272" i="6"/>
  <c r="J272" i="6" s="1"/>
  <c r="G273" i="6"/>
  <c r="H272" i="5"/>
  <c r="G271" i="2"/>
  <c r="N270" i="2"/>
  <c r="J270" i="2" s="1"/>
  <c r="J269" i="1"/>
  <c r="H270" i="1"/>
  <c r="P273" i="6" l="1"/>
  <c r="O273" i="6" s="1"/>
  <c r="H273" i="6"/>
  <c r="N272" i="5"/>
  <c r="I272" i="5" s="1"/>
  <c r="G273" i="5"/>
  <c r="H271" i="2"/>
  <c r="P271" i="2"/>
  <c r="O271" i="2" s="1"/>
  <c r="N270" i="1"/>
  <c r="I270" i="1" s="1"/>
  <c r="G271" i="1"/>
  <c r="J272" i="5" l="1"/>
  <c r="N273" i="6"/>
  <c r="J273" i="6" s="1"/>
  <c r="G274" i="6"/>
  <c r="H273" i="5"/>
  <c r="G272" i="2"/>
  <c r="N271" i="2"/>
  <c r="J271" i="2" s="1"/>
  <c r="J270" i="1"/>
  <c r="H271" i="1"/>
  <c r="P274" i="6" l="1"/>
  <c r="O274" i="6" s="1"/>
  <c r="H274" i="6"/>
  <c r="N273" i="5"/>
  <c r="I273" i="5" s="1"/>
  <c r="G274" i="5"/>
  <c r="H272" i="2"/>
  <c r="P272" i="2"/>
  <c r="O272" i="2" s="1"/>
  <c r="N271" i="1"/>
  <c r="I271" i="1" s="1"/>
  <c r="G272" i="1"/>
  <c r="J273" i="5" l="1"/>
  <c r="N274" i="6"/>
  <c r="J274" i="6" s="1"/>
  <c r="G275" i="6"/>
  <c r="H274" i="5"/>
  <c r="G273" i="2"/>
  <c r="N272" i="2"/>
  <c r="J272" i="2" s="1"/>
  <c r="J271" i="1"/>
  <c r="H272" i="1"/>
  <c r="P275" i="6" l="1"/>
  <c r="O275" i="6" s="1"/>
  <c r="H275" i="6"/>
  <c r="N274" i="5"/>
  <c r="I274" i="5" s="1"/>
  <c r="G275" i="5"/>
  <c r="H273" i="2"/>
  <c r="P273" i="2"/>
  <c r="O273" i="2" s="1"/>
  <c r="N272" i="1"/>
  <c r="I272" i="1" s="1"/>
  <c r="G273" i="1"/>
  <c r="J274" i="5" l="1"/>
  <c r="N275" i="6"/>
  <c r="J275" i="6" s="1"/>
  <c r="G276" i="6"/>
  <c r="H275" i="5"/>
  <c r="G274" i="2"/>
  <c r="N273" i="2"/>
  <c r="J273" i="2" s="1"/>
  <c r="J272" i="1"/>
  <c r="H273" i="1"/>
  <c r="P276" i="6" l="1"/>
  <c r="O276" i="6" s="1"/>
  <c r="H276" i="6"/>
  <c r="N275" i="5"/>
  <c r="I275" i="5" s="1"/>
  <c r="G276" i="5"/>
  <c r="H274" i="2"/>
  <c r="P274" i="2"/>
  <c r="O274" i="2" s="1"/>
  <c r="N273" i="1"/>
  <c r="I273" i="1" s="1"/>
  <c r="G274" i="1"/>
  <c r="J275" i="5" l="1"/>
  <c r="N276" i="6"/>
  <c r="J276" i="6" s="1"/>
  <c r="G277" i="6"/>
  <c r="H276" i="5"/>
  <c r="G275" i="2"/>
  <c r="N274" i="2"/>
  <c r="J274" i="2" s="1"/>
  <c r="J273" i="1"/>
  <c r="H274" i="1"/>
  <c r="P277" i="6" l="1"/>
  <c r="O277" i="6" s="1"/>
  <c r="H277" i="6"/>
  <c r="N276" i="5"/>
  <c r="I276" i="5" s="1"/>
  <c r="G277" i="5"/>
  <c r="H275" i="2"/>
  <c r="P275" i="2"/>
  <c r="O275" i="2" s="1"/>
  <c r="N274" i="1"/>
  <c r="I274" i="1" s="1"/>
  <c r="G275" i="1"/>
  <c r="J276" i="5" l="1"/>
  <c r="N277" i="6"/>
  <c r="J277" i="6" s="1"/>
  <c r="G278" i="6"/>
  <c r="H277" i="5"/>
  <c r="G276" i="2"/>
  <c r="N275" i="2"/>
  <c r="J275" i="2" s="1"/>
  <c r="J274" i="1"/>
  <c r="H275" i="1"/>
  <c r="P278" i="6" l="1"/>
  <c r="O278" i="6" s="1"/>
  <c r="H278" i="6"/>
  <c r="N277" i="5"/>
  <c r="I277" i="5" s="1"/>
  <c r="G278" i="5"/>
  <c r="H276" i="2"/>
  <c r="P276" i="2"/>
  <c r="O276" i="2" s="1"/>
  <c r="N275" i="1"/>
  <c r="I275" i="1" s="1"/>
  <c r="G276" i="1"/>
  <c r="J277" i="5" l="1"/>
  <c r="N278" i="6"/>
  <c r="J278" i="6" s="1"/>
  <c r="G279" i="6"/>
  <c r="H278" i="5"/>
  <c r="G277" i="2"/>
  <c r="N276" i="2"/>
  <c r="J276" i="2" s="1"/>
  <c r="J275" i="1"/>
  <c r="H276" i="1"/>
  <c r="P279" i="6" l="1"/>
  <c r="O279" i="6" s="1"/>
  <c r="H279" i="6"/>
  <c r="N278" i="5"/>
  <c r="I278" i="5" s="1"/>
  <c r="G279" i="5"/>
  <c r="H277" i="2"/>
  <c r="P277" i="2"/>
  <c r="O277" i="2" s="1"/>
  <c r="N276" i="1"/>
  <c r="I276" i="1" s="1"/>
  <c r="G277" i="1"/>
  <c r="J278" i="5" l="1"/>
  <c r="N279" i="6"/>
  <c r="J279" i="6" s="1"/>
  <c r="G280" i="6"/>
  <c r="H279" i="5"/>
  <c r="G278" i="2"/>
  <c r="N277" i="2"/>
  <c r="J277" i="2" s="1"/>
  <c r="J276" i="1"/>
  <c r="H277" i="1"/>
  <c r="P280" i="6" l="1"/>
  <c r="O280" i="6" s="1"/>
  <c r="H280" i="6"/>
  <c r="N279" i="5"/>
  <c r="I279" i="5" s="1"/>
  <c r="G280" i="5"/>
  <c r="H278" i="2"/>
  <c r="P278" i="2"/>
  <c r="O278" i="2" s="1"/>
  <c r="N277" i="1"/>
  <c r="I277" i="1" s="1"/>
  <c r="G278" i="1"/>
  <c r="N280" i="6" l="1"/>
  <c r="J280" i="6" s="1"/>
  <c r="G281" i="6"/>
  <c r="H280" i="5"/>
  <c r="J279" i="5"/>
  <c r="G279" i="2"/>
  <c r="N278" i="2"/>
  <c r="J278" i="2" s="1"/>
  <c r="J277" i="1"/>
  <c r="H278" i="1"/>
  <c r="P281" i="6" l="1"/>
  <c r="O281" i="6" s="1"/>
  <c r="H281" i="6"/>
  <c r="N280" i="5"/>
  <c r="I280" i="5" s="1"/>
  <c r="G281" i="5"/>
  <c r="H279" i="2"/>
  <c r="P279" i="2"/>
  <c r="O279" i="2" s="1"/>
  <c r="N278" i="1"/>
  <c r="I278" i="1" s="1"/>
  <c r="G279" i="1"/>
  <c r="N281" i="6" l="1"/>
  <c r="J281" i="6" s="1"/>
  <c r="G282" i="6"/>
  <c r="H281" i="5"/>
  <c r="J280" i="5"/>
  <c r="G280" i="2"/>
  <c r="N279" i="2"/>
  <c r="J279" i="2" s="1"/>
  <c r="J278" i="1"/>
  <c r="H279" i="1"/>
  <c r="P282" i="6" l="1"/>
  <c r="O282" i="6" s="1"/>
  <c r="H282" i="6"/>
  <c r="N281" i="5"/>
  <c r="I281" i="5" s="1"/>
  <c r="G282" i="5"/>
  <c r="H280" i="2"/>
  <c r="P280" i="2"/>
  <c r="O280" i="2" s="1"/>
  <c r="N279" i="1"/>
  <c r="I279" i="1" s="1"/>
  <c r="G280" i="1"/>
  <c r="N282" i="6" l="1"/>
  <c r="J282" i="6" s="1"/>
  <c r="G283" i="6"/>
  <c r="H282" i="5"/>
  <c r="J281" i="5"/>
  <c r="G281" i="2"/>
  <c r="N280" i="2"/>
  <c r="J280" i="2" s="1"/>
  <c r="J279" i="1"/>
  <c r="H280" i="1"/>
  <c r="P283" i="6" l="1"/>
  <c r="O283" i="6" s="1"/>
  <c r="H283" i="6"/>
  <c r="N282" i="5"/>
  <c r="I282" i="5" s="1"/>
  <c r="G283" i="5"/>
  <c r="H281" i="2"/>
  <c r="P281" i="2"/>
  <c r="O281" i="2" s="1"/>
  <c r="N280" i="1"/>
  <c r="I280" i="1" s="1"/>
  <c r="G281" i="1"/>
  <c r="N283" i="6" l="1"/>
  <c r="J283" i="6" s="1"/>
  <c r="G284" i="6"/>
  <c r="H283" i="5"/>
  <c r="J282" i="5"/>
  <c r="G282" i="2"/>
  <c r="N281" i="2"/>
  <c r="J281" i="2" s="1"/>
  <c r="J280" i="1"/>
  <c r="H281" i="1"/>
  <c r="P284" i="6" l="1"/>
  <c r="O284" i="6" s="1"/>
  <c r="H284" i="6"/>
  <c r="N283" i="5"/>
  <c r="I283" i="5" s="1"/>
  <c r="G284" i="5"/>
  <c r="H282" i="2"/>
  <c r="P282" i="2"/>
  <c r="O282" i="2" s="1"/>
  <c r="N281" i="1"/>
  <c r="I281" i="1" s="1"/>
  <c r="G282" i="1"/>
  <c r="J283" i="5" l="1"/>
  <c r="N284" i="6"/>
  <c r="J284" i="6" s="1"/>
  <c r="G285" i="6"/>
  <c r="H284" i="5"/>
  <c r="G283" i="2"/>
  <c r="N282" i="2"/>
  <c r="J282" i="2" s="1"/>
  <c r="J281" i="1"/>
  <c r="H282" i="1"/>
  <c r="P285" i="6" l="1"/>
  <c r="O285" i="6" s="1"/>
  <c r="H285" i="6"/>
  <c r="N284" i="5"/>
  <c r="I284" i="5" s="1"/>
  <c r="G285" i="5"/>
  <c r="H283" i="2"/>
  <c r="P283" i="2"/>
  <c r="O283" i="2" s="1"/>
  <c r="N282" i="1"/>
  <c r="I282" i="1" s="1"/>
  <c r="G283" i="1"/>
  <c r="J284" i="5" l="1"/>
  <c r="N285" i="6"/>
  <c r="J285" i="6" s="1"/>
  <c r="G286" i="6"/>
  <c r="H285" i="5"/>
  <c r="G284" i="2"/>
  <c r="N283" i="2"/>
  <c r="J283" i="2" s="1"/>
  <c r="J282" i="1"/>
  <c r="H283" i="1"/>
  <c r="P286" i="6" l="1"/>
  <c r="O286" i="6" s="1"/>
  <c r="H286" i="6"/>
  <c r="N285" i="5"/>
  <c r="I285" i="5" s="1"/>
  <c r="G286" i="5"/>
  <c r="H284" i="2"/>
  <c r="P284" i="2"/>
  <c r="O284" i="2" s="1"/>
  <c r="N283" i="1"/>
  <c r="I283" i="1" s="1"/>
  <c r="G284" i="1"/>
  <c r="J285" i="5" l="1"/>
  <c r="N286" i="6"/>
  <c r="J286" i="6" s="1"/>
  <c r="G287" i="6"/>
  <c r="H286" i="5"/>
  <c r="G285" i="2"/>
  <c r="N284" i="2"/>
  <c r="J284" i="2" s="1"/>
  <c r="J283" i="1"/>
  <c r="H284" i="1"/>
  <c r="P287" i="6" l="1"/>
  <c r="O287" i="6" s="1"/>
  <c r="H287" i="6"/>
  <c r="N286" i="5"/>
  <c r="I286" i="5" s="1"/>
  <c r="G287" i="5"/>
  <c r="H285" i="2"/>
  <c r="P285" i="2"/>
  <c r="O285" i="2" s="1"/>
  <c r="N284" i="1"/>
  <c r="I284" i="1" s="1"/>
  <c r="G285" i="1"/>
  <c r="J286" i="5" l="1"/>
  <c r="N287" i="6"/>
  <c r="J287" i="6" s="1"/>
  <c r="G288" i="6"/>
  <c r="H287" i="5"/>
  <c r="G286" i="2"/>
  <c r="N285" i="2"/>
  <c r="J285" i="2" s="1"/>
  <c r="J284" i="1"/>
  <c r="H285" i="1"/>
  <c r="P288" i="6" l="1"/>
  <c r="O288" i="6" s="1"/>
  <c r="H288" i="6"/>
  <c r="N287" i="5"/>
  <c r="I287" i="5" s="1"/>
  <c r="G288" i="5"/>
  <c r="H286" i="2"/>
  <c r="P286" i="2"/>
  <c r="O286" i="2" s="1"/>
  <c r="N285" i="1"/>
  <c r="I285" i="1" s="1"/>
  <c r="G286" i="1"/>
  <c r="J287" i="5" l="1"/>
  <c r="N288" i="6"/>
  <c r="J288" i="6" s="1"/>
  <c r="G289" i="6"/>
  <c r="H288" i="5"/>
  <c r="G287" i="2"/>
  <c r="N286" i="2"/>
  <c r="J286" i="2" s="1"/>
  <c r="J285" i="1"/>
  <c r="H286" i="1"/>
  <c r="P289" i="6" l="1"/>
  <c r="O289" i="6" s="1"/>
  <c r="H289" i="6"/>
  <c r="N288" i="5"/>
  <c r="I288" i="5" s="1"/>
  <c r="G289" i="5"/>
  <c r="H287" i="2"/>
  <c r="P287" i="2"/>
  <c r="O287" i="2" s="1"/>
  <c r="N286" i="1"/>
  <c r="I286" i="1" s="1"/>
  <c r="G287" i="1"/>
  <c r="J288" i="5" l="1"/>
  <c r="N289" i="6"/>
  <c r="J289" i="6" s="1"/>
  <c r="G290" i="6"/>
  <c r="H289" i="5"/>
  <c r="G288" i="2"/>
  <c r="N287" i="2"/>
  <c r="J287" i="2" s="1"/>
  <c r="J286" i="1"/>
  <c r="H287" i="1"/>
  <c r="P290" i="6" l="1"/>
  <c r="O290" i="6" s="1"/>
  <c r="H290" i="6"/>
  <c r="N289" i="5"/>
  <c r="I289" i="5" s="1"/>
  <c r="G290" i="5"/>
  <c r="H288" i="2"/>
  <c r="P288" i="2"/>
  <c r="O288" i="2" s="1"/>
  <c r="N287" i="1"/>
  <c r="I287" i="1" s="1"/>
  <c r="G288" i="1"/>
  <c r="N290" i="6" l="1"/>
  <c r="J290" i="6" s="1"/>
  <c r="G291" i="6"/>
  <c r="H290" i="5"/>
  <c r="J289" i="5"/>
  <c r="G289" i="2"/>
  <c r="N288" i="2"/>
  <c r="J288" i="2" s="1"/>
  <c r="J287" i="1"/>
  <c r="H288" i="1"/>
  <c r="P291" i="6" l="1"/>
  <c r="O291" i="6" s="1"/>
  <c r="H291" i="6"/>
  <c r="N290" i="5"/>
  <c r="I290" i="5" s="1"/>
  <c r="G291" i="5"/>
  <c r="H289" i="2"/>
  <c r="P289" i="2"/>
  <c r="O289" i="2" s="1"/>
  <c r="N288" i="1"/>
  <c r="I288" i="1" s="1"/>
  <c r="G289" i="1"/>
  <c r="J290" i="5" l="1"/>
  <c r="N291" i="6"/>
  <c r="J291" i="6" s="1"/>
  <c r="G292" i="6"/>
  <c r="H291" i="5"/>
  <c r="G290" i="2"/>
  <c r="N289" i="2"/>
  <c r="J289" i="2" s="1"/>
  <c r="J288" i="1"/>
  <c r="H289" i="1"/>
  <c r="P292" i="6" l="1"/>
  <c r="O292" i="6" s="1"/>
  <c r="H292" i="6"/>
  <c r="N291" i="5"/>
  <c r="I291" i="5" s="1"/>
  <c r="G292" i="5"/>
  <c r="H290" i="2"/>
  <c r="P290" i="2"/>
  <c r="O290" i="2" s="1"/>
  <c r="N289" i="1"/>
  <c r="I289" i="1" s="1"/>
  <c r="G290" i="1"/>
  <c r="N292" i="6" l="1"/>
  <c r="J292" i="6" s="1"/>
  <c r="G293" i="6"/>
  <c r="H292" i="5"/>
  <c r="J291" i="5"/>
  <c r="G291" i="2"/>
  <c r="N290" i="2"/>
  <c r="J290" i="2" s="1"/>
  <c r="J289" i="1"/>
  <c r="H290" i="1"/>
  <c r="P293" i="6" l="1"/>
  <c r="O293" i="6" s="1"/>
  <c r="H293" i="6"/>
  <c r="N292" i="5"/>
  <c r="I292" i="5" s="1"/>
  <c r="G293" i="5"/>
  <c r="H291" i="2"/>
  <c r="P291" i="2"/>
  <c r="O291" i="2" s="1"/>
  <c r="N290" i="1"/>
  <c r="I290" i="1" s="1"/>
  <c r="G291" i="1"/>
  <c r="N293" i="6" l="1"/>
  <c r="J293" i="6" s="1"/>
  <c r="G294" i="6"/>
  <c r="H293" i="5"/>
  <c r="J292" i="5"/>
  <c r="G292" i="2"/>
  <c r="N291" i="2"/>
  <c r="J291" i="2" s="1"/>
  <c r="J290" i="1"/>
  <c r="H291" i="1"/>
  <c r="P294" i="6" l="1"/>
  <c r="O294" i="6" s="1"/>
  <c r="H294" i="6"/>
  <c r="N293" i="5"/>
  <c r="I293" i="5" s="1"/>
  <c r="G294" i="5"/>
  <c r="H292" i="2"/>
  <c r="P292" i="2"/>
  <c r="O292" i="2" s="1"/>
  <c r="N291" i="1"/>
  <c r="I291" i="1" s="1"/>
  <c r="G292" i="1"/>
  <c r="N294" i="6" l="1"/>
  <c r="J294" i="6" s="1"/>
  <c r="G295" i="6"/>
  <c r="H294" i="5"/>
  <c r="J293" i="5"/>
  <c r="G293" i="2"/>
  <c r="N292" i="2"/>
  <c r="J292" i="2" s="1"/>
  <c r="J291" i="1"/>
  <c r="H292" i="1"/>
  <c r="P295" i="6" l="1"/>
  <c r="O295" i="6" s="1"/>
  <c r="H295" i="6"/>
  <c r="N294" i="5"/>
  <c r="I294" i="5" s="1"/>
  <c r="G295" i="5"/>
  <c r="H293" i="2"/>
  <c r="P293" i="2"/>
  <c r="O293" i="2" s="1"/>
  <c r="N292" i="1"/>
  <c r="I292" i="1" s="1"/>
  <c r="G293" i="1"/>
  <c r="N295" i="6" l="1"/>
  <c r="J295" i="6" s="1"/>
  <c r="G296" i="6"/>
  <c r="H295" i="5"/>
  <c r="J294" i="5"/>
  <c r="G294" i="2"/>
  <c r="N293" i="2"/>
  <c r="J293" i="2" s="1"/>
  <c r="J292" i="1"/>
  <c r="H293" i="1"/>
  <c r="P296" i="6" l="1"/>
  <c r="O296" i="6" s="1"/>
  <c r="H296" i="6"/>
  <c r="N295" i="5"/>
  <c r="I295" i="5" s="1"/>
  <c r="G296" i="5"/>
  <c r="H294" i="2"/>
  <c r="P294" i="2"/>
  <c r="O294" i="2" s="1"/>
  <c r="N293" i="1"/>
  <c r="I293" i="1" s="1"/>
  <c r="G294" i="1"/>
  <c r="J295" i="5" l="1"/>
  <c r="N296" i="6"/>
  <c r="J296" i="6" s="1"/>
  <c r="G297" i="6"/>
  <c r="H296" i="5"/>
  <c r="G295" i="2"/>
  <c r="N294" i="2"/>
  <c r="J294" i="2" s="1"/>
  <c r="J293" i="1"/>
  <c r="H294" i="1"/>
  <c r="P297" i="6" l="1"/>
  <c r="O297" i="6" s="1"/>
  <c r="H297" i="6"/>
  <c r="N296" i="5"/>
  <c r="I296" i="5" s="1"/>
  <c r="G297" i="5"/>
  <c r="H295" i="2"/>
  <c r="P295" i="2"/>
  <c r="O295" i="2" s="1"/>
  <c r="N294" i="1"/>
  <c r="I294" i="1" s="1"/>
  <c r="G295" i="1"/>
  <c r="J296" i="5" l="1"/>
  <c r="N297" i="6"/>
  <c r="J297" i="6" s="1"/>
  <c r="G298" i="6"/>
  <c r="H297" i="5"/>
  <c r="G296" i="2"/>
  <c r="N295" i="2"/>
  <c r="J295" i="2" s="1"/>
  <c r="J294" i="1"/>
  <c r="H295" i="1"/>
  <c r="P298" i="6" l="1"/>
  <c r="O298" i="6" s="1"/>
  <c r="H298" i="6"/>
  <c r="N297" i="5"/>
  <c r="I297" i="5" s="1"/>
  <c r="G298" i="5"/>
  <c r="H296" i="2"/>
  <c r="P296" i="2"/>
  <c r="O296" i="2" s="1"/>
  <c r="N295" i="1"/>
  <c r="I295" i="1" s="1"/>
  <c r="G296" i="1"/>
  <c r="J297" i="5" l="1"/>
  <c r="N298" i="6"/>
  <c r="J298" i="6" s="1"/>
  <c r="G299" i="6"/>
  <c r="H298" i="5"/>
  <c r="G297" i="2"/>
  <c r="N296" i="2"/>
  <c r="J296" i="2" s="1"/>
  <c r="J295" i="1"/>
  <c r="H296" i="1"/>
  <c r="P299" i="6" l="1"/>
  <c r="O299" i="6" s="1"/>
  <c r="H299" i="6"/>
  <c r="N298" i="5"/>
  <c r="I298" i="5" s="1"/>
  <c r="G299" i="5"/>
  <c r="H297" i="2"/>
  <c r="P297" i="2"/>
  <c r="O297" i="2" s="1"/>
  <c r="N296" i="1"/>
  <c r="I296" i="1" s="1"/>
  <c r="G297" i="1"/>
  <c r="J298" i="5" l="1"/>
  <c r="N299" i="6"/>
  <c r="J299" i="6" s="1"/>
  <c r="G300" i="6"/>
  <c r="H299" i="5"/>
  <c r="G298" i="2"/>
  <c r="N297" i="2"/>
  <c r="J297" i="2" s="1"/>
  <c r="J296" i="1"/>
  <c r="H297" i="1"/>
  <c r="P300" i="6" l="1"/>
  <c r="O300" i="6" s="1"/>
  <c r="H300" i="6"/>
  <c r="N299" i="5"/>
  <c r="I299" i="5" s="1"/>
  <c r="G300" i="5"/>
  <c r="H298" i="2"/>
  <c r="P298" i="2"/>
  <c r="O298" i="2" s="1"/>
  <c r="N297" i="1"/>
  <c r="I297" i="1" s="1"/>
  <c r="G298" i="1"/>
  <c r="J299" i="5" l="1"/>
  <c r="N300" i="6"/>
  <c r="J300" i="6" s="1"/>
  <c r="G301" i="6"/>
  <c r="H300" i="5"/>
  <c r="G299" i="2"/>
  <c r="N298" i="2"/>
  <c r="J298" i="2" s="1"/>
  <c r="J297" i="1"/>
  <c r="H298" i="1"/>
  <c r="P301" i="6" l="1"/>
  <c r="O301" i="6" s="1"/>
  <c r="H301" i="6"/>
  <c r="N300" i="5"/>
  <c r="I300" i="5" s="1"/>
  <c r="G301" i="5"/>
  <c r="H299" i="2"/>
  <c r="P299" i="2"/>
  <c r="O299" i="2" s="1"/>
  <c r="N298" i="1"/>
  <c r="I298" i="1" s="1"/>
  <c r="G299" i="1"/>
  <c r="J300" i="5" l="1"/>
  <c r="N301" i="6"/>
  <c r="J301" i="6" s="1"/>
  <c r="G302" i="6"/>
  <c r="H301" i="5"/>
  <c r="G300" i="2"/>
  <c r="N299" i="2"/>
  <c r="J299" i="2" s="1"/>
  <c r="J298" i="1"/>
  <c r="H299" i="1"/>
  <c r="P302" i="6" l="1"/>
  <c r="O302" i="6" s="1"/>
  <c r="H302" i="6"/>
  <c r="N301" i="5"/>
  <c r="I301" i="5" s="1"/>
  <c r="G302" i="5"/>
  <c r="H300" i="2"/>
  <c r="P300" i="2"/>
  <c r="O300" i="2" s="1"/>
  <c r="N299" i="1"/>
  <c r="I299" i="1" s="1"/>
  <c r="G300" i="1"/>
  <c r="N302" i="6" l="1"/>
  <c r="J302" i="6" s="1"/>
  <c r="G303" i="6"/>
  <c r="H302" i="5"/>
  <c r="J301" i="5"/>
  <c r="G301" i="2"/>
  <c r="N300" i="2"/>
  <c r="J300" i="2" s="1"/>
  <c r="J299" i="1"/>
  <c r="H300" i="1"/>
  <c r="P303" i="6" l="1"/>
  <c r="O303" i="6" s="1"/>
  <c r="H303" i="6"/>
  <c r="N302" i="5"/>
  <c r="I302" i="5" s="1"/>
  <c r="G303" i="5"/>
  <c r="H301" i="2"/>
  <c r="P301" i="2"/>
  <c r="O301" i="2" s="1"/>
  <c r="N300" i="1"/>
  <c r="I300" i="1" s="1"/>
  <c r="G301" i="1"/>
  <c r="J302" i="5" l="1"/>
  <c r="N303" i="6"/>
  <c r="J303" i="6" s="1"/>
  <c r="G304" i="6"/>
  <c r="H303" i="5"/>
  <c r="G302" i="2"/>
  <c r="N301" i="2"/>
  <c r="J301" i="2" s="1"/>
  <c r="J300" i="1"/>
  <c r="H301" i="1"/>
  <c r="P304" i="6" l="1"/>
  <c r="O304" i="6" s="1"/>
  <c r="H304" i="6"/>
  <c r="N303" i="5"/>
  <c r="I303" i="5" s="1"/>
  <c r="G304" i="5"/>
  <c r="H302" i="2"/>
  <c r="P302" i="2"/>
  <c r="O302" i="2" s="1"/>
  <c r="N301" i="1"/>
  <c r="I301" i="1" s="1"/>
  <c r="G302" i="1"/>
  <c r="N304" i="6" l="1"/>
  <c r="J304" i="6" s="1"/>
  <c r="G305" i="6"/>
  <c r="H304" i="5"/>
  <c r="J303" i="5"/>
  <c r="G303" i="2"/>
  <c r="N302" i="2"/>
  <c r="J302" i="2" s="1"/>
  <c r="J301" i="1"/>
  <c r="H302" i="1"/>
  <c r="P305" i="6" l="1"/>
  <c r="O305" i="6" s="1"/>
  <c r="H305" i="6"/>
  <c r="N304" i="5"/>
  <c r="I304" i="5" s="1"/>
  <c r="G305" i="5"/>
  <c r="H303" i="2"/>
  <c r="P303" i="2"/>
  <c r="O303" i="2" s="1"/>
  <c r="N302" i="1"/>
  <c r="I302" i="1" s="1"/>
  <c r="G303" i="1"/>
  <c r="N305" i="6" l="1"/>
  <c r="J305" i="6" s="1"/>
  <c r="G306" i="6"/>
  <c r="H305" i="5"/>
  <c r="J304" i="5"/>
  <c r="G304" i="2"/>
  <c r="N303" i="2"/>
  <c r="J303" i="2" s="1"/>
  <c r="J302" i="1"/>
  <c r="H303" i="1"/>
  <c r="P306" i="6" l="1"/>
  <c r="O306" i="6" s="1"/>
  <c r="H306" i="6"/>
  <c r="N305" i="5"/>
  <c r="I305" i="5" s="1"/>
  <c r="G306" i="5"/>
  <c r="H304" i="2"/>
  <c r="P304" i="2"/>
  <c r="O304" i="2" s="1"/>
  <c r="N303" i="1"/>
  <c r="I303" i="1" s="1"/>
  <c r="G304" i="1"/>
  <c r="N306" i="6" l="1"/>
  <c r="J306" i="6" s="1"/>
  <c r="G307" i="6"/>
  <c r="H306" i="5"/>
  <c r="J305" i="5"/>
  <c r="G305" i="2"/>
  <c r="N304" i="2"/>
  <c r="J304" i="2" s="1"/>
  <c r="J303" i="1"/>
  <c r="H304" i="1"/>
  <c r="P307" i="6" l="1"/>
  <c r="O307" i="6" s="1"/>
  <c r="H307" i="6"/>
  <c r="N306" i="5"/>
  <c r="I306" i="5" s="1"/>
  <c r="G307" i="5"/>
  <c r="H305" i="2"/>
  <c r="P305" i="2"/>
  <c r="O305" i="2" s="1"/>
  <c r="N304" i="1"/>
  <c r="I304" i="1" s="1"/>
  <c r="G305" i="1"/>
  <c r="N307" i="6" l="1"/>
  <c r="J307" i="6" s="1"/>
  <c r="G308" i="6"/>
  <c r="H307" i="5"/>
  <c r="J306" i="5"/>
  <c r="G306" i="2"/>
  <c r="N305" i="2"/>
  <c r="J305" i="2" s="1"/>
  <c r="J304" i="1"/>
  <c r="H305" i="1"/>
  <c r="P308" i="6" l="1"/>
  <c r="O308" i="6" s="1"/>
  <c r="H308" i="6"/>
  <c r="N307" i="5"/>
  <c r="I307" i="5" s="1"/>
  <c r="G308" i="5"/>
  <c r="H306" i="2"/>
  <c r="P306" i="2"/>
  <c r="O306" i="2" s="1"/>
  <c r="N305" i="1"/>
  <c r="I305" i="1" s="1"/>
  <c r="G306" i="1"/>
  <c r="J307" i="5" l="1"/>
  <c r="N308" i="6"/>
  <c r="J308" i="6" s="1"/>
  <c r="G309" i="6"/>
  <c r="H308" i="5"/>
  <c r="G307" i="2"/>
  <c r="N306" i="2"/>
  <c r="J306" i="2" s="1"/>
  <c r="J305" i="1"/>
  <c r="H306" i="1"/>
  <c r="P309" i="6" l="1"/>
  <c r="O309" i="6" s="1"/>
  <c r="H309" i="6"/>
  <c r="N308" i="5"/>
  <c r="I308" i="5" s="1"/>
  <c r="G309" i="5"/>
  <c r="H307" i="2"/>
  <c r="P307" i="2"/>
  <c r="O307" i="2" s="1"/>
  <c r="N306" i="1"/>
  <c r="I306" i="1" s="1"/>
  <c r="G307" i="1"/>
  <c r="J308" i="5" l="1"/>
  <c r="N309" i="6"/>
  <c r="J309" i="6" s="1"/>
  <c r="G310" i="6"/>
  <c r="H309" i="5"/>
  <c r="G308" i="2"/>
  <c r="N307" i="2"/>
  <c r="J307" i="2" s="1"/>
  <c r="J306" i="1"/>
  <c r="H307" i="1"/>
  <c r="P310" i="6" l="1"/>
  <c r="O310" i="6" s="1"/>
  <c r="H310" i="6"/>
  <c r="N309" i="5"/>
  <c r="I309" i="5" s="1"/>
  <c r="G310" i="5"/>
  <c r="H308" i="2"/>
  <c r="P308" i="2"/>
  <c r="O308" i="2" s="1"/>
  <c r="N307" i="1"/>
  <c r="I307" i="1" s="1"/>
  <c r="G308" i="1"/>
  <c r="J309" i="5" l="1"/>
  <c r="N310" i="6"/>
  <c r="J310" i="6" s="1"/>
  <c r="G311" i="6"/>
  <c r="H310" i="5"/>
  <c r="G309" i="2"/>
  <c r="N308" i="2"/>
  <c r="J308" i="2" s="1"/>
  <c r="J307" i="1"/>
  <c r="H308" i="1"/>
  <c r="P311" i="6" l="1"/>
  <c r="O311" i="6" s="1"/>
  <c r="H311" i="6"/>
  <c r="N310" i="5"/>
  <c r="I310" i="5" s="1"/>
  <c r="G311" i="5"/>
  <c r="H309" i="2"/>
  <c r="P309" i="2"/>
  <c r="O309" i="2" s="1"/>
  <c r="N308" i="1"/>
  <c r="I308" i="1" s="1"/>
  <c r="G309" i="1"/>
  <c r="J310" i="5" l="1"/>
  <c r="N311" i="6"/>
  <c r="J311" i="6" s="1"/>
  <c r="G312" i="6"/>
  <c r="H311" i="5"/>
  <c r="G310" i="2"/>
  <c r="N309" i="2"/>
  <c r="J309" i="2" s="1"/>
  <c r="J308" i="1"/>
  <c r="H309" i="1"/>
  <c r="P312" i="6" l="1"/>
  <c r="O312" i="6" s="1"/>
  <c r="H312" i="6"/>
  <c r="N311" i="5"/>
  <c r="I311" i="5" s="1"/>
  <c r="G312" i="5"/>
  <c r="H310" i="2"/>
  <c r="P310" i="2"/>
  <c r="O310" i="2" s="1"/>
  <c r="N309" i="1"/>
  <c r="I309" i="1" s="1"/>
  <c r="G310" i="1"/>
  <c r="N312" i="6" l="1"/>
  <c r="J312" i="6" s="1"/>
  <c r="G313" i="6"/>
  <c r="H312" i="5"/>
  <c r="J311" i="5"/>
  <c r="G311" i="2"/>
  <c r="N310" i="2"/>
  <c r="J310" i="2" s="1"/>
  <c r="J309" i="1"/>
  <c r="H310" i="1"/>
  <c r="P313" i="6" l="1"/>
  <c r="O313" i="6" s="1"/>
  <c r="H313" i="6"/>
  <c r="N312" i="5"/>
  <c r="I312" i="5" s="1"/>
  <c r="G313" i="5"/>
  <c r="H311" i="2"/>
  <c r="P311" i="2"/>
  <c r="O311" i="2" s="1"/>
  <c r="N310" i="1"/>
  <c r="I310" i="1" s="1"/>
  <c r="G311" i="1"/>
  <c r="N313" i="6" l="1"/>
  <c r="J313" i="6" s="1"/>
  <c r="G314" i="6"/>
  <c r="H313" i="5"/>
  <c r="J312" i="5"/>
  <c r="G312" i="2"/>
  <c r="N311" i="2"/>
  <c r="J311" i="2" s="1"/>
  <c r="J310" i="1"/>
  <c r="H311" i="1"/>
  <c r="P314" i="6" l="1"/>
  <c r="O314" i="6" s="1"/>
  <c r="H314" i="6"/>
  <c r="N313" i="5"/>
  <c r="I313" i="5" s="1"/>
  <c r="G314" i="5"/>
  <c r="H312" i="2"/>
  <c r="P312" i="2"/>
  <c r="O312" i="2" s="1"/>
  <c r="N311" i="1"/>
  <c r="I311" i="1" s="1"/>
  <c r="G312" i="1"/>
  <c r="N314" i="6" l="1"/>
  <c r="J314" i="6" s="1"/>
  <c r="G315" i="6"/>
  <c r="H314" i="5"/>
  <c r="J313" i="5"/>
  <c r="G313" i="2"/>
  <c r="N312" i="2"/>
  <c r="J312" i="2" s="1"/>
  <c r="J311" i="1"/>
  <c r="H312" i="1"/>
  <c r="P315" i="6" l="1"/>
  <c r="O315" i="6" s="1"/>
  <c r="H315" i="6"/>
  <c r="N314" i="5"/>
  <c r="I314" i="5" s="1"/>
  <c r="G315" i="5"/>
  <c r="H313" i="2"/>
  <c r="P313" i="2"/>
  <c r="O313" i="2" s="1"/>
  <c r="N312" i="1"/>
  <c r="I312" i="1" s="1"/>
  <c r="G313" i="1"/>
  <c r="J314" i="5" l="1"/>
  <c r="N315" i="6"/>
  <c r="J315" i="6" s="1"/>
  <c r="G316" i="6"/>
  <c r="H315" i="5"/>
  <c r="G314" i="2"/>
  <c r="N313" i="2"/>
  <c r="J313" i="2" s="1"/>
  <c r="J312" i="1"/>
  <c r="H313" i="1"/>
  <c r="P316" i="6" l="1"/>
  <c r="O316" i="6" s="1"/>
  <c r="H316" i="6"/>
  <c r="N315" i="5"/>
  <c r="I315" i="5" s="1"/>
  <c r="G316" i="5"/>
  <c r="H314" i="2"/>
  <c r="P314" i="2"/>
  <c r="O314" i="2" s="1"/>
  <c r="N313" i="1"/>
  <c r="I313" i="1" s="1"/>
  <c r="G314" i="1"/>
  <c r="J315" i="5" l="1"/>
  <c r="N316" i="6"/>
  <c r="J316" i="6" s="1"/>
  <c r="G317" i="6"/>
  <c r="H316" i="5"/>
  <c r="G315" i="2"/>
  <c r="N314" i="2"/>
  <c r="J314" i="2" s="1"/>
  <c r="J313" i="1"/>
  <c r="H314" i="1"/>
  <c r="P317" i="6" l="1"/>
  <c r="O317" i="6" s="1"/>
  <c r="H317" i="6"/>
  <c r="N316" i="5"/>
  <c r="I316" i="5" s="1"/>
  <c r="G317" i="5"/>
  <c r="H315" i="2"/>
  <c r="P315" i="2"/>
  <c r="O315" i="2" s="1"/>
  <c r="N314" i="1"/>
  <c r="I314" i="1" s="1"/>
  <c r="G315" i="1"/>
  <c r="J316" i="5" l="1"/>
  <c r="N317" i="6"/>
  <c r="J317" i="6" s="1"/>
  <c r="G318" i="6"/>
  <c r="H317" i="5"/>
  <c r="G316" i="2"/>
  <c r="N315" i="2"/>
  <c r="J315" i="2" s="1"/>
  <c r="J314" i="1"/>
  <c r="H315" i="1"/>
  <c r="P318" i="6" l="1"/>
  <c r="O318" i="6" s="1"/>
  <c r="H318" i="6"/>
  <c r="N317" i="5"/>
  <c r="I317" i="5" s="1"/>
  <c r="G318" i="5"/>
  <c r="H316" i="2"/>
  <c r="P316" i="2"/>
  <c r="O316" i="2" s="1"/>
  <c r="N315" i="1"/>
  <c r="I315" i="1" s="1"/>
  <c r="G316" i="1"/>
  <c r="J317" i="5" l="1"/>
  <c r="N318" i="6"/>
  <c r="J318" i="6" s="1"/>
  <c r="G319" i="6"/>
  <c r="H318" i="5"/>
  <c r="G317" i="2"/>
  <c r="N316" i="2"/>
  <c r="J316" i="2" s="1"/>
  <c r="J315" i="1"/>
  <c r="H316" i="1"/>
  <c r="P319" i="6" l="1"/>
  <c r="O319" i="6" s="1"/>
  <c r="H319" i="6"/>
  <c r="N318" i="5"/>
  <c r="I318" i="5" s="1"/>
  <c r="G319" i="5"/>
  <c r="H317" i="2"/>
  <c r="P317" i="2"/>
  <c r="O317" i="2" s="1"/>
  <c r="N316" i="1"/>
  <c r="I316" i="1" s="1"/>
  <c r="G317" i="1"/>
  <c r="N319" i="6" l="1"/>
  <c r="J319" i="6" s="1"/>
  <c r="G320" i="6"/>
  <c r="H319" i="5"/>
  <c r="J318" i="5"/>
  <c r="G318" i="2"/>
  <c r="N317" i="2"/>
  <c r="J317" i="2" s="1"/>
  <c r="J316" i="1"/>
  <c r="H317" i="1"/>
  <c r="P320" i="6" l="1"/>
  <c r="O320" i="6" s="1"/>
  <c r="H320" i="6"/>
  <c r="N319" i="5"/>
  <c r="I319" i="5" s="1"/>
  <c r="G320" i="5"/>
  <c r="H318" i="2"/>
  <c r="P318" i="2"/>
  <c r="O318" i="2" s="1"/>
  <c r="N317" i="1"/>
  <c r="I317" i="1" s="1"/>
  <c r="G318" i="1"/>
  <c r="N320" i="6" l="1"/>
  <c r="J320" i="6" s="1"/>
  <c r="G321" i="6"/>
  <c r="H320" i="5"/>
  <c r="J319" i="5"/>
  <c r="G319" i="2"/>
  <c r="N318" i="2"/>
  <c r="J318" i="2" s="1"/>
  <c r="J317" i="1"/>
  <c r="H318" i="1"/>
  <c r="P321" i="6" l="1"/>
  <c r="O321" i="6" s="1"/>
  <c r="H321" i="6"/>
  <c r="N320" i="5"/>
  <c r="I320" i="5" s="1"/>
  <c r="G321" i="5"/>
  <c r="H319" i="2"/>
  <c r="P319" i="2"/>
  <c r="O319" i="2" s="1"/>
  <c r="N318" i="1"/>
  <c r="I318" i="1" s="1"/>
  <c r="G319" i="1"/>
  <c r="J320" i="5" l="1"/>
  <c r="N321" i="6"/>
  <c r="J321" i="6" s="1"/>
  <c r="G322" i="6"/>
  <c r="H321" i="5"/>
  <c r="G320" i="2"/>
  <c r="N319" i="2"/>
  <c r="J319" i="2" s="1"/>
  <c r="J318" i="1"/>
  <c r="H319" i="1"/>
  <c r="P322" i="6" l="1"/>
  <c r="O322" i="6" s="1"/>
  <c r="H322" i="6"/>
  <c r="N321" i="5"/>
  <c r="I321" i="5" s="1"/>
  <c r="G322" i="5"/>
  <c r="H320" i="2"/>
  <c r="P320" i="2"/>
  <c r="O320" i="2" s="1"/>
  <c r="N319" i="1"/>
  <c r="I319" i="1" s="1"/>
  <c r="G320" i="1"/>
  <c r="J321" i="5" l="1"/>
  <c r="N322" i="6"/>
  <c r="J322" i="6" s="1"/>
  <c r="G323" i="6"/>
  <c r="H322" i="5"/>
  <c r="G321" i="2"/>
  <c r="N320" i="2"/>
  <c r="J320" i="2" s="1"/>
  <c r="J319" i="1"/>
  <c r="H320" i="1"/>
  <c r="P323" i="6" l="1"/>
  <c r="O323" i="6" s="1"/>
  <c r="H323" i="6"/>
  <c r="N322" i="5"/>
  <c r="I322" i="5" s="1"/>
  <c r="G323" i="5"/>
  <c r="H321" i="2"/>
  <c r="P321" i="2"/>
  <c r="O321" i="2" s="1"/>
  <c r="N320" i="1"/>
  <c r="I320" i="1" s="1"/>
  <c r="G321" i="1"/>
  <c r="J322" i="5" l="1"/>
  <c r="N323" i="6"/>
  <c r="J323" i="6" s="1"/>
  <c r="G324" i="6"/>
  <c r="H323" i="5"/>
  <c r="G322" i="2"/>
  <c r="N321" i="2"/>
  <c r="J321" i="2" s="1"/>
  <c r="J320" i="1"/>
  <c r="H321" i="1"/>
  <c r="P324" i="6" l="1"/>
  <c r="O324" i="6" s="1"/>
  <c r="H324" i="6"/>
  <c r="N323" i="5"/>
  <c r="I323" i="5" s="1"/>
  <c r="G324" i="5"/>
  <c r="H322" i="2"/>
  <c r="P322" i="2"/>
  <c r="O322" i="2" s="1"/>
  <c r="N321" i="1"/>
  <c r="I321" i="1" s="1"/>
  <c r="G322" i="1"/>
  <c r="J323" i="5" l="1"/>
  <c r="N324" i="6"/>
  <c r="J324" i="6" s="1"/>
  <c r="G325" i="6"/>
  <c r="H324" i="5"/>
  <c r="G323" i="2"/>
  <c r="N322" i="2"/>
  <c r="J322" i="2" s="1"/>
  <c r="J321" i="1"/>
  <c r="H322" i="1"/>
  <c r="P325" i="6" l="1"/>
  <c r="O325" i="6" s="1"/>
  <c r="H325" i="6"/>
  <c r="N324" i="5"/>
  <c r="I324" i="5" s="1"/>
  <c r="G325" i="5"/>
  <c r="H323" i="2"/>
  <c r="P323" i="2"/>
  <c r="O323" i="2" s="1"/>
  <c r="N322" i="1"/>
  <c r="I322" i="1" s="1"/>
  <c r="G323" i="1"/>
  <c r="N325" i="6" l="1"/>
  <c r="J325" i="6" s="1"/>
  <c r="G326" i="6"/>
  <c r="H325" i="5"/>
  <c r="J324" i="5"/>
  <c r="G324" i="2"/>
  <c r="N323" i="2"/>
  <c r="J323" i="2" s="1"/>
  <c r="J322" i="1"/>
  <c r="H323" i="1"/>
  <c r="P326" i="6" l="1"/>
  <c r="O326" i="6" s="1"/>
  <c r="H326" i="6"/>
  <c r="N325" i="5"/>
  <c r="I325" i="5" s="1"/>
  <c r="G326" i="5"/>
  <c r="H324" i="2"/>
  <c r="P324" i="2"/>
  <c r="O324" i="2" s="1"/>
  <c r="N323" i="1"/>
  <c r="I323" i="1" s="1"/>
  <c r="G324" i="1"/>
  <c r="N326" i="6" l="1"/>
  <c r="J326" i="6" s="1"/>
  <c r="G327" i="6"/>
  <c r="H326" i="5"/>
  <c r="J325" i="5"/>
  <c r="G325" i="2"/>
  <c r="N324" i="2"/>
  <c r="J324" i="2" s="1"/>
  <c r="J323" i="1"/>
  <c r="H324" i="1"/>
  <c r="P327" i="6" l="1"/>
  <c r="O327" i="6" s="1"/>
  <c r="H327" i="6"/>
  <c r="N326" i="5"/>
  <c r="I326" i="5" s="1"/>
  <c r="G327" i="5"/>
  <c r="H325" i="2"/>
  <c r="P325" i="2"/>
  <c r="O325" i="2" s="1"/>
  <c r="N324" i="1"/>
  <c r="I324" i="1" s="1"/>
  <c r="G325" i="1"/>
  <c r="J326" i="5" l="1"/>
  <c r="N327" i="6"/>
  <c r="J327" i="6" s="1"/>
  <c r="G328" i="6"/>
  <c r="H327" i="5"/>
  <c r="G326" i="2"/>
  <c r="N325" i="2"/>
  <c r="J325" i="2" s="1"/>
  <c r="J324" i="1"/>
  <c r="H325" i="1"/>
  <c r="P328" i="6" l="1"/>
  <c r="O328" i="6" s="1"/>
  <c r="H328" i="6"/>
  <c r="N327" i="5"/>
  <c r="I327" i="5" s="1"/>
  <c r="G328" i="5"/>
  <c r="H326" i="2"/>
  <c r="P326" i="2"/>
  <c r="O326" i="2" s="1"/>
  <c r="N325" i="1"/>
  <c r="I325" i="1" s="1"/>
  <c r="G326" i="1"/>
  <c r="J327" i="5" l="1"/>
  <c r="N328" i="6"/>
  <c r="J328" i="6" s="1"/>
  <c r="G329" i="6"/>
  <c r="H328" i="5"/>
  <c r="G327" i="2"/>
  <c r="N326" i="2"/>
  <c r="J326" i="2" s="1"/>
  <c r="J325" i="1"/>
  <c r="H326" i="1"/>
  <c r="P329" i="6" l="1"/>
  <c r="O329" i="6" s="1"/>
  <c r="H329" i="6"/>
  <c r="N328" i="5"/>
  <c r="I328" i="5" s="1"/>
  <c r="G329" i="5"/>
  <c r="H327" i="2"/>
  <c r="P327" i="2"/>
  <c r="O327" i="2" s="1"/>
  <c r="N326" i="1"/>
  <c r="I326" i="1" s="1"/>
  <c r="G327" i="1"/>
  <c r="J328" i="5" l="1"/>
  <c r="N329" i="6"/>
  <c r="J329" i="6" s="1"/>
  <c r="G330" i="6"/>
  <c r="H329" i="5"/>
  <c r="G328" i="2"/>
  <c r="N327" i="2"/>
  <c r="J327" i="2" s="1"/>
  <c r="J326" i="1"/>
  <c r="H327" i="1"/>
  <c r="P330" i="6" l="1"/>
  <c r="O330" i="6" s="1"/>
  <c r="H330" i="6"/>
  <c r="N329" i="5"/>
  <c r="I329" i="5" s="1"/>
  <c r="G330" i="5"/>
  <c r="H328" i="2"/>
  <c r="P328" i="2"/>
  <c r="O328" i="2" s="1"/>
  <c r="N327" i="1"/>
  <c r="I327" i="1" s="1"/>
  <c r="G328" i="1"/>
  <c r="J329" i="5" l="1"/>
  <c r="N330" i="6"/>
  <c r="J330" i="6" s="1"/>
  <c r="G331" i="6"/>
  <c r="H330" i="5"/>
  <c r="G329" i="2"/>
  <c r="N328" i="2"/>
  <c r="J328" i="2" s="1"/>
  <c r="J327" i="1"/>
  <c r="H328" i="1"/>
  <c r="P331" i="6" l="1"/>
  <c r="O331" i="6" s="1"/>
  <c r="H331" i="6"/>
  <c r="N330" i="5"/>
  <c r="I330" i="5" s="1"/>
  <c r="G331" i="5"/>
  <c r="H329" i="2"/>
  <c r="P329" i="2"/>
  <c r="O329" i="2" s="1"/>
  <c r="N328" i="1"/>
  <c r="I328" i="1" s="1"/>
  <c r="G329" i="1"/>
  <c r="N331" i="6" l="1"/>
  <c r="J331" i="6" s="1"/>
  <c r="G332" i="6"/>
  <c r="H331" i="5"/>
  <c r="J330" i="5"/>
  <c r="G330" i="2"/>
  <c r="N329" i="2"/>
  <c r="J329" i="2" s="1"/>
  <c r="J328" i="1"/>
  <c r="H329" i="1"/>
  <c r="P332" i="6" l="1"/>
  <c r="O332" i="6" s="1"/>
  <c r="H332" i="6"/>
  <c r="N331" i="5"/>
  <c r="I331" i="5" s="1"/>
  <c r="G332" i="5"/>
  <c r="H330" i="2"/>
  <c r="P330" i="2"/>
  <c r="O330" i="2" s="1"/>
  <c r="N329" i="1"/>
  <c r="I329" i="1" s="1"/>
  <c r="G330" i="1"/>
  <c r="N332" i="6" l="1"/>
  <c r="J332" i="6" s="1"/>
  <c r="G333" i="6"/>
  <c r="H332" i="5"/>
  <c r="J331" i="5"/>
  <c r="G331" i="2"/>
  <c r="N330" i="2"/>
  <c r="J330" i="2" s="1"/>
  <c r="J329" i="1"/>
  <c r="H330" i="1"/>
  <c r="P333" i="6" l="1"/>
  <c r="O333" i="6" s="1"/>
  <c r="H333" i="6"/>
  <c r="N332" i="5"/>
  <c r="I332" i="5" s="1"/>
  <c r="G333" i="5"/>
  <c r="H331" i="2"/>
  <c r="P331" i="2"/>
  <c r="O331" i="2" s="1"/>
  <c r="N330" i="1"/>
  <c r="I330" i="1" s="1"/>
  <c r="G331" i="1"/>
  <c r="J332" i="5" l="1"/>
  <c r="N333" i="6"/>
  <c r="J333" i="6" s="1"/>
  <c r="G334" i="6"/>
  <c r="H333" i="5"/>
  <c r="G332" i="2"/>
  <c r="N331" i="2"/>
  <c r="J331" i="2" s="1"/>
  <c r="J330" i="1"/>
  <c r="H331" i="1"/>
  <c r="P334" i="6" l="1"/>
  <c r="O334" i="6" s="1"/>
  <c r="H334" i="6"/>
  <c r="N333" i="5"/>
  <c r="I333" i="5" s="1"/>
  <c r="G334" i="5"/>
  <c r="H332" i="2"/>
  <c r="P332" i="2"/>
  <c r="O332" i="2" s="1"/>
  <c r="N331" i="1"/>
  <c r="I331" i="1" s="1"/>
  <c r="G332" i="1"/>
  <c r="N334" i="6" l="1"/>
  <c r="J334" i="6" s="1"/>
  <c r="G335" i="6"/>
  <c r="H334" i="5"/>
  <c r="J333" i="5"/>
  <c r="G333" i="2"/>
  <c r="N332" i="2"/>
  <c r="J332" i="2" s="1"/>
  <c r="J331" i="1"/>
  <c r="H332" i="1"/>
  <c r="P335" i="6" l="1"/>
  <c r="O335" i="6" s="1"/>
  <c r="H335" i="6"/>
  <c r="N334" i="5"/>
  <c r="I334" i="5" s="1"/>
  <c r="G335" i="5"/>
  <c r="H333" i="2"/>
  <c r="P333" i="2"/>
  <c r="O333" i="2" s="1"/>
  <c r="N332" i="1"/>
  <c r="I332" i="1" s="1"/>
  <c r="G333" i="1"/>
  <c r="J334" i="5" l="1"/>
  <c r="N335" i="6"/>
  <c r="J335" i="6" s="1"/>
  <c r="G336" i="6"/>
  <c r="H335" i="5"/>
  <c r="G334" i="2"/>
  <c r="N333" i="2"/>
  <c r="J333" i="2" s="1"/>
  <c r="J332" i="1"/>
  <c r="H333" i="1"/>
  <c r="P336" i="6" l="1"/>
  <c r="O336" i="6" s="1"/>
  <c r="H336" i="6"/>
  <c r="N335" i="5"/>
  <c r="I335" i="5" s="1"/>
  <c r="G336" i="5"/>
  <c r="H334" i="2"/>
  <c r="P334" i="2"/>
  <c r="O334" i="2" s="1"/>
  <c r="N333" i="1"/>
  <c r="I333" i="1" s="1"/>
  <c r="G334" i="1"/>
  <c r="J335" i="5" l="1"/>
  <c r="N336" i="6"/>
  <c r="J336" i="6" s="1"/>
  <c r="G337" i="6"/>
  <c r="H336" i="5"/>
  <c r="G335" i="2"/>
  <c r="N334" i="2"/>
  <c r="J334" i="2" s="1"/>
  <c r="J333" i="1"/>
  <c r="H334" i="1"/>
  <c r="P337" i="6" l="1"/>
  <c r="O337" i="6" s="1"/>
  <c r="H337" i="6"/>
  <c r="N336" i="5"/>
  <c r="I336" i="5" s="1"/>
  <c r="G337" i="5"/>
  <c r="H335" i="2"/>
  <c r="P335" i="2"/>
  <c r="O335" i="2" s="1"/>
  <c r="N334" i="1"/>
  <c r="I334" i="1" s="1"/>
  <c r="G335" i="1"/>
  <c r="J336" i="5" l="1"/>
  <c r="N337" i="6"/>
  <c r="J337" i="6" s="1"/>
  <c r="G338" i="6"/>
  <c r="H337" i="5"/>
  <c r="G336" i="2"/>
  <c r="N335" i="2"/>
  <c r="J335" i="2" s="1"/>
  <c r="J334" i="1"/>
  <c r="H335" i="1"/>
  <c r="P338" i="6" l="1"/>
  <c r="O338" i="6" s="1"/>
  <c r="H338" i="6"/>
  <c r="N337" i="5"/>
  <c r="I337" i="5" s="1"/>
  <c r="G338" i="5"/>
  <c r="H336" i="2"/>
  <c r="P336" i="2"/>
  <c r="O336" i="2" s="1"/>
  <c r="N335" i="1"/>
  <c r="I335" i="1" s="1"/>
  <c r="G336" i="1"/>
  <c r="N338" i="6" l="1"/>
  <c r="J338" i="6" s="1"/>
  <c r="G339" i="6"/>
  <c r="H338" i="5"/>
  <c r="J337" i="5"/>
  <c r="G337" i="2"/>
  <c r="N336" i="2"/>
  <c r="J336" i="2" s="1"/>
  <c r="J335" i="1"/>
  <c r="H336" i="1"/>
  <c r="P339" i="6" l="1"/>
  <c r="O339" i="6" s="1"/>
  <c r="H339" i="6"/>
  <c r="N338" i="5"/>
  <c r="I338" i="5" s="1"/>
  <c r="G339" i="5"/>
  <c r="H337" i="2"/>
  <c r="P337" i="2"/>
  <c r="O337" i="2" s="1"/>
  <c r="N336" i="1"/>
  <c r="I336" i="1" s="1"/>
  <c r="G337" i="1"/>
  <c r="N339" i="6" l="1"/>
  <c r="J339" i="6" s="1"/>
  <c r="G340" i="6"/>
  <c r="H339" i="5"/>
  <c r="J338" i="5"/>
  <c r="G338" i="2"/>
  <c r="N337" i="2"/>
  <c r="J337" i="2" s="1"/>
  <c r="J336" i="1"/>
  <c r="H337" i="1"/>
  <c r="P340" i="6" l="1"/>
  <c r="O340" i="6" s="1"/>
  <c r="H340" i="6"/>
  <c r="N339" i="5"/>
  <c r="I339" i="5" s="1"/>
  <c r="G340" i="5"/>
  <c r="H338" i="2"/>
  <c r="P338" i="2"/>
  <c r="O338" i="2" s="1"/>
  <c r="N337" i="1"/>
  <c r="I337" i="1" s="1"/>
  <c r="G338" i="1"/>
  <c r="J339" i="5" l="1"/>
  <c r="N340" i="6"/>
  <c r="J340" i="6" s="1"/>
  <c r="G341" i="6"/>
  <c r="H340" i="5"/>
  <c r="G339" i="2"/>
  <c r="N338" i="2"/>
  <c r="J338" i="2" s="1"/>
  <c r="J337" i="1"/>
  <c r="H338" i="1"/>
  <c r="P341" i="6" l="1"/>
  <c r="O341" i="6" s="1"/>
  <c r="H341" i="6"/>
  <c r="N340" i="5"/>
  <c r="I340" i="5" s="1"/>
  <c r="G341" i="5"/>
  <c r="H339" i="2"/>
  <c r="P339" i="2"/>
  <c r="O339" i="2" s="1"/>
  <c r="N338" i="1"/>
  <c r="I338" i="1" s="1"/>
  <c r="G339" i="1"/>
  <c r="J340" i="5" l="1"/>
  <c r="N341" i="6"/>
  <c r="J341" i="6" s="1"/>
  <c r="G342" i="6"/>
  <c r="H341" i="5"/>
  <c r="G340" i="2"/>
  <c r="N339" i="2"/>
  <c r="J339" i="2" s="1"/>
  <c r="J338" i="1"/>
  <c r="H339" i="1"/>
  <c r="P342" i="6" l="1"/>
  <c r="O342" i="6" s="1"/>
  <c r="H342" i="6"/>
  <c r="N341" i="5"/>
  <c r="I341" i="5" s="1"/>
  <c r="G342" i="5"/>
  <c r="H340" i="2"/>
  <c r="P340" i="2"/>
  <c r="O340" i="2" s="1"/>
  <c r="N339" i="1"/>
  <c r="I339" i="1" s="1"/>
  <c r="G340" i="1"/>
  <c r="J341" i="5" l="1"/>
  <c r="N342" i="6"/>
  <c r="J342" i="6" s="1"/>
  <c r="G343" i="6"/>
  <c r="H342" i="5"/>
  <c r="G341" i="2"/>
  <c r="N340" i="2"/>
  <c r="J340" i="2" s="1"/>
  <c r="J339" i="1"/>
  <c r="H340" i="1"/>
  <c r="P343" i="6" l="1"/>
  <c r="O343" i="6" s="1"/>
  <c r="H343" i="6"/>
  <c r="N342" i="5"/>
  <c r="I342" i="5" s="1"/>
  <c r="G343" i="5"/>
  <c r="H341" i="2"/>
  <c r="P341" i="2"/>
  <c r="O341" i="2" s="1"/>
  <c r="N340" i="1"/>
  <c r="I340" i="1" s="1"/>
  <c r="G341" i="1"/>
  <c r="N343" i="6" l="1"/>
  <c r="J343" i="6" s="1"/>
  <c r="G344" i="6"/>
  <c r="H343" i="5"/>
  <c r="J342" i="5"/>
  <c r="G342" i="2"/>
  <c r="N341" i="2"/>
  <c r="J341" i="2" s="1"/>
  <c r="J340" i="1"/>
  <c r="H341" i="1"/>
  <c r="P344" i="6" l="1"/>
  <c r="O344" i="6" s="1"/>
  <c r="H344" i="6"/>
  <c r="N343" i="5"/>
  <c r="I343" i="5" s="1"/>
  <c r="G344" i="5"/>
  <c r="H342" i="2"/>
  <c r="P342" i="2"/>
  <c r="O342" i="2" s="1"/>
  <c r="N341" i="1"/>
  <c r="I341" i="1" s="1"/>
  <c r="G342" i="1"/>
  <c r="J343" i="5" l="1"/>
  <c r="N344" i="6"/>
  <c r="J344" i="6" s="1"/>
  <c r="G345" i="6"/>
  <c r="H344" i="5"/>
  <c r="G343" i="2"/>
  <c r="N342" i="2"/>
  <c r="J342" i="2" s="1"/>
  <c r="J341" i="1"/>
  <c r="H342" i="1"/>
  <c r="P345" i="6" l="1"/>
  <c r="O345" i="6" s="1"/>
  <c r="H345" i="6"/>
  <c r="N344" i="5"/>
  <c r="I344" i="5" s="1"/>
  <c r="G345" i="5"/>
  <c r="H343" i="2"/>
  <c r="P343" i="2"/>
  <c r="O343" i="2" s="1"/>
  <c r="N342" i="1"/>
  <c r="I342" i="1" s="1"/>
  <c r="G343" i="1"/>
  <c r="N345" i="6" l="1"/>
  <c r="J345" i="6" s="1"/>
  <c r="G346" i="6"/>
  <c r="H345" i="5"/>
  <c r="J344" i="5"/>
  <c r="G344" i="2"/>
  <c r="N343" i="2"/>
  <c r="J343" i="2" s="1"/>
  <c r="J342" i="1"/>
  <c r="H343" i="1"/>
  <c r="P346" i="6" l="1"/>
  <c r="O346" i="6" s="1"/>
  <c r="H346" i="6"/>
  <c r="N345" i="5"/>
  <c r="I345" i="5" s="1"/>
  <c r="G346" i="5"/>
  <c r="H344" i="2"/>
  <c r="P344" i="2"/>
  <c r="O344" i="2" s="1"/>
  <c r="N343" i="1"/>
  <c r="I343" i="1" s="1"/>
  <c r="G344" i="1"/>
  <c r="J345" i="5" l="1"/>
  <c r="N346" i="6"/>
  <c r="J346" i="6" s="1"/>
  <c r="G347" i="6"/>
  <c r="H346" i="5"/>
  <c r="G345" i="2"/>
  <c r="N344" i="2"/>
  <c r="J344" i="2" s="1"/>
  <c r="J343" i="1"/>
  <c r="H344" i="1"/>
  <c r="P347" i="6" l="1"/>
  <c r="O347" i="6" s="1"/>
  <c r="H347" i="6"/>
  <c r="N346" i="5"/>
  <c r="I346" i="5" s="1"/>
  <c r="G347" i="5"/>
  <c r="H345" i="2"/>
  <c r="P345" i="2"/>
  <c r="O345" i="2" s="1"/>
  <c r="N344" i="1"/>
  <c r="I344" i="1" s="1"/>
  <c r="G345" i="1"/>
  <c r="J346" i="5" l="1"/>
  <c r="N347" i="6"/>
  <c r="J347" i="6" s="1"/>
  <c r="G348" i="6"/>
  <c r="H347" i="5"/>
  <c r="G346" i="2"/>
  <c r="N345" i="2"/>
  <c r="J345" i="2" s="1"/>
  <c r="J344" i="1"/>
  <c r="H345" i="1"/>
  <c r="P348" i="6" l="1"/>
  <c r="O348" i="6" s="1"/>
  <c r="H348" i="6"/>
  <c r="N347" i="5"/>
  <c r="I347" i="5" s="1"/>
  <c r="G348" i="5"/>
  <c r="H346" i="2"/>
  <c r="P346" i="2"/>
  <c r="O346" i="2" s="1"/>
  <c r="N345" i="1"/>
  <c r="I345" i="1" s="1"/>
  <c r="G346" i="1"/>
  <c r="J347" i="5" l="1"/>
  <c r="N348" i="6"/>
  <c r="J348" i="6" s="1"/>
  <c r="G349" i="6"/>
  <c r="H348" i="5"/>
  <c r="G347" i="2"/>
  <c r="N346" i="2"/>
  <c r="J346" i="2" s="1"/>
  <c r="J345" i="1"/>
  <c r="H346" i="1"/>
  <c r="P349" i="6" l="1"/>
  <c r="O349" i="6" s="1"/>
  <c r="H349" i="6"/>
  <c r="N348" i="5"/>
  <c r="I348" i="5" s="1"/>
  <c r="G349" i="5"/>
  <c r="H347" i="2"/>
  <c r="P347" i="2"/>
  <c r="O347" i="2" s="1"/>
  <c r="N346" i="1"/>
  <c r="I346" i="1" s="1"/>
  <c r="G347" i="1"/>
  <c r="J348" i="5" l="1"/>
  <c r="N349" i="6"/>
  <c r="J349" i="6" s="1"/>
  <c r="G350" i="6"/>
  <c r="H349" i="5"/>
  <c r="G348" i="2"/>
  <c r="N347" i="2"/>
  <c r="J347" i="2" s="1"/>
  <c r="J346" i="1"/>
  <c r="H347" i="1"/>
  <c r="P350" i="6" l="1"/>
  <c r="O350" i="6" s="1"/>
  <c r="H350" i="6"/>
  <c r="N349" i="5"/>
  <c r="I349" i="5" s="1"/>
  <c r="G350" i="5"/>
  <c r="H348" i="2"/>
  <c r="P348" i="2"/>
  <c r="O348" i="2" s="1"/>
  <c r="N347" i="1"/>
  <c r="I347" i="1" s="1"/>
  <c r="G348" i="1"/>
  <c r="J349" i="5" l="1"/>
  <c r="N350" i="6"/>
  <c r="J350" i="6" s="1"/>
  <c r="G351" i="6"/>
  <c r="H350" i="5"/>
  <c r="G349" i="2"/>
  <c r="N348" i="2"/>
  <c r="J348" i="2" s="1"/>
  <c r="J347" i="1"/>
  <c r="H348" i="1"/>
  <c r="P351" i="6" l="1"/>
  <c r="O351" i="6" s="1"/>
  <c r="H351" i="6"/>
  <c r="N350" i="5"/>
  <c r="I350" i="5" s="1"/>
  <c r="G351" i="5"/>
  <c r="H349" i="2"/>
  <c r="P349" i="2"/>
  <c r="O349" i="2" s="1"/>
  <c r="N348" i="1"/>
  <c r="I348" i="1" s="1"/>
  <c r="G349" i="1"/>
  <c r="J350" i="5" l="1"/>
  <c r="N351" i="6"/>
  <c r="J351" i="6" s="1"/>
  <c r="G352" i="6"/>
  <c r="H351" i="5"/>
  <c r="G350" i="2"/>
  <c r="N349" i="2"/>
  <c r="J349" i="2" s="1"/>
  <c r="J348" i="1"/>
  <c r="H349" i="1"/>
  <c r="P352" i="6" l="1"/>
  <c r="O352" i="6" s="1"/>
  <c r="H352" i="6"/>
  <c r="N351" i="5"/>
  <c r="I351" i="5" s="1"/>
  <c r="G352" i="5"/>
  <c r="H350" i="2"/>
  <c r="P350" i="2"/>
  <c r="O350" i="2" s="1"/>
  <c r="N349" i="1"/>
  <c r="I349" i="1" s="1"/>
  <c r="G350" i="1"/>
  <c r="N352" i="6" l="1"/>
  <c r="J352" i="6" s="1"/>
  <c r="G353" i="6"/>
  <c r="H352" i="5"/>
  <c r="J351" i="5"/>
  <c r="G351" i="2"/>
  <c r="N350" i="2"/>
  <c r="J350" i="2" s="1"/>
  <c r="J349" i="1"/>
  <c r="H350" i="1"/>
  <c r="P353" i="6" l="1"/>
  <c r="O353" i="6" s="1"/>
  <c r="H353" i="6"/>
  <c r="N352" i="5"/>
  <c r="I352" i="5" s="1"/>
  <c r="G353" i="5"/>
  <c r="H351" i="2"/>
  <c r="P351" i="2"/>
  <c r="O351" i="2" s="1"/>
  <c r="N350" i="1"/>
  <c r="I350" i="1" s="1"/>
  <c r="G351" i="1"/>
  <c r="J352" i="5" l="1"/>
  <c r="N353" i="6"/>
  <c r="J353" i="6" s="1"/>
  <c r="G354" i="6"/>
  <c r="H353" i="5"/>
  <c r="G352" i="2"/>
  <c r="N351" i="2"/>
  <c r="J351" i="2" s="1"/>
  <c r="J350" i="1"/>
  <c r="H351" i="1"/>
  <c r="P354" i="6" l="1"/>
  <c r="O354" i="6" s="1"/>
  <c r="H354" i="6"/>
  <c r="N353" i="5"/>
  <c r="I353" i="5" s="1"/>
  <c r="G354" i="5"/>
  <c r="H352" i="2"/>
  <c r="P352" i="2"/>
  <c r="O352" i="2" s="1"/>
  <c r="N351" i="1"/>
  <c r="I351" i="1" s="1"/>
  <c r="G352" i="1"/>
  <c r="N354" i="6" l="1"/>
  <c r="J354" i="6" s="1"/>
  <c r="G355" i="6"/>
  <c r="H354" i="5"/>
  <c r="J353" i="5"/>
  <c r="G353" i="2"/>
  <c r="N352" i="2"/>
  <c r="J352" i="2" s="1"/>
  <c r="J351" i="1"/>
  <c r="H352" i="1"/>
  <c r="P355" i="6" l="1"/>
  <c r="O355" i="6" s="1"/>
  <c r="H355" i="6"/>
  <c r="N354" i="5"/>
  <c r="I354" i="5" s="1"/>
  <c r="G355" i="5"/>
  <c r="H353" i="2"/>
  <c r="P353" i="2"/>
  <c r="O353" i="2" s="1"/>
  <c r="N352" i="1"/>
  <c r="I352" i="1" s="1"/>
  <c r="G353" i="1"/>
  <c r="N355" i="6" l="1"/>
  <c r="J355" i="6" s="1"/>
  <c r="G356" i="6"/>
  <c r="H355" i="5"/>
  <c r="J354" i="5"/>
  <c r="G354" i="2"/>
  <c r="N353" i="2"/>
  <c r="J353" i="2" s="1"/>
  <c r="J352" i="1"/>
  <c r="H353" i="1"/>
  <c r="P356" i="6" l="1"/>
  <c r="O356" i="6" s="1"/>
  <c r="H356" i="6"/>
  <c r="N355" i="5"/>
  <c r="I355" i="5" s="1"/>
  <c r="G356" i="5"/>
  <c r="H354" i="2"/>
  <c r="P354" i="2"/>
  <c r="O354" i="2" s="1"/>
  <c r="N353" i="1"/>
  <c r="I353" i="1" s="1"/>
  <c r="G354" i="1"/>
  <c r="J355" i="5" l="1"/>
  <c r="N356" i="6"/>
  <c r="J356" i="6" s="1"/>
  <c r="G357" i="6"/>
  <c r="H356" i="5"/>
  <c r="G355" i="2"/>
  <c r="N354" i="2"/>
  <c r="J354" i="2" s="1"/>
  <c r="J353" i="1"/>
  <c r="H354" i="1"/>
  <c r="P357" i="6" l="1"/>
  <c r="O357" i="6" s="1"/>
  <c r="H357" i="6"/>
  <c r="N356" i="5"/>
  <c r="I356" i="5" s="1"/>
  <c r="G357" i="5"/>
  <c r="H355" i="2"/>
  <c r="P355" i="2"/>
  <c r="O355" i="2" s="1"/>
  <c r="N354" i="1"/>
  <c r="I354" i="1" s="1"/>
  <c r="G355" i="1"/>
  <c r="N357" i="6" l="1"/>
  <c r="J357" i="6" s="1"/>
  <c r="G358" i="6"/>
  <c r="H357" i="5"/>
  <c r="J356" i="5"/>
  <c r="G356" i="2"/>
  <c r="N355" i="2"/>
  <c r="J355" i="2" s="1"/>
  <c r="J354" i="1"/>
  <c r="H355" i="1"/>
  <c r="P358" i="6" l="1"/>
  <c r="O358" i="6" s="1"/>
  <c r="H358" i="6"/>
  <c r="N357" i="5"/>
  <c r="I357" i="5" s="1"/>
  <c r="G358" i="5"/>
  <c r="H356" i="2"/>
  <c r="P356" i="2"/>
  <c r="O356" i="2" s="1"/>
  <c r="N355" i="1"/>
  <c r="I355" i="1" s="1"/>
  <c r="G356" i="1"/>
  <c r="J357" i="5" l="1"/>
  <c r="N358" i="6"/>
  <c r="J358" i="6" s="1"/>
  <c r="G359" i="6"/>
  <c r="H358" i="5"/>
  <c r="G357" i="2"/>
  <c r="N356" i="2"/>
  <c r="J356" i="2" s="1"/>
  <c r="J355" i="1"/>
  <c r="H356" i="1"/>
  <c r="P359" i="6" l="1"/>
  <c r="O359" i="6" s="1"/>
  <c r="H359" i="6"/>
  <c r="N358" i="5"/>
  <c r="I358" i="5" s="1"/>
  <c r="G359" i="5"/>
  <c r="H357" i="2"/>
  <c r="P357" i="2"/>
  <c r="O357" i="2" s="1"/>
  <c r="N356" i="1"/>
  <c r="I356" i="1" s="1"/>
  <c r="G357" i="1"/>
  <c r="J358" i="5" l="1"/>
  <c r="N359" i="6"/>
  <c r="J359" i="6" s="1"/>
  <c r="G360" i="6"/>
  <c r="H359" i="5"/>
  <c r="G358" i="2"/>
  <c r="N357" i="2"/>
  <c r="J357" i="2" s="1"/>
  <c r="J356" i="1"/>
  <c r="H357" i="1"/>
  <c r="P360" i="6" l="1"/>
  <c r="O360" i="6" s="1"/>
  <c r="H360" i="6"/>
  <c r="N359" i="5"/>
  <c r="I359" i="5" s="1"/>
  <c r="G360" i="5"/>
  <c r="H358" i="2"/>
  <c r="P358" i="2"/>
  <c r="O358" i="2" s="1"/>
  <c r="N357" i="1"/>
  <c r="I357" i="1" s="1"/>
  <c r="G358" i="1"/>
  <c r="J359" i="5" l="1"/>
  <c r="N360" i="6"/>
  <c r="J360" i="6" s="1"/>
  <c r="G361" i="6"/>
  <c r="H360" i="5"/>
  <c r="G359" i="2"/>
  <c r="N358" i="2"/>
  <c r="J358" i="2" s="1"/>
  <c r="J357" i="1"/>
  <c r="H358" i="1"/>
  <c r="P361" i="6" l="1"/>
  <c r="O361" i="6" s="1"/>
  <c r="H361" i="6"/>
  <c r="N360" i="5"/>
  <c r="I360" i="5" s="1"/>
  <c r="G361" i="5"/>
  <c r="H359" i="2"/>
  <c r="P359" i="2"/>
  <c r="O359" i="2" s="1"/>
  <c r="N358" i="1"/>
  <c r="I358" i="1" s="1"/>
  <c r="G359" i="1"/>
  <c r="J360" i="5" l="1"/>
  <c r="N361" i="6"/>
  <c r="J361" i="6" s="1"/>
  <c r="G362" i="6"/>
  <c r="H361" i="5"/>
  <c r="G360" i="2"/>
  <c r="N359" i="2"/>
  <c r="J359" i="2" s="1"/>
  <c r="J358" i="1"/>
  <c r="H359" i="1"/>
  <c r="P362" i="6" l="1"/>
  <c r="O362" i="6" s="1"/>
  <c r="H362" i="6"/>
  <c r="N361" i="5"/>
  <c r="I361" i="5" s="1"/>
  <c r="G362" i="5"/>
  <c r="H360" i="2"/>
  <c r="P360" i="2"/>
  <c r="O360" i="2" s="1"/>
  <c r="N359" i="1"/>
  <c r="I359" i="1" s="1"/>
  <c r="G360" i="1"/>
  <c r="J361" i="5" l="1"/>
  <c r="N362" i="6"/>
  <c r="J362" i="6" s="1"/>
  <c r="G363" i="6"/>
  <c r="H362" i="5"/>
  <c r="G361" i="2"/>
  <c r="N360" i="2"/>
  <c r="J360" i="2" s="1"/>
  <c r="J359" i="1"/>
  <c r="H360" i="1"/>
  <c r="P363" i="6" l="1"/>
  <c r="O363" i="6" s="1"/>
  <c r="H363" i="6"/>
  <c r="N362" i="5"/>
  <c r="I362" i="5" s="1"/>
  <c r="G363" i="5"/>
  <c r="H361" i="2"/>
  <c r="P361" i="2"/>
  <c r="O361" i="2" s="1"/>
  <c r="N360" i="1"/>
  <c r="I360" i="1" s="1"/>
  <c r="G361" i="1"/>
  <c r="N363" i="6" l="1"/>
  <c r="J363" i="6" s="1"/>
  <c r="G364" i="6"/>
  <c r="H363" i="5"/>
  <c r="J362" i="5"/>
  <c r="G362" i="2"/>
  <c r="N361" i="2"/>
  <c r="J361" i="2" s="1"/>
  <c r="J360" i="1"/>
  <c r="H361" i="1"/>
  <c r="P364" i="6" l="1"/>
  <c r="O364" i="6" s="1"/>
  <c r="H364" i="6"/>
  <c r="N363" i="5"/>
  <c r="I363" i="5" s="1"/>
  <c r="G364" i="5"/>
  <c r="H362" i="2"/>
  <c r="P362" i="2"/>
  <c r="O362" i="2" s="1"/>
  <c r="N361" i="1"/>
  <c r="I361" i="1" s="1"/>
  <c r="G362" i="1"/>
  <c r="J363" i="5" l="1"/>
  <c r="N364" i="6"/>
  <c r="J364" i="6" s="1"/>
  <c r="G365" i="6"/>
  <c r="H364" i="5"/>
  <c r="G363" i="2"/>
  <c r="N362" i="2"/>
  <c r="J362" i="2" s="1"/>
  <c r="J361" i="1"/>
  <c r="H362" i="1"/>
  <c r="P365" i="6" l="1"/>
  <c r="O365" i="6" s="1"/>
  <c r="H365" i="6"/>
  <c r="N364" i="5"/>
  <c r="I364" i="5" s="1"/>
  <c r="G365" i="5"/>
  <c r="H363" i="2"/>
  <c r="P363" i="2"/>
  <c r="O363" i="2" s="1"/>
  <c r="N362" i="1"/>
  <c r="I362" i="1" s="1"/>
  <c r="G363" i="1"/>
  <c r="J364" i="5" l="1"/>
  <c r="N365" i="6"/>
  <c r="J365" i="6" s="1"/>
  <c r="G366" i="6"/>
  <c r="H365" i="5"/>
  <c r="G364" i="2"/>
  <c r="N363" i="2"/>
  <c r="J363" i="2" s="1"/>
  <c r="J362" i="1"/>
  <c r="H363" i="1"/>
  <c r="P366" i="6" l="1"/>
  <c r="O366" i="6" s="1"/>
  <c r="H366" i="6"/>
  <c r="N365" i="5"/>
  <c r="I365" i="5" s="1"/>
  <c r="G366" i="5"/>
  <c r="H364" i="2"/>
  <c r="P364" i="2"/>
  <c r="O364" i="2" s="1"/>
  <c r="N363" i="1"/>
  <c r="I363" i="1" s="1"/>
  <c r="G364" i="1"/>
  <c r="J365" i="5" l="1"/>
  <c r="N366" i="6"/>
  <c r="J366" i="6" s="1"/>
  <c r="G367" i="6"/>
  <c r="H366" i="5"/>
  <c r="G365" i="2"/>
  <c r="N364" i="2"/>
  <c r="J364" i="2" s="1"/>
  <c r="J363" i="1"/>
  <c r="H364" i="1"/>
  <c r="H367" i="6" l="1"/>
  <c r="P367" i="6"/>
  <c r="O367" i="6" s="1"/>
  <c r="N366" i="5"/>
  <c r="I366" i="5" s="1"/>
  <c r="G367" i="5"/>
  <c r="H365" i="2"/>
  <c r="P365" i="2"/>
  <c r="O365" i="2" s="1"/>
  <c r="N364" i="1"/>
  <c r="I364" i="1" s="1"/>
  <c r="G365" i="1"/>
  <c r="N367" i="6" l="1"/>
  <c r="J367" i="6" s="1"/>
  <c r="G368" i="6"/>
  <c r="H367" i="5"/>
  <c r="J366" i="5"/>
  <c r="G366" i="2"/>
  <c r="N365" i="2"/>
  <c r="J365" i="2" s="1"/>
  <c r="J364" i="1"/>
  <c r="H365" i="1"/>
  <c r="H368" i="6" l="1"/>
  <c r="P368" i="6"/>
  <c r="O368" i="6" s="1"/>
  <c r="N367" i="5"/>
  <c r="I367" i="5" s="1"/>
  <c r="G368" i="5"/>
  <c r="H366" i="2"/>
  <c r="P366" i="2"/>
  <c r="O366" i="2" s="1"/>
  <c r="N365" i="1"/>
  <c r="I365" i="1" s="1"/>
  <c r="G366" i="1"/>
  <c r="J367" i="5" l="1"/>
  <c r="N368" i="6"/>
  <c r="J368" i="6" s="1"/>
  <c r="G369" i="6"/>
  <c r="H368" i="5"/>
  <c r="G367" i="2"/>
  <c r="N366" i="2"/>
  <c r="J366" i="2" s="1"/>
  <c r="J365" i="1"/>
  <c r="H366" i="1"/>
  <c r="H369" i="6" l="1"/>
  <c r="P369" i="6"/>
  <c r="O369" i="6" s="1"/>
  <c r="N368" i="5"/>
  <c r="I368" i="5" s="1"/>
  <c r="G369" i="5"/>
  <c r="H367" i="2"/>
  <c r="P367" i="2"/>
  <c r="O367" i="2" s="1"/>
  <c r="N366" i="1"/>
  <c r="I366" i="1" s="1"/>
  <c r="G367" i="1"/>
  <c r="N369" i="6" l="1"/>
  <c r="J369" i="6" s="1"/>
  <c r="G370" i="6"/>
  <c r="H369" i="5"/>
  <c r="J368" i="5"/>
  <c r="G368" i="2"/>
  <c r="N367" i="2"/>
  <c r="J367" i="2" s="1"/>
  <c r="J366" i="1"/>
  <c r="H367" i="1"/>
  <c r="H370" i="6" l="1"/>
  <c r="P370" i="6"/>
  <c r="O370" i="6" s="1"/>
  <c r="N369" i="5"/>
  <c r="I369" i="5" s="1"/>
  <c r="G370" i="5"/>
  <c r="H368" i="2"/>
  <c r="P368" i="2"/>
  <c r="O368" i="2" s="1"/>
  <c r="N367" i="1"/>
  <c r="I367" i="1" s="1"/>
  <c r="G368" i="1"/>
  <c r="N370" i="6" l="1"/>
  <c r="J370" i="6" s="1"/>
  <c r="G371" i="6"/>
  <c r="H370" i="5"/>
  <c r="J369" i="5"/>
  <c r="G369" i="2"/>
  <c r="N368" i="2"/>
  <c r="J368" i="2" s="1"/>
  <c r="J367" i="1"/>
  <c r="H368" i="1"/>
  <c r="H371" i="6" l="1"/>
  <c r="P371" i="6"/>
  <c r="O371" i="6" s="1"/>
  <c r="N370" i="5"/>
  <c r="I370" i="5" s="1"/>
  <c r="G371" i="5"/>
  <c r="H369" i="2"/>
  <c r="P369" i="2"/>
  <c r="O369" i="2" s="1"/>
  <c r="N368" i="1"/>
  <c r="I368" i="1" s="1"/>
  <c r="G369" i="1"/>
  <c r="J370" i="5" l="1"/>
  <c r="N371" i="6"/>
  <c r="J371" i="6" s="1"/>
  <c r="G372" i="6"/>
  <c r="H371" i="5"/>
  <c r="G370" i="2"/>
  <c r="N369" i="2"/>
  <c r="J369" i="2" s="1"/>
  <c r="J368" i="1"/>
  <c r="H369" i="1"/>
  <c r="H372" i="6" l="1"/>
  <c r="P372" i="6"/>
  <c r="O372" i="6" s="1"/>
  <c r="N371" i="5"/>
  <c r="I371" i="5" s="1"/>
  <c r="G372" i="5"/>
  <c r="H370" i="2"/>
  <c r="P370" i="2"/>
  <c r="O370" i="2" s="1"/>
  <c r="N369" i="1"/>
  <c r="I369" i="1" s="1"/>
  <c r="G370" i="1"/>
  <c r="N372" i="6" l="1"/>
  <c r="J372" i="6" s="1"/>
  <c r="G373" i="6"/>
  <c r="H372" i="5"/>
  <c r="J371" i="5"/>
  <c r="G371" i="2"/>
  <c r="N370" i="2"/>
  <c r="J370" i="2" s="1"/>
  <c r="J369" i="1"/>
  <c r="H370" i="1"/>
  <c r="H373" i="6" l="1"/>
  <c r="P373" i="6"/>
  <c r="O373" i="6" s="1"/>
  <c r="N372" i="5"/>
  <c r="I372" i="5" s="1"/>
  <c r="G373" i="5"/>
  <c r="H371" i="2"/>
  <c r="P371" i="2"/>
  <c r="O371" i="2" s="1"/>
  <c r="N370" i="1"/>
  <c r="I370" i="1" s="1"/>
  <c r="G371" i="1"/>
  <c r="J372" i="5" l="1"/>
  <c r="N373" i="6"/>
  <c r="J373" i="6" s="1"/>
  <c r="G374" i="6"/>
  <c r="H373" i="5"/>
  <c r="G372" i="2"/>
  <c r="N371" i="2"/>
  <c r="J371" i="2" s="1"/>
  <c r="J370" i="1"/>
  <c r="H371" i="1"/>
  <c r="H374" i="6" l="1"/>
  <c r="P374" i="6"/>
  <c r="O374" i="6" s="1"/>
  <c r="N373" i="5"/>
  <c r="I373" i="5" s="1"/>
  <c r="G374" i="5"/>
  <c r="H372" i="2"/>
  <c r="P372" i="2"/>
  <c r="O372" i="2" s="1"/>
  <c r="N371" i="1"/>
  <c r="I371" i="1" s="1"/>
  <c r="G372" i="1"/>
  <c r="N374" i="6" l="1"/>
  <c r="J374" i="6" s="1"/>
  <c r="G375" i="6"/>
  <c r="H374" i="5"/>
  <c r="J373" i="5"/>
  <c r="G373" i="2"/>
  <c r="N372" i="2"/>
  <c r="J372" i="2" s="1"/>
  <c r="J371" i="1"/>
  <c r="H372" i="1"/>
  <c r="H375" i="6" l="1"/>
  <c r="P375" i="6"/>
  <c r="O375" i="6" s="1"/>
  <c r="N374" i="5"/>
  <c r="I374" i="5" s="1"/>
  <c r="G375" i="5"/>
  <c r="H373" i="2"/>
  <c r="P373" i="2"/>
  <c r="O373" i="2" s="1"/>
  <c r="N372" i="1"/>
  <c r="I372" i="1" s="1"/>
  <c r="G373" i="1"/>
  <c r="J374" i="5" l="1"/>
  <c r="N375" i="6"/>
  <c r="J375" i="6" s="1"/>
  <c r="G376" i="6"/>
  <c r="H375" i="5"/>
  <c r="G374" i="2"/>
  <c r="N373" i="2"/>
  <c r="J373" i="2" s="1"/>
  <c r="J372" i="1"/>
  <c r="H373" i="1"/>
  <c r="H376" i="6" l="1"/>
  <c r="P376" i="6"/>
  <c r="O376" i="6" s="1"/>
  <c r="N375" i="5"/>
  <c r="I375" i="5" s="1"/>
  <c r="G376" i="5"/>
  <c r="H374" i="2"/>
  <c r="P374" i="2"/>
  <c r="O374" i="2" s="1"/>
  <c r="N373" i="1"/>
  <c r="I373" i="1" s="1"/>
  <c r="G374" i="1"/>
  <c r="J375" i="5" l="1"/>
  <c r="N376" i="6"/>
  <c r="J376" i="6" s="1"/>
  <c r="G377" i="6"/>
  <c r="H376" i="5"/>
  <c r="G375" i="2"/>
  <c r="N374" i="2"/>
  <c r="J374" i="2" s="1"/>
  <c r="J373" i="1"/>
  <c r="H374" i="1"/>
  <c r="H377" i="6" l="1"/>
  <c r="P377" i="6"/>
  <c r="O377" i="6" s="1"/>
  <c r="N376" i="5"/>
  <c r="I376" i="5" s="1"/>
  <c r="G377" i="5"/>
  <c r="H375" i="2"/>
  <c r="P375" i="2"/>
  <c r="O375" i="2" s="1"/>
  <c r="N374" i="1"/>
  <c r="I374" i="1" s="1"/>
  <c r="G375" i="1"/>
  <c r="N377" i="6" l="1"/>
  <c r="J377" i="6" s="1"/>
  <c r="G378" i="6"/>
  <c r="H377" i="5"/>
  <c r="J376" i="5"/>
  <c r="G376" i="2"/>
  <c r="N375" i="2"/>
  <c r="J375" i="2" s="1"/>
  <c r="J374" i="1"/>
  <c r="H375" i="1"/>
  <c r="H378" i="6" l="1"/>
  <c r="P378" i="6"/>
  <c r="O378" i="6" s="1"/>
  <c r="N377" i="5"/>
  <c r="I377" i="5" s="1"/>
  <c r="G378" i="5"/>
  <c r="H376" i="2"/>
  <c r="P376" i="2"/>
  <c r="O376" i="2" s="1"/>
  <c r="N375" i="1"/>
  <c r="I375" i="1" s="1"/>
  <c r="G376" i="1"/>
  <c r="J377" i="5" l="1"/>
  <c r="N378" i="6"/>
  <c r="J378" i="6" s="1"/>
  <c r="G379" i="6"/>
  <c r="H378" i="5"/>
  <c r="G377" i="2"/>
  <c r="N376" i="2"/>
  <c r="J376" i="2" s="1"/>
  <c r="J375" i="1"/>
  <c r="H376" i="1"/>
  <c r="H379" i="6" l="1"/>
  <c r="P379" i="6"/>
  <c r="O379" i="6" s="1"/>
  <c r="N378" i="5"/>
  <c r="I378" i="5" s="1"/>
  <c r="G379" i="5"/>
  <c r="H377" i="2"/>
  <c r="P377" i="2"/>
  <c r="O377" i="2" s="1"/>
  <c r="N376" i="1"/>
  <c r="I376" i="1" s="1"/>
  <c r="G377" i="1"/>
  <c r="N379" i="6" l="1"/>
  <c r="J379" i="6" s="1"/>
  <c r="G380" i="6"/>
  <c r="H379" i="5"/>
  <c r="J378" i="5"/>
  <c r="G378" i="2"/>
  <c r="N377" i="2"/>
  <c r="J377" i="2" s="1"/>
  <c r="J376" i="1"/>
  <c r="H377" i="1"/>
  <c r="H380" i="6" l="1"/>
  <c r="P380" i="6"/>
  <c r="O380" i="6" s="1"/>
  <c r="N379" i="5"/>
  <c r="I379" i="5" s="1"/>
  <c r="G380" i="5"/>
  <c r="H378" i="2"/>
  <c r="P378" i="2"/>
  <c r="O378" i="2" s="1"/>
  <c r="N377" i="1"/>
  <c r="I377" i="1" s="1"/>
  <c r="G378" i="1"/>
  <c r="J379" i="5" l="1"/>
  <c r="N380" i="6"/>
  <c r="J380" i="6" s="1"/>
  <c r="G381" i="6"/>
  <c r="H380" i="5"/>
  <c r="G379" i="2"/>
  <c r="N378" i="2"/>
  <c r="J378" i="2" s="1"/>
  <c r="J377" i="1"/>
  <c r="H378" i="1"/>
  <c r="H381" i="6" l="1"/>
  <c r="P381" i="6"/>
  <c r="O381" i="6" s="1"/>
  <c r="N380" i="5"/>
  <c r="I380" i="5" s="1"/>
  <c r="G381" i="5"/>
  <c r="H379" i="2"/>
  <c r="P379" i="2"/>
  <c r="O379" i="2" s="1"/>
  <c r="N378" i="1"/>
  <c r="I378" i="1" s="1"/>
  <c r="G379" i="1"/>
  <c r="N381" i="6" l="1"/>
  <c r="J381" i="6" s="1"/>
  <c r="G382" i="6"/>
  <c r="H381" i="5"/>
  <c r="J380" i="5"/>
  <c r="G380" i="2"/>
  <c r="N379" i="2"/>
  <c r="J379" i="2" s="1"/>
  <c r="J378" i="1"/>
  <c r="H379" i="1"/>
  <c r="H382" i="6" l="1"/>
  <c r="P382" i="6"/>
  <c r="O382" i="6" s="1"/>
  <c r="N381" i="5"/>
  <c r="I381" i="5" s="1"/>
  <c r="G382" i="5"/>
  <c r="H380" i="2"/>
  <c r="P380" i="2"/>
  <c r="O380" i="2" s="1"/>
  <c r="N379" i="1"/>
  <c r="I379" i="1" s="1"/>
  <c r="G380" i="1"/>
  <c r="J381" i="5" l="1"/>
  <c r="N382" i="6"/>
  <c r="J382" i="6" s="1"/>
  <c r="G383" i="6"/>
  <c r="H382" i="5"/>
  <c r="G381" i="2"/>
  <c r="N380" i="2"/>
  <c r="J380" i="2" s="1"/>
  <c r="J379" i="1"/>
  <c r="H380" i="1"/>
  <c r="H383" i="6" l="1"/>
  <c r="P383" i="6"/>
  <c r="O383" i="6" s="1"/>
  <c r="N382" i="5"/>
  <c r="I382" i="5" s="1"/>
  <c r="G383" i="5"/>
  <c r="H381" i="2"/>
  <c r="P381" i="2"/>
  <c r="O381" i="2" s="1"/>
  <c r="N380" i="1"/>
  <c r="I380" i="1" s="1"/>
  <c r="G381" i="1"/>
  <c r="J382" i="5" l="1"/>
  <c r="N383" i="6"/>
  <c r="J383" i="6" s="1"/>
  <c r="G384" i="6"/>
  <c r="H383" i="5"/>
  <c r="G382" i="2"/>
  <c r="N381" i="2"/>
  <c r="J381" i="2" s="1"/>
  <c r="J380" i="1"/>
  <c r="H381" i="1"/>
  <c r="H384" i="6" l="1"/>
  <c r="P384" i="6"/>
  <c r="O384" i="6" s="1"/>
  <c r="N383" i="5"/>
  <c r="I383" i="5" s="1"/>
  <c r="G384" i="5"/>
  <c r="H382" i="2"/>
  <c r="P382" i="2"/>
  <c r="O382" i="2" s="1"/>
  <c r="N381" i="1"/>
  <c r="I381" i="1" s="1"/>
  <c r="G382" i="1"/>
  <c r="N384" i="6" l="1"/>
  <c r="J384" i="6" s="1"/>
  <c r="G385" i="6"/>
  <c r="H384" i="5"/>
  <c r="J383" i="5"/>
  <c r="G383" i="2"/>
  <c r="N382" i="2"/>
  <c r="J382" i="2" s="1"/>
  <c r="J381" i="1"/>
  <c r="H382" i="1"/>
  <c r="H385" i="6" l="1"/>
  <c r="P385" i="6"/>
  <c r="O385" i="6" s="1"/>
  <c r="N384" i="5"/>
  <c r="I384" i="5" s="1"/>
  <c r="G385" i="5"/>
  <c r="H383" i="2"/>
  <c r="P383" i="2"/>
  <c r="O383" i="2" s="1"/>
  <c r="N382" i="1"/>
  <c r="I382" i="1" s="1"/>
  <c r="G383" i="1"/>
  <c r="J384" i="5" l="1"/>
  <c r="N385" i="6"/>
  <c r="J385" i="6" s="1"/>
  <c r="G386" i="6"/>
  <c r="H385" i="5"/>
  <c r="G384" i="2"/>
  <c r="N383" i="2"/>
  <c r="J383" i="2" s="1"/>
  <c r="J382" i="1"/>
  <c r="H383" i="1"/>
  <c r="H386" i="6" l="1"/>
  <c r="P386" i="6"/>
  <c r="O386" i="6" s="1"/>
  <c r="N385" i="5"/>
  <c r="I385" i="5" s="1"/>
  <c r="G386" i="5"/>
  <c r="H384" i="2"/>
  <c r="P384" i="2"/>
  <c r="O384" i="2" s="1"/>
  <c r="N383" i="1"/>
  <c r="I383" i="1" s="1"/>
  <c r="G384" i="1"/>
  <c r="J385" i="5" l="1"/>
  <c r="N386" i="6"/>
  <c r="J386" i="6" s="1"/>
  <c r="G387" i="6"/>
  <c r="H386" i="5"/>
  <c r="G385" i="2"/>
  <c r="N384" i="2"/>
  <c r="J384" i="2" s="1"/>
  <c r="J383" i="1"/>
  <c r="H384" i="1"/>
  <c r="H387" i="6" l="1"/>
  <c r="P387" i="6"/>
  <c r="O387" i="6" s="1"/>
  <c r="N386" i="5"/>
  <c r="I386" i="5" s="1"/>
  <c r="G387" i="5"/>
  <c r="H385" i="2"/>
  <c r="P385" i="2"/>
  <c r="O385" i="2" s="1"/>
  <c r="N384" i="1"/>
  <c r="I384" i="1" s="1"/>
  <c r="G385" i="1"/>
  <c r="J386" i="5" l="1"/>
  <c r="N387" i="6"/>
  <c r="J387" i="6" s="1"/>
  <c r="G388" i="6"/>
  <c r="H387" i="5"/>
  <c r="G386" i="2"/>
  <c r="N385" i="2"/>
  <c r="J385" i="2" s="1"/>
  <c r="J384" i="1"/>
  <c r="H385" i="1"/>
  <c r="H388" i="6" l="1"/>
  <c r="P388" i="6"/>
  <c r="O388" i="6" s="1"/>
  <c r="N387" i="5"/>
  <c r="I387" i="5" s="1"/>
  <c r="G388" i="5"/>
  <c r="H386" i="2"/>
  <c r="P386" i="2"/>
  <c r="O386" i="2" s="1"/>
  <c r="N385" i="1"/>
  <c r="I385" i="1" s="1"/>
  <c r="G386" i="1"/>
  <c r="N388" i="6" l="1"/>
  <c r="J388" i="6" s="1"/>
  <c r="G389" i="6"/>
  <c r="H388" i="5"/>
  <c r="J387" i="5"/>
  <c r="G387" i="2"/>
  <c r="N386" i="2"/>
  <c r="J386" i="2" s="1"/>
  <c r="J385" i="1"/>
  <c r="H386" i="1"/>
  <c r="H389" i="6" l="1"/>
  <c r="P389" i="6"/>
  <c r="O389" i="6" s="1"/>
  <c r="N388" i="5"/>
  <c r="I388" i="5" s="1"/>
  <c r="G389" i="5"/>
  <c r="H387" i="2"/>
  <c r="P387" i="2"/>
  <c r="O387" i="2" s="1"/>
  <c r="N386" i="1"/>
  <c r="I386" i="1" s="1"/>
  <c r="G387" i="1"/>
  <c r="J388" i="5" l="1"/>
  <c r="N389" i="6"/>
  <c r="J389" i="6" s="1"/>
  <c r="G390" i="6"/>
  <c r="H389" i="5"/>
  <c r="G388" i="2"/>
  <c r="N387" i="2"/>
  <c r="J387" i="2" s="1"/>
  <c r="J386" i="1"/>
  <c r="H387" i="1"/>
  <c r="H390" i="6" l="1"/>
  <c r="P390" i="6"/>
  <c r="O390" i="6" s="1"/>
  <c r="N389" i="5"/>
  <c r="I389" i="5" s="1"/>
  <c r="G390" i="5"/>
  <c r="H388" i="2"/>
  <c r="P388" i="2"/>
  <c r="O388" i="2" s="1"/>
  <c r="N387" i="1"/>
  <c r="I387" i="1" s="1"/>
  <c r="G388" i="1"/>
  <c r="N390" i="6" l="1"/>
  <c r="J390" i="6" s="1"/>
  <c r="G391" i="6"/>
  <c r="H390" i="5"/>
  <c r="J389" i="5"/>
  <c r="G389" i="2"/>
  <c r="N388" i="2"/>
  <c r="J388" i="2" s="1"/>
  <c r="J387" i="1"/>
  <c r="H388" i="1"/>
  <c r="H391" i="6" l="1"/>
  <c r="P391" i="6"/>
  <c r="O391" i="6" s="1"/>
  <c r="N390" i="5"/>
  <c r="I390" i="5" s="1"/>
  <c r="G391" i="5"/>
  <c r="H389" i="2"/>
  <c r="P389" i="2"/>
  <c r="O389" i="2" s="1"/>
  <c r="N388" i="1"/>
  <c r="I388" i="1" s="1"/>
  <c r="G389" i="1"/>
  <c r="N391" i="6" l="1"/>
  <c r="J391" i="6" s="1"/>
  <c r="G392" i="6"/>
  <c r="H391" i="5"/>
  <c r="J390" i="5"/>
  <c r="G390" i="2"/>
  <c r="N389" i="2"/>
  <c r="J389" i="2" s="1"/>
  <c r="J388" i="1"/>
  <c r="H389" i="1"/>
  <c r="H392" i="6" l="1"/>
  <c r="P392" i="6"/>
  <c r="O392" i="6" s="1"/>
  <c r="N391" i="5"/>
  <c r="I391" i="5" s="1"/>
  <c r="G392" i="5"/>
  <c r="H390" i="2"/>
  <c r="P390" i="2"/>
  <c r="O390" i="2" s="1"/>
  <c r="N389" i="1"/>
  <c r="I389" i="1" s="1"/>
  <c r="G390" i="1"/>
  <c r="J391" i="5" l="1"/>
  <c r="N392" i="6"/>
  <c r="J392" i="6" s="1"/>
  <c r="G393" i="6"/>
  <c r="H392" i="5"/>
  <c r="G391" i="2"/>
  <c r="N390" i="2"/>
  <c r="J390" i="2" s="1"/>
  <c r="J389" i="1"/>
  <c r="H390" i="1"/>
  <c r="H393" i="6" l="1"/>
  <c r="P393" i="6"/>
  <c r="O393" i="6" s="1"/>
  <c r="N392" i="5"/>
  <c r="I392" i="5" s="1"/>
  <c r="G393" i="5"/>
  <c r="H391" i="2"/>
  <c r="P391" i="2"/>
  <c r="O391" i="2" s="1"/>
  <c r="N390" i="1"/>
  <c r="I390" i="1" s="1"/>
  <c r="G391" i="1"/>
  <c r="N393" i="6" l="1"/>
  <c r="J393" i="6" s="1"/>
  <c r="G394" i="6"/>
  <c r="H393" i="5"/>
  <c r="J392" i="5"/>
  <c r="G392" i="2"/>
  <c r="N391" i="2"/>
  <c r="J391" i="2" s="1"/>
  <c r="J390" i="1"/>
  <c r="H391" i="1"/>
  <c r="H394" i="6" l="1"/>
  <c r="P394" i="6"/>
  <c r="O394" i="6" s="1"/>
  <c r="N393" i="5"/>
  <c r="I393" i="5" s="1"/>
  <c r="G394" i="5"/>
  <c r="H392" i="2"/>
  <c r="P392" i="2"/>
  <c r="O392" i="2" s="1"/>
  <c r="N391" i="1"/>
  <c r="I391" i="1" s="1"/>
  <c r="G392" i="1"/>
  <c r="J393" i="5" l="1"/>
  <c r="N394" i="6"/>
  <c r="J394" i="6" s="1"/>
  <c r="G395" i="6"/>
  <c r="H394" i="5"/>
  <c r="G393" i="2"/>
  <c r="N392" i="2"/>
  <c r="J392" i="2" s="1"/>
  <c r="J391" i="1"/>
  <c r="H392" i="1"/>
  <c r="H395" i="6" l="1"/>
  <c r="P395" i="6"/>
  <c r="O395" i="6" s="1"/>
  <c r="N394" i="5"/>
  <c r="I394" i="5" s="1"/>
  <c r="G395" i="5"/>
  <c r="H393" i="2"/>
  <c r="P393" i="2"/>
  <c r="O393" i="2" s="1"/>
  <c r="N392" i="1"/>
  <c r="I392" i="1" s="1"/>
  <c r="G393" i="1"/>
  <c r="J394" i="5" l="1"/>
  <c r="N395" i="6"/>
  <c r="J395" i="6" s="1"/>
  <c r="G396" i="6"/>
  <c r="H395" i="5"/>
  <c r="G394" i="2"/>
  <c r="N393" i="2"/>
  <c r="J393" i="2" s="1"/>
  <c r="J392" i="1"/>
  <c r="H393" i="1"/>
  <c r="H396" i="6" l="1"/>
  <c r="P396" i="6"/>
  <c r="O396" i="6" s="1"/>
  <c r="N395" i="5"/>
  <c r="I395" i="5" s="1"/>
  <c r="G396" i="5"/>
  <c r="H394" i="2"/>
  <c r="P394" i="2"/>
  <c r="O394" i="2" s="1"/>
  <c r="N393" i="1"/>
  <c r="I393" i="1" s="1"/>
  <c r="G394" i="1"/>
  <c r="N396" i="6" l="1"/>
  <c r="J396" i="6" s="1"/>
  <c r="G397" i="6"/>
  <c r="H396" i="5"/>
  <c r="J395" i="5"/>
  <c r="G395" i="2"/>
  <c r="N394" i="2"/>
  <c r="J394" i="2" s="1"/>
  <c r="J393" i="1"/>
  <c r="H394" i="1"/>
  <c r="H397" i="6" l="1"/>
  <c r="P397" i="6"/>
  <c r="O397" i="6" s="1"/>
  <c r="N396" i="5"/>
  <c r="I396" i="5" s="1"/>
  <c r="G397" i="5"/>
  <c r="H395" i="2"/>
  <c r="P395" i="2"/>
  <c r="O395" i="2" s="1"/>
  <c r="N394" i="1"/>
  <c r="I394" i="1" s="1"/>
  <c r="G395" i="1"/>
  <c r="J396" i="5" l="1"/>
  <c r="N397" i="6"/>
  <c r="J397" i="6" s="1"/>
  <c r="G398" i="6"/>
  <c r="H397" i="5"/>
  <c r="G396" i="2"/>
  <c r="N395" i="2"/>
  <c r="J395" i="2" s="1"/>
  <c r="J394" i="1"/>
  <c r="H395" i="1"/>
  <c r="H398" i="6" l="1"/>
  <c r="P398" i="6"/>
  <c r="O398" i="6" s="1"/>
  <c r="N397" i="5"/>
  <c r="I397" i="5" s="1"/>
  <c r="G398" i="5"/>
  <c r="H396" i="2"/>
  <c r="P396" i="2"/>
  <c r="O396" i="2" s="1"/>
  <c r="N395" i="1"/>
  <c r="I395" i="1" s="1"/>
  <c r="G396" i="1"/>
  <c r="J397" i="5" l="1"/>
  <c r="N398" i="6"/>
  <c r="J398" i="6" s="1"/>
  <c r="G399" i="6"/>
  <c r="H398" i="5"/>
  <c r="G397" i="2"/>
  <c r="N396" i="2"/>
  <c r="J396" i="2" s="1"/>
  <c r="J395" i="1"/>
  <c r="H396" i="1"/>
  <c r="H399" i="6" l="1"/>
  <c r="P399" i="6"/>
  <c r="O399" i="6" s="1"/>
  <c r="N398" i="5"/>
  <c r="I398" i="5" s="1"/>
  <c r="G399" i="5"/>
  <c r="H397" i="2"/>
  <c r="P397" i="2"/>
  <c r="O397" i="2" s="1"/>
  <c r="N396" i="1"/>
  <c r="I396" i="1" s="1"/>
  <c r="G397" i="1"/>
  <c r="J398" i="5" l="1"/>
  <c r="N399" i="6"/>
  <c r="J399" i="6" s="1"/>
  <c r="G400" i="6"/>
  <c r="H399" i="5"/>
  <c r="G398" i="2"/>
  <c r="N397" i="2"/>
  <c r="J397" i="2" s="1"/>
  <c r="J396" i="1"/>
  <c r="H397" i="1"/>
  <c r="H400" i="6" l="1"/>
  <c r="P400" i="6"/>
  <c r="O400" i="6" s="1"/>
  <c r="N399" i="5"/>
  <c r="I399" i="5" s="1"/>
  <c r="G400" i="5"/>
  <c r="H398" i="2"/>
  <c r="P398" i="2"/>
  <c r="O398" i="2" s="1"/>
  <c r="N397" i="1"/>
  <c r="I397" i="1" s="1"/>
  <c r="G398" i="1"/>
  <c r="N400" i="6" l="1"/>
  <c r="J400" i="6" s="1"/>
  <c r="G401" i="6"/>
  <c r="H400" i="5"/>
  <c r="J399" i="5"/>
  <c r="G399" i="2"/>
  <c r="N398" i="2"/>
  <c r="J398" i="2" s="1"/>
  <c r="J397" i="1"/>
  <c r="H398" i="1"/>
  <c r="H401" i="6" l="1"/>
  <c r="P401" i="6"/>
  <c r="O401" i="6" s="1"/>
  <c r="N400" i="5"/>
  <c r="I400" i="5" s="1"/>
  <c r="G401" i="5"/>
  <c r="H399" i="2"/>
  <c r="P399" i="2"/>
  <c r="O399" i="2" s="1"/>
  <c r="N398" i="1"/>
  <c r="I398" i="1" s="1"/>
  <c r="G399" i="1"/>
  <c r="N401" i="6" l="1"/>
  <c r="J401" i="6" s="1"/>
  <c r="G402" i="6"/>
  <c r="H401" i="5"/>
  <c r="J400" i="5"/>
  <c r="G400" i="2"/>
  <c r="N399" i="2"/>
  <c r="J399" i="2" s="1"/>
  <c r="J398" i="1"/>
  <c r="H399" i="1"/>
  <c r="H402" i="6" l="1"/>
  <c r="P402" i="6"/>
  <c r="O402" i="6" s="1"/>
  <c r="N401" i="5"/>
  <c r="I401" i="5" s="1"/>
  <c r="G402" i="5"/>
  <c r="H400" i="2"/>
  <c r="P400" i="2"/>
  <c r="O400" i="2" s="1"/>
  <c r="N399" i="1"/>
  <c r="I399" i="1" s="1"/>
  <c r="G400" i="1"/>
  <c r="N402" i="6" l="1"/>
  <c r="J402" i="6" s="1"/>
  <c r="G403" i="6"/>
  <c r="H402" i="5"/>
  <c r="J401" i="5"/>
  <c r="G401" i="2"/>
  <c r="N400" i="2"/>
  <c r="J400" i="2" s="1"/>
  <c r="J399" i="1"/>
  <c r="H400" i="1"/>
  <c r="H403" i="6" l="1"/>
  <c r="P403" i="6"/>
  <c r="O403" i="6" s="1"/>
  <c r="N402" i="5"/>
  <c r="I402" i="5" s="1"/>
  <c r="G403" i="5"/>
  <c r="H401" i="2"/>
  <c r="P401" i="2"/>
  <c r="O401" i="2" s="1"/>
  <c r="N400" i="1"/>
  <c r="I400" i="1" s="1"/>
  <c r="G401" i="1"/>
  <c r="N403" i="6" l="1"/>
  <c r="J403" i="6" s="1"/>
  <c r="G404" i="6"/>
  <c r="H403" i="5"/>
  <c r="J402" i="5"/>
  <c r="G402" i="2"/>
  <c r="N401" i="2"/>
  <c r="J401" i="2" s="1"/>
  <c r="J400" i="1"/>
  <c r="H401" i="1"/>
  <c r="H404" i="6" l="1"/>
  <c r="P404" i="6"/>
  <c r="O404" i="6" s="1"/>
  <c r="N403" i="5"/>
  <c r="I403" i="5" s="1"/>
  <c r="G404" i="5"/>
  <c r="H402" i="2"/>
  <c r="P402" i="2"/>
  <c r="O402" i="2" s="1"/>
  <c r="N401" i="1"/>
  <c r="I401" i="1" s="1"/>
  <c r="G402" i="1"/>
  <c r="J403" i="5" l="1"/>
  <c r="N404" i="6"/>
  <c r="J404" i="6" s="1"/>
  <c r="G405" i="6"/>
  <c r="H404" i="5"/>
  <c r="G403" i="2"/>
  <c r="N402" i="2"/>
  <c r="J402" i="2" s="1"/>
  <c r="J401" i="1"/>
  <c r="H402" i="1"/>
  <c r="H405" i="6" l="1"/>
  <c r="P405" i="6"/>
  <c r="O405" i="6" s="1"/>
  <c r="N404" i="5"/>
  <c r="I404" i="5" s="1"/>
  <c r="G405" i="5"/>
  <c r="H403" i="2"/>
  <c r="P403" i="2"/>
  <c r="O403" i="2" s="1"/>
  <c r="N402" i="1"/>
  <c r="I402" i="1" s="1"/>
  <c r="G403" i="1"/>
  <c r="N405" i="6" l="1"/>
  <c r="J405" i="6" s="1"/>
  <c r="G406" i="6"/>
  <c r="H405" i="5"/>
  <c r="J404" i="5"/>
  <c r="G404" i="2"/>
  <c r="N403" i="2"/>
  <c r="J403" i="2" s="1"/>
  <c r="J402" i="1"/>
  <c r="H403" i="1"/>
  <c r="H406" i="6" l="1"/>
  <c r="P406" i="6"/>
  <c r="O406" i="6" s="1"/>
  <c r="N405" i="5"/>
  <c r="I405" i="5" s="1"/>
  <c r="G406" i="5"/>
  <c r="H404" i="2"/>
  <c r="P404" i="2"/>
  <c r="O404" i="2" s="1"/>
  <c r="N403" i="1"/>
  <c r="I403" i="1" s="1"/>
  <c r="G404" i="1"/>
  <c r="J405" i="5" l="1"/>
  <c r="N406" i="6"/>
  <c r="J406" i="6" s="1"/>
  <c r="G407" i="6"/>
  <c r="H406" i="5"/>
  <c r="G405" i="2"/>
  <c r="N404" i="2"/>
  <c r="J404" i="2" s="1"/>
  <c r="J403" i="1"/>
  <c r="H404" i="1"/>
  <c r="H407" i="6" l="1"/>
  <c r="P407" i="6"/>
  <c r="O407" i="6" s="1"/>
  <c r="N406" i="5"/>
  <c r="I406" i="5" s="1"/>
  <c r="G407" i="5"/>
  <c r="H405" i="2"/>
  <c r="P405" i="2"/>
  <c r="O405" i="2" s="1"/>
  <c r="N404" i="1"/>
  <c r="I404" i="1" s="1"/>
  <c r="G405" i="1"/>
  <c r="J406" i="5" l="1"/>
  <c r="N407" i="6"/>
  <c r="J407" i="6" s="1"/>
  <c r="G408" i="6"/>
  <c r="H407" i="5"/>
  <c r="G406" i="2"/>
  <c r="N405" i="2"/>
  <c r="J405" i="2" s="1"/>
  <c r="J404" i="1"/>
  <c r="H405" i="1"/>
  <c r="H408" i="6" l="1"/>
  <c r="P408" i="6"/>
  <c r="O408" i="6" s="1"/>
  <c r="N407" i="5"/>
  <c r="I407" i="5" s="1"/>
  <c r="G408" i="5"/>
  <c r="H406" i="2"/>
  <c r="P406" i="2"/>
  <c r="O406" i="2" s="1"/>
  <c r="N405" i="1"/>
  <c r="I405" i="1" s="1"/>
  <c r="G406" i="1"/>
  <c r="N408" i="6" l="1"/>
  <c r="J408" i="6" s="1"/>
  <c r="G409" i="6"/>
  <c r="J407" i="5"/>
  <c r="H408" i="5"/>
  <c r="G407" i="2"/>
  <c r="N406" i="2"/>
  <c r="J406" i="2" s="1"/>
  <c r="J405" i="1"/>
  <c r="H406" i="1"/>
  <c r="H409" i="6" l="1"/>
  <c r="P409" i="6"/>
  <c r="O409" i="6" s="1"/>
  <c r="N408" i="5"/>
  <c r="I408" i="5" s="1"/>
  <c r="G409" i="5"/>
  <c r="H407" i="2"/>
  <c r="P407" i="2"/>
  <c r="O407" i="2" s="1"/>
  <c r="N406" i="1"/>
  <c r="I406" i="1" s="1"/>
  <c r="G407" i="1"/>
  <c r="J408" i="5" l="1"/>
  <c r="N409" i="6"/>
  <c r="J409" i="6" s="1"/>
  <c r="G410" i="6"/>
  <c r="H409" i="5"/>
  <c r="G408" i="2"/>
  <c r="N407" i="2"/>
  <c r="J407" i="2" s="1"/>
  <c r="J406" i="1"/>
  <c r="H407" i="1"/>
  <c r="H410" i="6" l="1"/>
  <c r="P410" i="6"/>
  <c r="O410" i="6" s="1"/>
  <c r="N409" i="5"/>
  <c r="I409" i="5" s="1"/>
  <c r="G410" i="5"/>
  <c r="H408" i="2"/>
  <c r="P408" i="2"/>
  <c r="O408" i="2" s="1"/>
  <c r="N407" i="1"/>
  <c r="I407" i="1" s="1"/>
  <c r="G408" i="1"/>
  <c r="J409" i="5" l="1"/>
  <c r="N410" i="6"/>
  <c r="J410" i="6" s="1"/>
  <c r="G411" i="6"/>
  <c r="H410" i="5"/>
  <c r="G409" i="2"/>
  <c r="N408" i="2"/>
  <c r="J408" i="2" s="1"/>
  <c r="J407" i="1"/>
  <c r="H408" i="1"/>
  <c r="H411" i="6" l="1"/>
  <c r="P411" i="6"/>
  <c r="O411" i="6" s="1"/>
  <c r="N410" i="5"/>
  <c r="I410" i="5" s="1"/>
  <c r="G411" i="5"/>
  <c r="H409" i="2"/>
  <c r="P409" i="2"/>
  <c r="O409" i="2" s="1"/>
  <c r="N408" i="1"/>
  <c r="I408" i="1" s="1"/>
  <c r="G409" i="1"/>
  <c r="J410" i="5" l="1"/>
  <c r="N411" i="6"/>
  <c r="J411" i="6" s="1"/>
  <c r="G412" i="6"/>
  <c r="H411" i="5"/>
  <c r="G410" i="2"/>
  <c r="N409" i="2"/>
  <c r="J409" i="2" s="1"/>
  <c r="J408" i="1"/>
  <c r="H409" i="1"/>
  <c r="H412" i="6" l="1"/>
  <c r="P412" i="6"/>
  <c r="O412" i="6" s="1"/>
  <c r="N411" i="5"/>
  <c r="I411" i="5" s="1"/>
  <c r="G412" i="5"/>
  <c r="H410" i="2"/>
  <c r="P410" i="2"/>
  <c r="O410" i="2" s="1"/>
  <c r="N409" i="1"/>
  <c r="I409" i="1" s="1"/>
  <c r="G410" i="1"/>
  <c r="J411" i="5" l="1"/>
  <c r="N412" i="6"/>
  <c r="J412" i="6" s="1"/>
  <c r="G413" i="6"/>
  <c r="H412" i="5"/>
  <c r="G411" i="2"/>
  <c r="N410" i="2"/>
  <c r="J410" i="2" s="1"/>
  <c r="J409" i="1"/>
  <c r="H410" i="1"/>
  <c r="H413" i="6" l="1"/>
  <c r="P413" i="6"/>
  <c r="O413" i="6" s="1"/>
  <c r="N412" i="5"/>
  <c r="I412" i="5" s="1"/>
  <c r="G413" i="5"/>
  <c r="H411" i="2"/>
  <c r="P411" i="2"/>
  <c r="O411" i="2" s="1"/>
  <c r="N410" i="1"/>
  <c r="I410" i="1" s="1"/>
  <c r="G411" i="1"/>
  <c r="N413" i="6" l="1"/>
  <c r="J413" i="6" s="1"/>
  <c r="G414" i="6"/>
  <c r="H413" i="5"/>
  <c r="J412" i="5"/>
  <c r="G412" i="2"/>
  <c r="N411" i="2"/>
  <c r="J411" i="2" s="1"/>
  <c r="J410" i="1"/>
  <c r="H411" i="1"/>
  <c r="H414" i="6" l="1"/>
  <c r="P414" i="6"/>
  <c r="O414" i="6" s="1"/>
  <c r="N413" i="5"/>
  <c r="I413" i="5" s="1"/>
  <c r="G414" i="5"/>
  <c r="H412" i="2"/>
  <c r="P412" i="2"/>
  <c r="O412" i="2" s="1"/>
  <c r="N411" i="1"/>
  <c r="I411" i="1" s="1"/>
  <c r="G412" i="1"/>
  <c r="J413" i="5" l="1"/>
  <c r="N414" i="6"/>
  <c r="J414" i="6" s="1"/>
  <c r="G415" i="6"/>
  <c r="H414" i="5"/>
  <c r="G413" i="2"/>
  <c r="N412" i="2"/>
  <c r="J412" i="2" s="1"/>
  <c r="J411" i="1"/>
  <c r="H412" i="1"/>
  <c r="H415" i="6" l="1"/>
  <c r="P415" i="6"/>
  <c r="O415" i="6" s="1"/>
  <c r="N414" i="5"/>
  <c r="I414" i="5" s="1"/>
  <c r="G415" i="5"/>
  <c r="H413" i="2"/>
  <c r="P413" i="2"/>
  <c r="O413" i="2" s="1"/>
  <c r="N412" i="1"/>
  <c r="I412" i="1" s="1"/>
  <c r="G413" i="1"/>
  <c r="N415" i="6" l="1"/>
  <c r="J415" i="6" s="1"/>
  <c r="G416" i="6"/>
  <c r="H415" i="5"/>
  <c r="J414" i="5"/>
  <c r="G414" i="2"/>
  <c r="N413" i="2"/>
  <c r="J413" i="2" s="1"/>
  <c r="J412" i="1"/>
  <c r="H413" i="1"/>
  <c r="H416" i="6" l="1"/>
  <c r="P416" i="6"/>
  <c r="O416" i="6" s="1"/>
  <c r="N415" i="5"/>
  <c r="I415" i="5" s="1"/>
  <c r="G416" i="5"/>
  <c r="H414" i="2"/>
  <c r="P414" i="2"/>
  <c r="O414" i="2" s="1"/>
  <c r="N413" i="1"/>
  <c r="I413" i="1" s="1"/>
  <c r="G414" i="1"/>
  <c r="J415" i="5" l="1"/>
  <c r="N416" i="6"/>
  <c r="J416" i="6" s="1"/>
  <c r="G417" i="6"/>
  <c r="H416" i="5"/>
  <c r="G415" i="2"/>
  <c r="N414" i="2"/>
  <c r="J414" i="2" s="1"/>
  <c r="J413" i="1"/>
  <c r="H414" i="1"/>
  <c r="H417" i="6" l="1"/>
  <c r="P417" i="6"/>
  <c r="O417" i="6" s="1"/>
  <c r="N416" i="5"/>
  <c r="I416" i="5" s="1"/>
  <c r="G417" i="5"/>
  <c r="H415" i="2"/>
  <c r="P415" i="2"/>
  <c r="O415" i="2" s="1"/>
  <c r="N414" i="1"/>
  <c r="I414" i="1" s="1"/>
  <c r="G415" i="1"/>
  <c r="J416" i="5" l="1"/>
  <c r="N417" i="6"/>
  <c r="J417" i="6" s="1"/>
  <c r="G418" i="6"/>
  <c r="H417" i="5"/>
  <c r="G416" i="2"/>
  <c r="N415" i="2"/>
  <c r="J415" i="2" s="1"/>
  <c r="J414" i="1"/>
  <c r="H415" i="1"/>
  <c r="H418" i="6" l="1"/>
  <c r="P418" i="6"/>
  <c r="O418" i="6" s="1"/>
  <c r="N417" i="5"/>
  <c r="I417" i="5" s="1"/>
  <c r="G418" i="5"/>
  <c r="H416" i="2"/>
  <c r="P416" i="2"/>
  <c r="O416" i="2" s="1"/>
  <c r="N415" i="1"/>
  <c r="I415" i="1" s="1"/>
  <c r="G416" i="1"/>
  <c r="N418" i="6" l="1"/>
  <c r="J418" i="6" s="1"/>
  <c r="G419" i="6"/>
  <c r="H418" i="5"/>
  <c r="J417" i="5"/>
  <c r="G417" i="2"/>
  <c r="N416" i="2"/>
  <c r="J416" i="2" s="1"/>
  <c r="J415" i="1"/>
  <c r="H416" i="1"/>
  <c r="H419" i="6" l="1"/>
  <c r="P419" i="6"/>
  <c r="O419" i="6" s="1"/>
  <c r="N418" i="5"/>
  <c r="I418" i="5" s="1"/>
  <c r="G419" i="5"/>
  <c r="H417" i="2"/>
  <c r="P417" i="2"/>
  <c r="O417" i="2" s="1"/>
  <c r="N416" i="1"/>
  <c r="I416" i="1" s="1"/>
  <c r="G417" i="1"/>
  <c r="J418" i="5" l="1"/>
  <c r="N419" i="6"/>
  <c r="J419" i="6" s="1"/>
  <c r="G420" i="6"/>
  <c r="H419" i="5"/>
  <c r="G418" i="2"/>
  <c r="N417" i="2"/>
  <c r="J417" i="2" s="1"/>
  <c r="J416" i="1"/>
  <c r="H417" i="1"/>
  <c r="H420" i="6" l="1"/>
  <c r="P420" i="6"/>
  <c r="O420" i="6" s="1"/>
  <c r="N419" i="5"/>
  <c r="I419" i="5" s="1"/>
  <c r="G420" i="5"/>
  <c r="H418" i="2"/>
  <c r="P418" i="2"/>
  <c r="O418" i="2" s="1"/>
  <c r="N417" i="1"/>
  <c r="I417" i="1" s="1"/>
  <c r="G418" i="1"/>
  <c r="J419" i="5" l="1"/>
  <c r="N420" i="6"/>
  <c r="J420" i="6" s="1"/>
  <c r="G421" i="6"/>
  <c r="H420" i="5"/>
  <c r="G419" i="2"/>
  <c r="N418" i="2"/>
  <c r="J418" i="2" s="1"/>
  <c r="J417" i="1"/>
  <c r="H418" i="1"/>
  <c r="H421" i="6" l="1"/>
  <c r="P421" i="6"/>
  <c r="O421" i="6" s="1"/>
  <c r="N420" i="5"/>
  <c r="I420" i="5" s="1"/>
  <c r="G421" i="5"/>
  <c r="H419" i="2"/>
  <c r="P419" i="2"/>
  <c r="O419" i="2" s="1"/>
  <c r="N418" i="1"/>
  <c r="I418" i="1" s="1"/>
  <c r="G419" i="1"/>
  <c r="J420" i="5" l="1"/>
  <c r="N421" i="6"/>
  <c r="J421" i="6" s="1"/>
  <c r="G422" i="6"/>
  <c r="H421" i="5"/>
  <c r="G420" i="2"/>
  <c r="N419" i="2"/>
  <c r="J419" i="2" s="1"/>
  <c r="J418" i="1"/>
  <c r="H419" i="1"/>
  <c r="H422" i="6" l="1"/>
  <c r="P422" i="6"/>
  <c r="O422" i="6" s="1"/>
  <c r="N421" i="5"/>
  <c r="I421" i="5" s="1"/>
  <c r="G422" i="5"/>
  <c r="H420" i="2"/>
  <c r="P420" i="2"/>
  <c r="O420" i="2" s="1"/>
  <c r="N419" i="1"/>
  <c r="I419" i="1" s="1"/>
  <c r="G420" i="1"/>
  <c r="J421" i="5" l="1"/>
  <c r="N422" i="6"/>
  <c r="J422" i="6" s="1"/>
  <c r="G423" i="6"/>
  <c r="H422" i="5"/>
  <c r="G421" i="2"/>
  <c r="N420" i="2"/>
  <c r="J420" i="2" s="1"/>
  <c r="J419" i="1"/>
  <c r="H420" i="1"/>
  <c r="H423" i="6" l="1"/>
  <c r="P423" i="6"/>
  <c r="O423" i="6" s="1"/>
  <c r="N422" i="5"/>
  <c r="I422" i="5" s="1"/>
  <c r="G423" i="5"/>
  <c r="H421" i="2"/>
  <c r="P421" i="2"/>
  <c r="O421" i="2" s="1"/>
  <c r="N420" i="1"/>
  <c r="I420" i="1" s="1"/>
  <c r="G421" i="1"/>
  <c r="J422" i="5" l="1"/>
  <c r="N423" i="6"/>
  <c r="J423" i="6" s="1"/>
  <c r="G424" i="6"/>
  <c r="H423" i="5"/>
  <c r="G422" i="2"/>
  <c r="N421" i="2"/>
  <c r="J421" i="2" s="1"/>
  <c r="J420" i="1"/>
  <c r="H421" i="1"/>
  <c r="H424" i="6" l="1"/>
  <c r="P424" i="6"/>
  <c r="O424" i="6" s="1"/>
  <c r="N423" i="5"/>
  <c r="I423" i="5" s="1"/>
  <c r="G424" i="5"/>
  <c r="H422" i="2"/>
  <c r="P422" i="2"/>
  <c r="O422" i="2" s="1"/>
  <c r="N421" i="1"/>
  <c r="I421" i="1" s="1"/>
  <c r="G422" i="1"/>
  <c r="N424" i="6" l="1"/>
  <c r="J424" i="6" s="1"/>
  <c r="G425" i="6"/>
  <c r="H424" i="5"/>
  <c r="J423" i="5"/>
  <c r="G423" i="2"/>
  <c r="N422" i="2"/>
  <c r="J422" i="2" s="1"/>
  <c r="J421" i="1"/>
  <c r="H422" i="1"/>
  <c r="H425" i="6" l="1"/>
  <c r="P425" i="6"/>
  <c r="O425" i="6" s="1"/>
  <c r="N424" i="5"/>
  <c r="I424" i="5" s="1"/>
  <c r="G425" i="5"/>
  <c r="H423" i="2"/>
  <c r="P423" i="2"/>
  <c r="O423" i="2" s="1"/>
  <c r="N422" i="1"/>
  <c r="I422" i="1" s="1"/>
  <c r="G423" i="1"/>
  <c r="N425" i="6" l="1"/>
  <c r="J425" i="6" s="1"/>
  <c r="G426" i="6"/>
  <c r="H425" i="5"/>
  <c r="J424" i="5"/>
  <c r="G424" i="2"/>
  <c r="N423" i="2"/>
  <c r="J423" i="2" s="1"/>
  <c r="J422" i="1"/>
  <c r="H423" i="1"/>
  <c r="P426" i="6" l="1"/>
  <c r="O426" i="6" s="1"/>
  <c r="H426" i="6"/>
  <c r="N425" i="5"/>
  <c r="I425" i="5" s="1"/>
  <c r="G426" i="5"/>
  <c r="H424" i="2"/>
  <c r="P424" i="2"/>
  <c r="O424" i="2" s="1"/>
  <c r="N423" i="1"/>
  <c r="I423" i="1" s="1"/>
  <c r="G424" i="1"/>
  <c r="N426" i="6" l="1"/>
  <c r="J426" i="6" s="1"/>
  <c r="G427" i="6"/>
  <c r="H426" i="5"/>
  <c r="J425" i="5"/>
  <c r="G425" i="2"/>
  <c r="N424" i="2"/>
  <c r="J424" i="2" s="1"/>
  <c r="J423" i="1"/>
  <c r="H424" i="1"/>
  <c r="P427" i="6" l="1"/>
  <c r="O427" i="6" s="1"/>
  <c r="H427" i="6"/>
  <c r="N426" i="5"/>
  <c r="I426" i="5" s="1"/>
  <c r="G427" i="5"/>
  <c r="H425" i="2"/>
  <c r="P425" i="2"/>
  <c r="O425" i="2" s="1"/>
  <c r="N424" i="1"/>
  <c r="I424" i="1" s="1"/>
  <c r="G425" i="1"/>
  <c r="N427" i="6" l="1"/>
  <c r="J427" i="6" s="1"/>
  <c r="G428" i="6"/>
  <c r="H427" i="5"/>
  <c r="J426" i="5"/>
  <c r="G426" i="2"/>
  <c r="N425" i="2"/>
  <c r="J425" i="2" s="1"/>
  <c r="J424" i="1"/>
  <c r="H425" i="1"/>
  <c r="H428" i="6" l="1"/>
  <c r="P428" i="6"/>
  <c r="O428" i="6" s="1"/>
  <c r="N427" i="5"/>
  <c r="I427" i="5" s="1"/>
  <c r="G428" i="5"/>
  <c r="H426" i="2"/>
  <c r="P426" i="2"/>
  <c r="O426" i="2" s="1"/>
  <c r="N425" i="1"/>
  <c r="I425" i="1" s="1"/>
  <c r="G426" i="1"/>
  <c r="J427" i="5" l="1"/>
  <c r="N428" i="6"/>
  <c r="J428" i="6" s="1"/>
  <c r="G429" i="6"/>
  <c r="H428" i="5"/>
  <c r="G427" i="2"/>
  <c r="N426" i="2"/>
  <c r="J426" i="2" s="1"/>
  <c r="J425" i="1"/>
  <c r="H426" i="1"/>
  <c r="H429" i="6" l="1"/>
  <c r="P429" i="6"/>
  <c r="O429" i="6" s="1"/>
  <c r="N428" i="5"/>
  <c r="I428" i="5" s="1"/>
  <c r="G429" i="5"/>
  <c r="H427" i="2"/>
  <c r="P427" i="2"/>
  <c r="O427" i="2" s="1"/>
  <c r="N426" i="1"/>
  <c r="I426" i="1" s="1"/>
  <c r="G427" i="1"/>
  <c r="J428" i="5" l="1"/>
  <c r="N429" i="6"/>
  <c r="J429" i="6" s="1"/>
  <c r="G430" i="6"/>
  <c r="H429" i="5"/>
  <c r="G428" i="2"/>
  <c r="N427" i="2"/>
  <c r="J427" i="2" s="1"/>
  <c r="J426" i="1"/>
  <c r="H427" i="1"/>
  <c r="H430" i="6" l="1"/>
  <c r="P430" i="6"/>
  <c r="O430" i="6" s="1"/>
  <c r="N429" i="5"/>
  <c r="I429" i="5" s="1"/>
  <c r="G430" i="5"/>
  <c r="H428" i="2"/>
  <c r="P428" i="2"/>
  <c r="O428" i="2" s="1"/>
  <c r="N427" i="1"/>
  <c r="I427" i="1" s="1"/>
  <c r="G428" i="1"/>
  <c r="J429" i="5" l="1"/>
  <c r="N430" i="6"/>
  <c r="J430" i="6" s="1"/>
  <c r="G431" i="6"/>
  <c r="H430" i="5"/>
  <c r="G429" i="2"/>
  <c r="N428" i="2"/>
  <c r="J428" i="2" s="1"/>
  <c r="J427" i="1"/>
  <c r="H428" i="1"/>
  <c r="H431" i="6" l="1"/>
  <c r="P431" i="6"/>
  <c r="O431" i="6" s="1"/>
  <c r="N430" i="5"/>
  <c r="I430" i="5" s="1"/>
  <c r="G431" i="5"/>
  <c r="H429" i="2"/>
  <c r="P429" i="2"/>
  <c r="O429" i="2" s="1"/>
  <c r="N428" i="1"/>
  <c r="I428" i="1" s="1"/>
  <c r="G429" i="1"/>
  <c r="J430" i="5" l="1"/>
  <c r="N431" i="6"/>
  <c r="J431" i="6" s="1"/>
  <c r="G432" i="6"/>
  <c r="H431" i="5"/>
  <c r="G430" i="2"/>
  <c r="N429" i="2"/>
  <c r="J429" i="2" s="1"/>
  <c r="J428" i="1"/>
  <c r="H429" i="1"/>
  <c r="H432" i="6" l="1"/>
  <c r="P432" i="6"/>
  <c r="O432" i="6" s="1"/>
  <c r="N431" i="5"/>
  <c r="I431" i="5" s="1"/>
  <c r="G432" i="5"/>
  <c r="H430" i="2"/>
  <c r="P430" i="2"/>
  <c r="O430" i="2" s="1"/>
  <c r="N429" i="1"/>
  <c r="I429" i="1" s="1"/>
  <c r="G430" i="1"/>
  <c r="J431" i="5" l="1"/>
  <c r="N432" i="6"/>
  <c r="J432" i="6" s="1"/>
  <c r="G433" i="6"/>
  <c r="H432" i="5"/>
  <c r="G431" i="2"/>
  <c r="N430" i="2"/>
  <c r="J430" i="2" s="1"/>
  <c r="J429" i="1"/>
  <c r="H430" i="1"/>
  <c r="H433" i="6" l="1"/>
  <c r="P433" i="6"/>
  <c r="O433" i="6" s="1"/>
  <c r="N432" i="5"/>
  <c r="I432" i="5" s="1"/>
  <c r="G433" i="5"/>
  <c r="H431" i="2"/>
  <c r="P431" i="2"/>
  <c r="O431" i="2" s="1"/>
  <c r="N430" i="1"/>
  <c r="I430" i="1" s="1"/>
  <c r="G431" i="1"/>
  <c r="J432" i="5" l="1"/>
  <c r="N433" i="6"/>
  <c r="J433" i="6" s="1"/>
  <c r="G434" i="6"/>
  <c r="H433" i="5"/>
  <c r="G432" i="2"/>
  <c r="N431" i="2"/>
  <c r="J431" i="2" s="1"/>
  <c r="J430" i="1"/>
  <c r="H431" i="1"/>
  <c r="H434" i="6" l="1"/>
  <c r="P434" i="6"/>
  <c r="O434" i="6" s="1"/>
  <c r="N433" i="5"/>
  <c r="I433" i="5" s="1"/>
  <c r="G434" i="5"/>
  <c r="H432" i="2"/>
  <c r="P432" i="2"/>
  <c r="O432" i="2" s="1"/>
  <c r="N431" i="1"/>
  <c r="I431" i="1" s="1"/>
  <c r="G432" i="1"/>
  <c r="N434" i="6" l="1"/>
  <c r="J434" i="6" s="1"/>
  <c r="G435" i="6"/>
  <c r="H434" i="5"/>
  <c r="J433" i="5"/>
  <c r="G433" i="2"/>
  <c r="N432" i="2"/>
  <c r="J432" i="2" s="1"/>
  <c r="J431" i="1"/>
  <c r="H432" i="1"/>
  <c r="H435" i="6" l="1"/>
  <c r="P435" i="6"/>
  <c r="O435" i="6" s="1"/>
  <c r="N434" i="5"/>
  <c r="I434" i="5" s="1"/>
  <c r="G435" i="5"/>
  <c r="H433" i="2"/>
  <c r="P433" i="2"/>
  <c r="O433" i="2" s="1"/>
  <c r="N432" i="1"/>
  <c r="I432" i="1" s="1"/>
  <c r="G433" i="1"/>
  <c r="J434" i="5" l="1"/>
  <c r="N435" i="6"/>
  <c r="J435" i="6" s="1"/>
  <c r="G436" i="6"/>
  <c r="H435" i="5"/>
  <c r="G434" i="2"/>
  <c r="N433" i="2"/>
  <c r="J433" i="2" s="1"/>
  <c r="J432" i="1"/>
  <c r="H433" i="1"/>
  <c r="H436" i="6" l="1"/>
  <c r="P436" i="6"/>
  <c r="O436" i="6" s="1"/>
  <c r="N435" i="5"/>
  <c r="I435" i="5" s="1"/>
  <c r="G436" i="5"/>
  <c r="H434" i="2"/>
  <c r="P434" i="2"/>
  <c r="O434" i="2" s="1"/>
  <c r="N433" i="1"/>
  <c r="I433" i="1" s="1"/>
  <c r="G434" i="1"/>
  <c r="J435" i="5" l="1"/>
  <c r="N436" i="6"/>
  <c r="J436" i="6" s="1"/>
  <c r="G437" i="6"/>
  <c r="H436" i="5"/>
  <c r="G435" i="2"/>
  <c r="N434" i="2"/>
  <c r="J434" i="2" s="1"/>
  <c r="J433" i="1"/>
  <c r="H434" i="1"/>
  <c r="H437" i="6" l="1"/>
  <c r="P437" i="6"/>
  <c r="O437" i="6" s="1"/>
  <c r="N436" i="5"/>
  <c r="I436" i="5" s="1"/>
  <c r="G437" i="5"/>
  <c r="H435" i="2"/>
  <c r="P435" i="2"/>
  <c r="O435" i="2" s="1"/>
  <c r="N434" i="1"/>
  <c r="I434" i="1" s="1"/>
  <c r="G435" i="1"/>
  <c r="N437" i="6" l="1"/>
  <c r="J437" i="6" s="1"/>
  <c r="G438" i="6"/>
  <c r="H437" i="5"/>
  <c r="J436" i="5"/>
  <c r="G436" i="2"/>
  <c r="N435" i="2"/>
  <c r="J435" i="2" s="1"/>
  <c r="J434" i="1"/>
  <c r="H435" i="1"/>
  <c r="H438" i="6" l="1"/>
  <c r="P438" i="6"/>
  <c r="O438" i="6" s="1"/>
  <c r="N437" i="5"/>
  <c r="I437" i="5" s="1"/>
  <c r="G438" i="5"/>
  <c r="H436" i="2"/>
  <c r="P436" i="2"/>
  <c r="O436" i="2" s="1"/>
  <c r="N435" i="1"/>
  <c r="I435" i="1" s="1"/>
  <c r="G436" i="1"/>
  <c r="J437" i="5" l="1"/>
  <c r="N438" i="6"/>
  <c r="J438" i="6" s="1"/>
  <c r="G439" i="6"/>
  <c r="H438" i="5"/>
  <c r="G437" i="2"/>
  <c r="N436" i="2"/>
  <c r="J436" i="2" s="1"/>
  <c r="J435" i="1"/>
  <c r="H436" i="1"/>
  <c r="H439" i="6" l="1"/>
  <c r="P439" i="6"/>
  <c r="O439" i="6" s="1"/>
  <c r="N438" i="5"/>
  <c r="I438" i="5" s="1"/>
  <c r="G439" i="5"/>
  <c r="H437" i="2"/>
  <c r="P437" i="2"/>
  <c r="O437" i="2" s="1"/>
  <c r="N436" i="1"/>
  <c r="I436" i="1" s="1"/>
  <c r="G437" i="1"/>
  <c r="N439" i="6" l="1"/>
  <c r="J439" i="6" s="1"/>
  <c r="G440" i="6"/>
  <c r="H439" i="5"/>
  <c r="J438" i="5"/>
  <c r="G438" i="2"/>
  <c r="N437" i="2"/>
  <c r="J437" i="2" s="1"/>
  <c r="J436" i="1"/>
  <c r="H437" i="1"/>
  <c r="H440" i="6" l="1"/>
  <c r="P440" i="6"/>
  <c r="O440" i="6" s="1"/>
  <c r="N439" i="5"/>
  <c r="I439" i="5" s="1"/>
  <c r="G440" i="5"/>
  <c r="H438" i="2"/>
  <c r="P438" i="2"/>
  <c r="O438" i="2" s="1"/>
  <c r="N437" i="1"/>
  <c r="I437" i="1" s="1"/>
  <c r="G438" i="1"/>
  <c r="J439" i="5" l="1"/>
  <c r="N440" i="6"/>
  <c r="J440" i="6" s="1"/>
  <c r="G441" i="6"/>
  <c r="H440" i="5"/>
  <c r="G439" i="2"/>
  <c r="N438" i="2"/>
  <c r="J438" i="2" s="1"/>
  <c r="J437" i="1"/>
  <c r="H438" i="1"/>
  <c r="H441" i="6" l="1"/>
  <c r="P441" i="6"/>
  <c r="O441" i="6" s="1"/>
  <c r="N440" i="5"/>
  <c r="I440" i="5" s="1"/>
  <c r="G441" i="5"/>
  <c r="H439" i="2"/>
  <c r="P439" i="2"/>
  <c r="O439" i="2" s="1"/>
  <c r="N438" i="1"/>
  <c r="I438" i="1" s="1"/>
  <c r="G439" i="1"/>
  <c r="N441" i="6" l="1"/>
  <c r="J441" i="6" s="1"/>
  <c r="G442" i="6"/>
  <c r="J440" i="5"/>
  <c r="H441" i="5"/>
  <c r="G440" i="2"/>
  <c r="N439" i="2"/>
  <c r="J439" i="2" s="1"/>
  <c r="J438" i="1"/>
  <c r="H439" i="1"/>
  <c r="H442" i="6" l="1"/>
  <c r="P442" i="6"/>
  <c r="O442" i="6" s="1"/>
  <c r="N441" i="5"/>
  <c r="I441" i="5" s="1"/>
  <c r="G442" i="5"/>
  <c r="H440" i="2"/>
  <c r="P440" i="2"/>
  <c r="O440" i="2" s="1"/>
  <c r="N439" i="1"/>
  <c r="I439" i="1" s="1"/>
  <c r="G440" i="1"/>
  <c r="J441" i="5" l="1"/>
  <c r="N442" i="6"/>
  <c r="J442" i="6" s="1"/>
  <c r="G443" i="6"/>
  <c r="H442" i="5"/>
  <c r="G441" i="2"/>
  <c r="N440" i="2"/>
  <c r="J440" i="2" s="1"/>
  <c r="J439" i="1"/>
  <c r="H440" i="1"/>
  <c r="H443" i="6" l="1"/>
  <c r="P443" i="6"/>
  <c r="O443" i="6" s="1"/>
  <c r="N442" i="5"/>
  <c r="I442" i="5" s="1"/>
  <c r="G443" i="5"/>
  <c r="H441" i="2"/>
  <c r="P441" i="2"/>
  <c r="O441" i="2" s="1"/>
  <c r="N440" i="1"/>
  <c r="I440" i="1" s="1"/>
  <c r="G441" i="1"/>
  <c r="J442" i="5" l="1"/>
  <c r="N443" i="6"/>
  <c r="J443" i="6" s="1"/>
  <c r="G444" i="6"/>
  <c r="H443" i="5"/>
  <c r="G442" i="2"/>
  <c r="N441" i="2"/>
  <c r="J441" i="2" s="1"/>
  <c r="J440" i="1"/>
  <c r="H441" i="1"/>
  <c r="H444" i="6" l="1"/>
  <c r="P444" i="6"/>
  <c r="O444" i="6" s="1"/>
  <c r="N443" i="5"/>
  <c r="I443" i="5" s="1"/>
  <c r="G444" i="5"/>
  <c r="H442" i="2"/>
  <c r="P442" i="2"/>
  <c r="O442" i="2" s="1"/>
  <c r="N441" i="1"/>
  <c r="I441" i="1" s="1"/>
  <c r="G442" i="1"/>
  <c r="N444" i="6" l="1"/>
  <c r="J444" i="6" s="1"/>
  <c r="G445" i="6"/>
  <c r="H444" i="5"/>
  <c r="J443" i="5"/>
  <c r="G443" i="2"/>
  <c r="N442" i="2"/>
  <c r="J442" i="2" s="1"/>
  <c r="J441" i="1"/>
  <c r="H442" i="1"/>
  <c r="H445" i="6" l="1"/>
  <c r="P445" i="6"/>
  <c r="O445" i="6" s="1"/>
  <c r="N444" i="5"/>
  <c r="I444" i="5" s="1"/>
  <c r="G445" i="5"/>
  <c r="H443" i="2"/>
  <c r="P443" i="2"/>
  <c r="O443" i="2" s="1"/>
  <c r="N442" i="1"/>
  <c r="I442" i="1" s="1"/>
  <c r="G443" i="1"/>
  <c r="J444" i="5" l="1"/>
  <c r="N445" i="6"/>
  <c r="J445" i="6" s="1"/>
  <c r="G446" i="6"/>
  <c r="H445" i="5"/>
  <c r="G444" i="2"/>
  <c r="N443" i="2"/>
  <c r="J443" i="2" s="1"/>
  <c r="J442" i="1"/>
  <c r="H443" i="1"/>
  <c r="H446" i="6" l="1"/>
  <c r="P446" i="6"/>
  <c r="O446" i="6" s="1"/>
  <c r="N445" i="5"/>
  <c r="I445" i="5" s="1"/>
  <c r="G446" i="5"/>
  <c r="H444" i="2"/>
  <c r="P444" i="2"/>
  <c r="O444" i="2" s="1"/>
  <c r="N443" i="1"/>
  <c r="I443" i="1" s="1"/>
  <c r="G444" i="1"/>
  <c r="J445" i="5" l="1"/>
  <c r="N446" i="6"/>
  <c r="J446" i="6" s="1"/>
  <c r="G447" i="6"/>
  <c r="H446" i="5"/>
  <c r="G445" i="2"/>
  <c r="N444" i="2"/>
  <c r="J444" i="2" s="1"/>
  <c r="J443" i="1"/>
  <c r="H444" i="1"/>
  <c r="H447" i="6" l="1"/>
  <c r="P447" i="6"/>
  <c r="O447" i="6" s="1"/>
  <c r="N446" i="5"/>
  <c r="I446" i="5" s="1"/>
  <c r="G447" i="5"/>
  <c r="H445" i="2"/>
  <c r="P445" i="2"/>
  <c r="O445" i="2" s="1"/>
  <c r="N444" i="1"/>
  <c r="I444" i="1" s="1"/>
  <c r="G445" i="1"/>
  <c r="N447" i="6" l="1"/>
  <c r="J447" i="6" s="1"/>
  <c r="G448" i="6"/>
  <c r="H447" i="5"/>
  <c r="J446" i="5"/>
  <c r="G446" i="2"/>
  <c r="N445" i="2"/>
  <c r="J445" i="2" s="1"/>
  <c r="J444" i="1"/>
  <c r="H445" i="1"/>
  <c r="H448" i="6" l="1"/>
  <c r="P448" i="6"/>
  <c r="O448" i="6" s="1"/>
  <c r="N447" i="5"/>
  <c r="I447" i="5" s="1"/>
  <c r="G448" i="5"/>
  <c r="H446" i="2"/>
  <c r="P446" i="2"/>
  <c r="O446" i="2" s="1"/>
  <c r="N445" i="1"/>
  <c r="I445" i="1" s="1"/>
  <c r="G446" i="1"/>
  <c r="J447" i="5" l="1"/>
  <c r="N448" i="6"/>
  <c r="J448" i="6" s="1"/>
  <c r="G449" i="6"/>
  <c r="H448" i="5"/>
  <c r="G447" i="2"/>
  <c r="N446" i="2"/>
  <c r="J446" i="2" s="1"/>
  <c r="J445" i="1"/>
  <c r="H446" i="1"/>
  <c r="H449" i="6" l="1"/>
  <c r="P449" i="6"/>
  <c r="O449" i="6" s="1"/>
  <c r="N448" i="5"/>
  <c r="I448" i="5" s="1"/>
  <c r="G449" i="5"/>
  <c r="H447" i="2"/>
  <c r="P447" i="2"/>
  <c r="O447" i="2" s="1"/>
  <c r="N446" i="1"/>
  <c r="I446" i="1" s="1"/>
  <c r="G447" i="1"/>
  <c r="N449" i="6" l="1"/>
  <c r="J449" i="6" s="1"/>
  <c r="G450" i="6"/>
  <c r="H449" i="5"/>
  <c r="J448" i="5"/>
  <c r="G448" i="2"/>
  <c r="N447" i="2"/>
  <c r="J447" i="2" s="1"/>
  <c r="J446" i="1"/>
  <c r="H447" i="1"/>
  <c r="H450" i="6" l="1"/>
  <c r="P450" i="6"/>
  <c r="O450" i="6" s="1"/>
  <c r="N449" i="5"/>
  <c r="I449" i="5" s="1"/>
  <c r="G450" i="5"/>
  <c r="H448" i="2"/>
  <c r="P448" i="2"/>
  <c r="O448" i="2" s="1"/>
  <c r="N447" i="1"/>
  <c r="I447" i="1" s="1"/>
  <c r="G448" i="1"/>
  <c r="J449" i="5" l="1"/>
  <c r="N450" i="6"/>
  <c r="J450" i="6" s="1"/>
  <c r="G451" i="6"/>
  <c r="H450" i="5"/>
  <c r="G449" i="2"/>
  <c r="N448" i="2"/>
  <c r="J448" i="2" s="1"/>
  <c r="J447" i="1"/>
  <c r="H448" i="1"/>
  <c r="H451" i="6" l="1"/>
  <c r="P451" i="6"/>
  <c r="O451" i="6" s="1"/>
  <c r="N450" i="5"/>
  <c r="I450" i="5" s="1"/>
  <c r="G451" i="5"/>
  <c r="H449" i="2"/>
  <c r="P449" i="2"/>
  <c r="O449" i="2" s="1"/>
  <c r="N448" i="1"/>
  <c r="I448" i="1" s="1"/>
  <c r="G449" i="1"/>
  <c r="N451" i="6" l="1"/>
  <c r="J451" i="6" s="1"/>
  <c r="G452" i="6"/>
  <c r="J450" i="5"/>
  <c r="H451" i="5"/>
  <c r="G450" i="2"/>
  <c r="N449" i="2"/>
  <c r="J449" i="2" s="1"/>
  <c r="J448" i="1"/>
  <c r="H449" i="1"/>
  <c r="H452" i="6" l="1"/>
  <c r="P452" i="6"/>
  <c r="O452" i="6" s="1"/>
  <c r="N451" i="5"/>
  <c r="I451" i="5" s="1"/>
  <c r="G452" i="5"/>
  <c r="H450" i="2"/>
  <c r="P450" i="2"/>
  <c r="O450" i="2" s="1"/>
  <c r="N449" i="1"/>
  <c r="I449" i="1" s="1"/>
  <c r="G450" i="1"/>
  <c r="J451" i="5" l="1"/>
  <c r="N452" i="6"/>
  <c r="J452" i="6" s="1"/>
  <c r="G453" i="6"/>
  <c r="H452" i="5"/>
  <c r="G451" i="2"/>
  <c r="N450" i="2"/>
  <c r="J450" i="2" s="1"/>
  <c r="J449" i="1"/>
  <c r="H450" i="1"/>
  <c r="H453" i="6" l="1"/>
  <c r="P453" i="6"/>
  <c r="O453" i="6" s="1"/>
  <c r="N452" i="5"/>
  <c r="I452" i="5" s="1"/>
  <c r="G453" i="5"/>
  <c r="H451" i="2"/>
  <c r="P451" i="2"/>
  <c r="O451" i="2" s="1"/>
  <c r="N450" i="1"/>
  <c r="I450" i="1" s="1"/>
  <c r="G451" i="1"/>
  <c r="J452" i="5" l="1"/>
  <c r="N453" i="6"/>
  <c r="J453" i="6" s="1"/>
  <c r="G454" i="6"/>
  <c r="H453" i="5"/>
  <c r="G452" i="2"/>
  <c r="N451" i="2"/>
  <c r="J451" i="2" s="1"/>
  <c r="J450" i="1"/>
  <c r="H451" i="1"/>
  <c r="H454" i="6" l="1"/>
  <c r="P454" i="6"/>
  <c r="O454" i="6" s="1"/>
  <c r="N453" i="5"/>
  <c r="I453" i="5" s="1"/>
  <c r="G454" i="5"/>
  <c r="H452" i="2"/>
  <c r="P452" i="2"/>
  <c r="O452" i="2" s="1"/>
  <c r="N451" i="1"/>
  <c r="I451" i="1" s="1"/>
  <c r="G452" i="1"/>
  <c r="J453" i="5" l="1"/>
  <c r="N454" i="6"/>
  <c r="J454" i="6" s="1"/>
  <c r="G455" i="6"/>
  <c r="H454" i="5"/>
  <c r="G453" i="2"/>
  <c r="N452" i="2"/>
  <c r="J452" i="2" s="1"/>
  <c r="J451" i="1"/>
  <c r="H452" i="1"/>
  <c r="H455" i="6" l="1"/>
  <c r="P455" i="6"/>
  <c r="O455" i="6" s="1"/>
  <c r="N454" i="5"/>
  <c r="I454" i="5" s="1"/>
  <c r="G455" i="5"/>
  <c r="H453" i="2"/>
  <c r="P453" i="2"/>
  <c r="O453" i="2" s="1"/>
  <c r="N452" i="1"/>
  <c r="I452" i="1" s="1"/>
  <c r="G453" i="1"/>
  <c r="J454" i="5" l="1"/>
  <c r="N455" i="6"/>
  <c r="J455" i="6" s="1"/>
  <c r="G456" i="6"/>
  <c r="H455" i="5"/>
  <c r="G454" i="2"/>
  <c r="N453" i="2"/>
  <c r="J453" i="2" s="1"/>
  <c r="J452" i="1"/>
  <c r="H453" i="1"/>
  <c r="H456" i="6" l="1"/>
  <c r="P456" i="6"/>
  <c r="O456" i="6" s="1"/>
  <c r="N455" i="5"/>
  <c r="I455" i="5" s="1"/>
  <c r="G456" i="5"/>
  <c r="H454" i="2"/>
  <c r="P454" i="2"/>
  <c r="O454" i="2" s="1"/>
  <c r="N453" i="1"/>
  <c r="I453" i="1" s="1"/>
  <c r="G454" i="1"/>
  <c r="N456" i="6" l="1"/>
  <c r="J456" i="6" s="1"/>
  <c r="G457" i="6"/>
  <c r="H456" i="5"/>
  <c r="J455" i="5"/>
  <c r="G455" i="2"/>
  <c r="N454" i="2"/>
  <c r="J454" i="2" s="1"/>
  <c r="J453" i="1"/>
  <c r="H454" i="1"/>
  <c r="H457" i="6" l="1"/>
  <c r="P457" i="6"/>
  <c r="O457" i="6" s="1"/>
  <c r="N456" i="5"/>
  <c r="I456" i="5" s="1"/>
  <c r="G457" i="5"/>
  <c r="H455" i="2"/>
  <c r="P455" i="2"/>
  <c r="O455" i="2" s="1"/>
  <c r="N454" i="1"/>
  <c r="I454" i="1" s="1"/>
  <c r="G455" i="1"/>
  <c r="J456" i="5" l="1"/>
  <c r="N457" i="6"/>
  <c r="J457" i="6" s="1"/>
  <c r="G458" i="6"/>
  <c r="H457" i="5"/>
  <c r="G456" i="2"/>
  <c r="N455" i="2"/>
  <c r="J455" i="2" s="1"/>
  <c r="J454" i="1"/>
  <c r="H455" i="1"/>
  <c r="H458" i="6" l="1"/>
  <c r="P458" i="6"/>
  <c r="O458" i="6" s="1"/>
  <c r="N457" i="5"/>
  <c r="I457" i="5" s="1"/>
  <c r="G458" i="5"/>
  <c r="H456" i="2"/>
  <c r="P456" i="2"/>
  <c r="O456" i="2" s="1"/>
  <c r="N455" i="1"/>
  <c r="I455" i="1" s="1"/>
  <c r="G456" i="1"/>
  <c r="J457" i="5" l="1"/>
  <c r="N458" i="6"/>
  <c r="J458" i="6" s="1"/>
  <c r="G459" i="6"/>
  <c r="H458" i="5"/>
  <c r="G457" i="2"/>
  <c r="N456" i="2"/>
  <c r="J456" i="2" s="1"/>
  <c r="J455" i="1"/>
  <c r="H456" i="1"/>
  <c r="H459" i="6" l="1"/>
  <c r="P459" i="6"/>
  <c r="O459" i="6" s="1"/>
  <c r="N458" i="5"/>
  <c r="I458" i="5" s="1"/>
  <c r="G459" i="5"/>
  <c r="H457" i="2"/>
  <c r="P457" i="2"/>
  <c r="O457" i="2" s="1"/>
  <c r="N456" i="1"/>
  <c r="I456" i="1" s="1"/>
  <c r="G457" i="1"/>
  <c r="N459" i="6" l="1"/>
  <c r="J459" i="6" s="1"/>
  <c r="G460" i="6"/>
  <c r="H459" i="5"/>
  <c r="J458" i="5"/>
  <c r="G458" i="2"/>
  <c r="N457" i="2"/>
  <c r="J457" i="2" s="1"/>
  <c r="J456" i="1"/>
  <c r="H457" i="1"/>
  <c r="H460" i="6" l="1"/>
  <c r="P460" i="6"/>
  <c r="O460" i="6" s="1"/>
  <c r="N459" i="5"/>
  <c r="I459" i="5" s="1"/>
  <c r="G460" i="5"/>
  <c r="H458" i="2"/>
  <c r="P458" i="2"/>
  <c r="O458" i="2" s="1"/>
  <c r="N457" i="1"/>
  <c r="I457" i="1" s="1"/>
  <c r="G458" i="1"/>
  <c r="N460" i="6" l="1"/>
  <c r="J460" i="6" s="1"/>
  <c r="G461" i="6"/>
  <c r="H460" i="5"/>
  <c r="J459" i="5"/>
  <c r="G459" i="2"/>
  <c r="N458" i="2"/>
  <c r="J458" i="2" s="1"/>
  <c r="J457" i="1"/>
  <c r="H458" i="1"/>
  <c r="H461" i="6" l="1"/>
  <c r="P461" i="6"/>
  <c r="O461" i="6" s="1"/>
  <c r="N460" i="5"/>
  <c r="I460" i="5" s="1"/>
  <c r="G461" i="5"/>
  <c r="H459" i="2"/>
  <c r="P459" i="2"/>
  <c r="O459" i="2" s="1"/>
  <c r="N458" i="1"/>
  <c r="I458" i="1" s="1"/>
  <c r="G459" i="1"/>
  <c r="N461" i="6" l="1"/>
  <c r="J461" i="6" s="1"/>
  <c r="G462" i="6"/>
  <c r="H461" i="5"/>
  <c r="J460" i="5"/>
  <c r="G460" i="2"/>
  <c r="N459" i="2"/>
  <c r="J459" i="2" s="1"/>
  <c r="J458" i="1"/>
  <c r="H459" i="1"/>
  <c r="H462" i="6" l="1"/>
  <c r="P462" i="6"/>
  <c r="O462" i="6" s="1"/>
  <c r="N461" i="5"/>
  <c r="I461" i="5" s="1"/>
  <c r="G462" i="5"/>
  <c r="H460" i="2"/>
  <c r="P460" i="2"/>
  <c r="O460" i="2" s="1"/>
  <c r="N459" i="1"/>
  <c r="I459" i="1" s="1"/>
  <c r="G460" i="1"/>
  <c r="N462" i="6" l="1"/>
  <c r="J462" i="6" s="1"/>
  <c r="G463" i="6"/>
  <c r="H462" i="5"/>
  <c r="J461" i="5"/>
  <c r="G461" i="2"/>
  <c r="N460" i="2"/>
  <c r="J460" i="2" s="1"/>
  <c r="J459" i="1"/>
  <c r="H460" i="1"/>
  <c r="H463" i="6" l="1"/>
  <c r="P463" i="6"/>
  <c r="O463" i="6" s="1"/>
  <c r="N462" i="5"/>
  <c r="I462" i="5" s="1"/>
  <c r="G463" i="5"/>
  <c r="H461" i="2"/>
  <c r="P461" i="2"/>
  <c r="O461" i="2" s="1"/>
  <c r="N460" i="1"/>
  <c r="I460" i="1" s="1"/>
  <c r="G461" i="1"/>
  <c r="J462" i="5" l="1"/>
  <c r="N463" i="6"/>
  <c r="J463" i="6" s="1"/>
  <c r="G464" i="6"/>
  <c r="H463" i="5"/>
  <c r="G462" i="2"/>
  <c r="N461" i="2"/>
  <c r="J461" i="2" s="1"/>
  <c r="J460" i="1"/>
  <c r="H461" i="1"/>
  <c r="H464" i="6" l="1"/>
  <c r="P464" i="6"/>
  <c r="O464" i="6" s="1"/>
  <c r="N463" i="5"/>
  <c r="I463" i="5" s="1"/>
  <c r="G464" i="5"/>
  <c r="H462" i="2"/>
  <c r="P462" i="2"/>
  <c r="O462" i="2" s="1"/>
  <c r="N461" i="1"/>
  <c r="I461" i="1" s="1"/>
  <c r="G462" i="1"/>
  <c r="N464" i="6" l="1"/>
  <c r="J464" i="6" s="1"/>
  <c r="G465" i="6"/>
  <c r="H464" i="5"/>
  <c r="J463" i="5"/>
  <c r="G463" i="2"/>
  <c r="N462" i="2"/>
  <c r="J462" i="2" s="1"/>
  <c r="J461" i="1"/>
  <c r="H462" i="1"/>
  <c r="H465" i="6" l="1"/>
  <c r="P465" i="6"/>
  <c r="O465" i="6" s="1"/>
  <c r="N464" i="5"/>
  <c r="I464" i="5" s="1"/>
  <c r="G465" i="5"/>
  <c r="H463" i="2"/>
  <c r="P463" i="2"/>
  <c r="O463" i="2" s="1"/>
  <c r="N462" i="1"/>
  <c r="I462" i="1" s="1"/>
  <c r="G463" i="1"/>
  <c r="J464" i="5" l="1"/>
  <c r="N465" i="6"/>
  <c r="J465" i="6" s="1"/>
  <c r="G466" i="6"/>
  <c r="H465" i="5"/>
  <c r="G464" i="2"/>
  <c r="N463" i="2"/>
  <c r="J463" i="2" s="1"/>
  <c r="J462" i="1"/>
  <c r="H463" i="1"/>
  <c r="H466" i="6" l="1"/>
  <c r="P466" i="6"/>
  <c r="O466" i="6" s="1"/>
  <c r="N465" i="5"/>
  <c r="I465" i="5" s="1"/>
  <c r="G466" i="5"/>
  <c r="H464" i="2"/>
  <c r="P464" i="2"/>
  <c r="O464" i="2" s="1"/>
  <c r="N463" i="1"/>
  <c r="I463" i="1" s="1"/>
  <c r="G464" i="1"/>
  <c r="J465" i="5" l="1"/>
  <c r="N466" i="6"/>
  <c r="J466" i="6" s="1"/>
  <c r="G467" i="6"/>
  <c r="H466" i="5"/>
  <c r="G465" i="2"/>
  <c r="N464" i="2"/>
  <c r="J464" i="2" s="1"/>
  <c r="J463" i="1"/>
  <c r="H464" i="1"/>
  <c r="H467" i="6" l="1"/>
  <c r="P467" i="6"/>
  <c r="O467" i="6" s="1"/>
  <c r="N466" i="5"/>
  <c r="I466" i="5" s="1"/>
  <c r="G467" i="5"/>
  <c r="H465" i="2"/>
  <c r="P465" i="2"/>
  <c r="O465" i="2" s="1"/>
  <c r="N464" i="1"/>
  <c r="I464" i="1" s="1"/>
  <c r="G465" i="1"/>
  <c r="J466" i="5" l="1"/>
  <c r="N467" i="6"/>
  <c r="J467" i="6" s="1"/>
  <c r="G468" i="6"/>
  <c r="H467" i="5"/>
  <c r="G466" i="2"/>
  <c r="N465" i="2"/>
  <c r="J465" i="2" s="1"/>
  <c r="J464" i="1"/>
  <c r="H465" i="1"/>
  <c r="H468" i="6" l="1"/>
  <c r="P468" i="6"/>
  <c r="O468" i="6" s="1"/>
  <c r="N467" i="5"/>
  <c r="I467" i="5" s="1"/>
  <c r="G468" i="5"/>
  <c r="H466" i="2"/>
  <c r="P466" i="2"/>
  <c r="O466" i="2" s="1"/>
  <c r="N465" i="1"/>
  <c r="I465" i="1" s="1"/>
  <c r="G466" i="1"/>
  <c r="J467" i="5" l="1"/>
  <c r="N468" i="6"/>
  <c r="J468" i="6" s="1"/>
  <c r="G469" i="6"/>
  <c r="H468" i="5"/>
  <c r="G467" i="2"/>
  <c r="N466" i="2"/>
  <c r="J466" i="2" s="1"/>
  <c r="J465" i="1"/>
  <c r="H466" i="1"/>
  <c r="H469" i="6" l="1"/>
  <c r="P469" i="6"/>
  <c r="O469" i="6" s="1"/>
  <c r="N468" i="5"/>
  <c r="I468" i="5" s="1"/>
  <c r="G469" i="5"/>
  <c r="H467" i="2"/>
  <c r="P467" i="2"/>
  <c r="O467" i="2" s="1"/>
  <c r="N466" i="1"/>
  <c r="I466" i="1" s="1"/>
  <c r="G467" i="1"/>
  <c r="J468" i="5" l="1"/>
  <c r="N469" i="6"/>
  <c r="J469" i="6" s="1"/>
  <c r="G470" i="6"/>
  <c r="H469" i="5"/>
  <c r="G468" i="2"/>
  <c r="N467" i="2"/>
  <c r="J467" i="2" s="1"/>
  <c r="J466" i="1"/>
  <c r="H467" i="1"/>
  <c r="H470" i="6" l="1"/>
  <c r="P470" i="6"/>
  <c r="O470" i="6" s="1"/>
  <c r="N469" i="5"/>
  <c r="I469" i="5" s="1"/>
  <c r="G470" i="5"/>
  <c r="H468" i="2"/>
  <c r="P468" i="2"/>
  <c r="O468" i="2" s="1"/>
  <c r="N467" i="1"/>
  <c r="I467" i="1" s="1"/>
  <c r="G468" i="1"/>
  <c r="J469" i="5" l="1"/>
  <c r="N470" i="6"/>
  <c r="J470" i="6" s="1"/>
  <c r="G471" i="6"/>
  <c r="H470" i="5"/>
  <c r="G469" i="2"/>
  <c r="N468" i="2"/>
  <c r="J468" i="2" s="1"/>
  <c r="J467" i="1"/>
  <c r="H468" i="1"/>
  <c r="H471" i="6" l="1"/>
  <c r="P471" i="6"/>
  <c r="O471" i="6" s="1"/>
  <c r="N470" i="5"/>
  <c r="I470" i="5" s="1"/>
  <c r="G471" i="5"/>
  <c r="H469" i="2"/>
  <c r="P469" i="2"/>
  <c r="O469" i="2" s="1"/>
  <c r="N468" i="1"/>
  <c r="I468" i="1" s="1"/>
  <c r="G469" i="1"/>
  <c r="N471" i="6" l="1"/>
  <c r="J471" i="6" s="1"/>
  <c r="G472" i="6"/>
  <c r="H471" i="5"/>
  <c r="J470" i="5"/>
  <c r="G470" i="2"/>
  <c r="N469" i="2"/>
  <c r="J469" i="2" s="1"/>
  <c r="J468" i="1"/>
  <c r="H469" i="1"/>
  <c r="H472" i="6" l="1"/>
  <c r="P472" i="6"/>
  <c r="O472" i="6" s="1"/>
  <c r="N471" i="5"/>
  <c r="I471" i="5" s="1"/>
  <c r="G472" i="5"/>
  <c r="H470" i="2"/>
  <c r="P470" i="2"/>
  <c r="O470" i="2" s="1"/>
  <c r="N469" i="1"/>
  <c r="I469" i="1" s="1"/>
  <c r="G470" i="1"/>
  <c r="J471" i="5" l="1"/>
  <c r="N472" i="6"/>
  <c r="J472" i="6" s="1"/>
  <c r="G473" i="6"/>
  <c r="H472" i="5"/>
  <c r="G471" i="2"/>
  <c r="N470" i="2"/>
  <c r="J470" i="2" s="1"/>
  <c r="J469" i="1"/>
  <c r="H470" i="1"/>
  <c r="H473" i="6" l="1"/>
  <c r="P473" i="6"/>
  <c r="O473" i="6" s="1"/>
  <c r="N472" i="5"/>
  <c r="I472" i="5" s="1"/>
  <c r="G473" i="5"/>
  <c r="H471" i="2"/>
  <c r="P471" i="2"/>
  <c r="O471" i="2" s="1"/>
  <c r="N470" i="1"/>
  <c r="I470" i="1" s="1"/>
  <c r="G471" i="1"/>
  <c r="N473" i="6" l="1"/>
  <c r="J473" i="6" s="1"/>
  <c r="G474" i="6"/>
  <c r="H473" i="5"/>
  <c r="J472" i="5"/>
  <c r="G472" i="2"/>
  <c r="N471" i="2"/>
  <c r="J471" i="2" s="1"/>
  <c r="J470" i="1"/>
  <c r="H471" i="1"/>
  <c r="H474" i="6" l="1"/>
  <c r="P474" i="6"/>
  <c r="O474" i="6" s="1"/>
  <c r="N473" i="5"/>
  <c r="I473" i="5" s="1"/>
  <c r="G474" i="5"/>
  <c r="H472" i="2"/>
  <c r="P472" i="2"/>
  <c r="O472" i="2" s="1"/>
  <c r="N471" i="1"/>
  <c r="I471" i="1" s="1"/>
  <c r="G472" i="1"/>
  <c r="N474" i="6" l="1"/>
  <c r="J474" i="6" s="1"/>
  <c r="G475" i="6"/>
  <c r="H474" i="5"/>
  <c r="J473" i="5"/>
  <c r="G473" i="2"/>
  <c r="N472" i="2"/>
  <c r="J472" i="2" s="1"/>
  <c r="J471" i="1"/>
  <c r="H472" i="1"/>
  <c r="H475" i="6" l="1"/>
  <c r="P475" i="6"/>
  <c r="O475" i="6" s="1"/>
  <c r="N474" i="5"/>
  <c r="I474" i="5" s="1"/>
  <c r="G475" i="5"/>
  <c r="H473" i="2"/>
  <c r="P473" i="2"/>
  <c r="O473" i="2" s="1"/>
  <c r="N472" i="1"/>
  <c r="I472" i="1" s="1"/>
  <c r="G473" i="1"/>
  <c r="J474" i="5" l="1"/>
  <c r="N475" i="6"/>
  <c r="J475" i="6" s="1"/>
  <c r="G476" i="6"/>
  <c r="H475" i="5"/>
  <c r="G474" i="2"/>
  <c r="N473" i="2"/>
  <c r="J473" i="2" s="1"/>
  <c r="J472" i="1"/>
  <c r="H473" i="1"/>
  <c r="H476" i="6" l="1"/>
  <c r="P476" i="6"/>
  <c r="O476" i="6" s="1"/>
  <c r="N475" i="5"/>
  <c r="I475" i="5" s="1"/>
  <c r="G476" i="5"/>
  <c r="H474" i="2"/>
  <c r="P474" i="2"/>
  <c r="O474" i="2" s="1"/>
  <c r="N473" i="1"/>
  <c r="I473" i="1" s="1"/>
  <c r="G474" i="1"/>
  <c r="N476" i="6" l="1"/>
  <c r="J476" i="6" s="1"/>
  <c r="G477" i="6"/>
  <c r="H476" i="5"/>
  <c r="J475" i="5"/>
  <c r="G475" i="2"/>
  <c r="N474" i="2"/>
  <c r="J474" i="2" s="1"/>
  <c r="J473" i="1"/>
  <c r="H474" i="1"/>
  <c r="H477" i="6" l="1"/>
  <c r="P477" i="6"/>
  <c r="O477" i="6" s="1"/>
  <c r="N476" i="5"/>
  <c r="I476" i="5" s="1"/>
  <c r="G477" i="5"/>
  <c r="H475" i="2"/>
  <c r="P475" i="2"/>
  <c r="O475" i="2" s="1"/>
  <c r="N474" i="1"/>
  <c r="I474" i="1" s="1"/>
  <c r="G475" i="1"/>
  <c r="J476" i="5" l="1"/>
  <c r="N477" i="6"/>
  <c r="J477" i="6" s="1"/>
  <c r="G478" i="6"/>
  <c r="H477" i="5"/>
  <c r="G476" i="2"/>
  <c r="N475" i="2"/>
  <c r="J475" i="2" s="1"/>
  <c r="J474" i="1"/>
  <c r="H475" i="1"/>
  <c r="H478" i="6" l="1"/>
  <c r="P478" i="6"/>
  <c r="O478" i="6" s="1"/>
  <c r="N477" i="5"/>
  <c r="I477" i="5" s="1"/>
  <c r="G478" i="5"/>
  <c r="H476" i="2"/>
  <c r="P476" i="2"/>
  <c r="O476" i="2" s="1"/>
  <c r="N475" i="1"/>
  <c r="I475" i="1" s="1"/>
  <c r="G476" i="1"/>
  <c r="J477" i="5" l="1"/>
  <c r="N478" i="6"/>
  <c r="J478" i="6" s="1"/>
  <c r="G479" i="6"/>
  <c r="H478" i="5"/>
  <c r="G477" i="2"/>
  <c r="N476" i="2"/>
  <c r="J476" i="2" s="1"/>
  <c r="J475" i="1"/>
  <c r="H476" i="1"/>
  <c r="H479" i="6" l="1"/>
  <c r="P479" i="6"/>
  <c r="O479" i="6" s="1"/>
  <c r="N478" i="5"/>
  <c r="I478" i="5" s="1"/>
  <c r="G479" i="5"/>
  <c r="H477" i="2"/>
  <c r="P477" i="2"/>
  <c r="O477" i="2" s="1"/>
  <c r="N476" i="1"/>
  <c r="I476" i="1" s="1"/>
  <c r="G477" i="1"/>
  <c r="J478" i="5" l="1"/>
  <c r="N479" i="6"/>
  <c r="J479" i="6" s="1"/>
  <c r="G480" i="6"/>
  <c r="H479" i="5"/>
  <c r="G478" i="2"/>
  <c r="N477" i="2"/>
  <c r="J477" i="2" s="1"/>
  <c r="J476" i="1"/>
  <c r="H477" i="1"/>
  <c r="H480" i="6" l="1"/>
  <c r="P480" i="6"/>
  <c r="O480" i="6" s="1"/>
  <c r="N479" i="5"/>
  <c r="I479" i="5" s="1"/>
  <c r="G480" i="5"/>
  <c r="H478" i="2"/>
  <c r="P478" i="2"/>
  <c r="O478" i="2" s="1"/>
  <c r="N477" i="1"/>
  <c r="I477" i="1" s="1"/>
  <c r="G478" i="1"/>
  <c r="J479" i="5" l="1"/>
  <c r="N480" i="6"/>
  <c r="J480" i="6" s="1"/>
  <c r="G481" i="6"/>
  <c r="H480" i="5"/>
  <c r="G479" i="2"/>
  <c r="N478" i="2"/>
  <c r="J478" i="2" s="1"/>
  <c r="J477" i="1"/>
  <c r="H478" i="1"/>
  <c r="H481" i="6" l="1"/>
  <c r="P481" i="6"/>
  <c r="O481" i="6" s="1"/>
  <c r="N480" i="5"/>
  <c r="I480" i="5" s="1"/>
  <c r="G481" i="5"/>
  <c r="H479" i="2"/>
  <c r="P479" i="2"/>
  <c r="O479" i="2" s="1"/>
  <c r="N478" i="1"/>
  <c r="I478" i="1" s="1"/>
  <c r="G479" i="1"/>
  <c r="J480" i="5" l="1"/>
  <c r="N481" i="6"/>
  <c r="J481" i="6" s="1"/>
  <c r="G482" i="6"/>
  <c r="H481" i="5"/>
  <c r="G480" i="2"/>
  <c r="N479" i="2"/>
  <c r="J479" i="2" s="1"/>
  <c r="J478" i="1"/>
  <c r="H479" i="1"/>
  <c r="H482" i="6" l="1"/>
  <c r="P482" i="6"/>
  <c r="O482" i="6" s="1"/>
  <c r="N481" i="5"/>
  <c r="I481" i="5" s="1"/>
  <c r="G482" i="5"/>
  <c r="H480" i="2"/>
  <c r="P480" i="2"/>
  <c r="O480" i="2" s="1"/>
  <c r="N479" i="1"/>
  <c r="I479" i="1" s="1"/>
  <c r="G480" i="1"/>
  <c r="J481" i="5" l="1"/>
  <c r="N482" i="6"/>
  <c r="J482" i="6" s="1"/>
  <c r="G483" i="6"/>
  <c r="H482" i="5"/>
  <c r="G481" i="2"/>
  <c r="N480" i="2"/>
  <c r="J480" i="2" s="1"/>
  <c r="J479" i="1"/>
  <c r="H480" i="1"/>
  <c r="H483" i="6" l="1"/>
  <c r="P483" i="6"/>
  <c r="O483" i="6" s="1"/>
  <c r="N482" i="5"/>
  <c r="I482" i="5" s="1"/>
  <c r="G483" i="5"/>
  <c r="H481" i="2"/>
  <c r="P481" i="2"/>
  <c r="O481" i="2" s="1"/>
  <c r="N480" i="1"/>
  <c r="I480" i="1" s="1"/>
  <c r="G481" i="1"/>
  <c r="N483" i="6" l="1"/>
  <c r="J483" i="6" s="1"/>
  <c r="G484" i="6"/>
  <c r="H483" i="5"/>
  <c r="J482" i="5"/>
  <c r="G482" i="2"/>
  <c r="N481" i="2"/>
  <c r="J481" i="2" s="1"/>
  <c r="J480" i="1"/>
  <c r="H481" i="1"/>
  <c r="H484" i="6" l="1"/>
  <c r="P484" i="6"/>
  <c r="O484" i="6" s="1"/>
  <c r="N483" i="5"/>
  <c r="I483" i="5" s="1"/>
  <c r="G484" i="5"/>
  <c r="H482" i="2"/>
  <c r="P482" i="2"/>
  <c r="O482" i="2" s="1"/>
  <c r="N481" i="1"/>
  <c r="I481" i="1" s="1"/>
  <c r="G482" i="1"/>
  <c r="J483" i="5" l="1"/>
  <c r="N484" i="6"/>
  <c r="J484" i="6" s="1"/>
  <c r="G485" i="6"/>
  <c r="H484" i="5"/>
  <c r="G483" i="2"/>
  <c r="N482" i="2"/>
  <c r="J482" i="2" s="1"/>
  <c r="J481" i="1"/>
  <c r="H482" i="1"/>
  <c r="H485" i="6" l="1"/>
  <c r="P485" i="6"/>
  <c r="O485" i="6" s="1"/>
  <c r="N484" i="5"/>
  <c r="I484" i="5" s="1"/>
  <c r="G485" i="5"/>
  <c r="H483" i="2"/>
  <c r="P483" i="2"/>
  <c r="O483" i="2" s="1"/>
  <c r="N482" i="1"/>
  <c r="I482" i="1" s="1"/>
  <c r="G483" i="1"/>
  <c r="N485" i="6" l="1"/>
  <c r="J485" i="6" s="1"/>
  <c r="G486" i="6"/>
  <c r="H485" i="5"/>
  <c r="J484" i="5"/>
  <c r="G484" i="2"/>
  <c r="N483" i="2"/>
  <c r="J483" i="2" s="1"/>
  <c r="J482" i="1"/>
  <c r="H483" i="1"/>
  <c r="P486" i="6" l="1"/>
  <c r="O486" i="6" s="1"/>
  <c r="H486" i="6"/>
  <c r="N485" i="5"/>
  <c r="I485" i="5" s="1"/>
  <c r="G486" i="5"/>
  <c r="H484" i="2"/>
  <c r="P484" i="2"/>
  <c r="O484" i="2" s="1"/>
  <c r="N483" i="1"/>
  <c r="I483" i="1" s="1"/>
  <c r="G484" i="1"/>
  <c r="N486" i="6" l="1"/>
  <c r="J486" i="6" s="1"/>
  <c r="G487" i="6"/>
  <c r="H486" i="5"/>
  <c r="J485" i="5"/>
  <c r="G485" i="2"/>
  <c r="N484" i="2"/>
  <c r="J484" i="2" s="1"/>
  <c r="J483" i="1"/>
  <c r="H484" i="1"/>
  <c r="P487" i="6" l="1"/>
  <c r="O487" i="6" s="1"/>
  <c r="H487" i="6"/>
  <c r="N486" i="5"/>
  <c r="I486" i="5" s="1"/>
  <c r="G487" i="5"/>
  <c r="H485" i="2"/>
  <c r="P485" i="2"/>
  <c r="O485" i="2" s="1"/>
  <c r="N484" i="1"/>
  <c r="I484" i="1" s="1"/>
  <c r="G485" i="1"/>
  <c r="J486" i="5" l="1"/>
  <c r="N487" i="6"/>
  <c r="J487" i="6" s="1"/>
  <c r="G488" i="6"/>
  <c r="H487" i="5"/>
  <c r="G486" i="2"/>
  <c r="N485" i="2"/>
  <c r="J485" i="2" s="1"/>
  <c r="J484" i="1"/>
  <c r="H485" i="1"/>
  <c r="P488" i="6" l="1"/>
  <c r="O488" i="6" s="1"/>
  <c r="H488" i="6"/>
  <c r="N487" i="5"/>
  <c r="I487" i="5" s="1"/>
  <c r="G488" i="5"/>
  <c r="H486" i="2"/>
  <c r="P486" i="2"/>
  <c r="O486" i="2" s="1"/>
  <c r="N485" i="1"/>
  <c r="I485" i="1" s="1"/>
  <c r="G486" i="1"/>
  <c r="J487" i="5" l="1"/>
  <c r="N488" i="6"/>
  <c r="J488" i="6" s="1"/>
  <c r="G489" i="6"/>
  <c r="H488" i="5"/>
  <c r="G487" i="2"/>
  <c r="N486" i="2"/>
  <c r="J486" i="2" s="1"/>
  <c r="J485" i="1"/>
  <c r="H486" i="1"/>
  <c r="P489" i="6" l="1"/>
  <c r="O489" i="6" s="1"/>
  <c r="H489" i="6"/>
  <c r="N488" i="5"/>
  <c r="I488" i="5" s="1"/>
  <c r="G489" i="5"/>
  <c r="H487" i="2"/>
  <c r="P487" i="2"/>
  <c r="O487" i="2" s="1"/>
  <c r="N486" i="1"/>
  <c r="I486" i="1" s="1"/>
  <c r="G487" i="1"/>
  <c r="J488" i="5" l="1"/>
  <c r="N489" i="6"/>
  <c r="J489" i="6" s="1"/>
  <c r="G490" i="6"/>
  <c r="H489" i="5"/>
  <c r="G488" i="2"/>
  <c r="N487" i="2"/>
  <c r="J487" i="2" s="1"/>
  <c r="J486" i="1"/>
  <c r="H487" i="1"/>
  <c r="P490" i="6" l="1"/>
  <c r="O490" i="6" s="1"/>
  <c r="H490" i="6"/>
  <c r="N489" i="5"/>
  <c r="I489" i="5" s="1"/>
  <c r="G490" i="5"/>
  <c r="H488" i="2"/>
  <c r="P488" i="2"/>
  <c r="O488" i="2" s="1"/>
  <c r="N487" i="1"/>
  <c r="I487" i="1" s="1"/>
  <c r="G488" i="1"/>
  <c r="J489" i="5" l="1"/>
  <c r="N490" i="6"/>
  <c r="J490" i="6" s="1"/>
  <c r="G491" i="6"/>
  <c r="H490" i="5"/>
  <c r="G489" i="2"/>
  <c r="N488" i="2"/>
  <c r="J488" i="2" s="1"/>
  <c r="J487" i="1"/>
  <c r="H488" i="1"/>
  <c r="P491" i="6" l="1"/>
  <c r="O491" i="6" s="1"/>
  <c r="H491" i="6"/>
  <c r="N490" i="5"/>
  <c r="I490" i="5" s="1"/>
  <c r="G491" i="5"/>
  <c r="H489" i="2"/>
  <c r="P489" i="2"/>
  <c r="O489" i="2" s="1"/>
  <c r="N488" i="1"/>
  <c r="I488" i="1" s="1"/>
  <c r="G489" i="1"/>
  <c r="J490" i="5" l="1"/>
  <c r="N491" i="6"/>
  <c r="J491" i="6" s="1"/>
  <c r="G492" i="6"/>
  <c r="H491" i="5"/>
  <c r="G490" i="2"/>
  <c r="N489" i="2"/>
  <c r="J489" i="2" s="1"/>
  <c r="J488" i="1"/>
  <c r="H489" i="1"/>
  <c r="P492" i="6" l="1"/>
  <c r="O492" i="6" s="1"/>
  <c r="H492" i="6"/>
  <c r="N491" i="5"/>
  <c r="I491" i="5" s="1"/>
  <c r="G492" i="5"/>
  <c r="H490" i="2"/>
  <c r="P490" i="2"/>
  <c r="O490" i="2" s="1"/>
  <c r="N489" i="1"/>
  <c r="I489" i="1" s="1"/>
  <c r="G490" i="1"/>
  <c r="J491" i="5" l="1"/>
  <c r="N492" i="6"/>
  <c r="J492" i="6" s="1"/>
  <c r="G493" i="6"/>
  <c r="H492" i="5"/>
  <c r="G491" i="2"/>
  <c r="N490" i="2"/>
  <c r="J490" i="2" s="1"/>
  <c r="J489" i="1"/>
  <c r="H490" i="1"/>
  <c r="P493" i="6" l="1"/>
  <c r="O493" i="6" s="1"/>
  <c r="H493" i="6"/>
  <c r="N492" i="5"/>
  <c r="I492" i="5" s="1"/>
  <c r="G493" i="5"/>
  <c r="H491" i="2"/>
  <c r="P491" i="2"/>
  <c r="O491" i="2" s="1"/>
  <c r="N490" i="1"/>
  <c r="I490" i="1" s="1"/>
  <c r="G491" i="1"/>
  <c r="J492" i="5" l="1"/>
  <c r="N493" i="6"/>
  <c r="J493" i="6" s="1"/>
  <c r="G494" i="6"/>
  <c r="H493" i="5"/>
  <c r="G492" i="2"/>
  <c r="N491" i="2"/>
  <c r="J491" i="2" s="1"/>
  <c r="J490" i="1"/>
  <c r="H491" i="1"/>
  <c r="P494" i="6" l="1"/>
  <c r="O494" i="6" s="1"/>
  <c r="H494" i="6"/>
  <c r="N493" i="5"/>
  <c r="I493" i="5" s="1"/>
  <c r="G494" i="5"/>
  <c r="H492" i="2"/>
  <c r="P492" i="2"/>
  <c r="O492" i="2" s="1"/>
  <c r="N491" i="1"/>
  <c r="I491" i="1" s="1"/>
  <c r="G492" i="1"/>
  <c r="J493" i="5" l="1"/>
  <c r="N494" i="6"/>
  <c r="J494" i="6" s="1"/>
  <c r="G495" i="6"/>
  <c r="H494" i="5"/>
  <c r="G493" i="2"/>
  <c r="N492" i="2"/>
  <c r="J492" i="2" s="1"/>
  <c r="J491" i="1"/>
  <c r="H492" i="1"/>
  <c r="P495" i="6" l="1"/>
  <c r="O495" i="6" s="1"/>
  <c r="H495" i="6"/>
  <c r="N494" i="5"/>
  <c r="I494" i="5" s="1"/>
  <c r="G495" i="5"/>
  <c r="H493" i="2"/>
  <c r="P493" i="2"/>
  <c r="O493" i="2" s="1"/>
  <c r="N492" i="1"/>
  <c r="I492" i="1" s="1"/>
  <c r="G493" i="1"/>
  <c r="N495" i="6" l="1"/>
  <c r="J495" i="6" s="1"/>
  <c r="G496" i="6"/>
  <c r="H495" i="5"/>
  <c r="J494" i="5"/>
  <c r="G494" i="2"/>
  <c r="N493" i="2"/>
  <c r="J493" i="2" s="1"/>
  <c r="J492" i="1"/>
  <c r="H493" i="1"/>
  <c r="P496" i="6" l="1"/>
  <c r="O496" i="6" s="1"/>
  <c r="H496" i="6"/>
  <c r="N495" i="5"/>
  <c r="I495" i="5" s="1"/>
  <c r="G496" i="5"/>
  <c r="H494" i="2"/>
  <c r="P494" i="2"/>
  <c r="O494" i="2" s="1"/>
  <c r="N493" i="1"/>
  <c r="I493" i="1" s="1"/>
  <c r="G494" i="1"/>
  <c r="N496" i="6" l="1"/>
  <c r="J496" i="6" s="1"/>
  <c r="G497" i="6"/>
  <c r="H496" i="5"/>
  <c r="J495" i="5"/>
  <c r="G495" i="2"/>
  <c r="N494" i="2"/>
  <c r="J494" i="2" s="1"/>
  <c r="J493" i="1"/>
  <c r="H494" i="1"/>
  <c r="P497" i="6" l="1"/>
  <c r="O497" i="6" s="1"/>
  <c r="H497" i="6"/>
  <c r="N496" i="5"/>
  <c r="I496" i="5" s="1"/>
  <c r="G497" i="5"/>
  <c r="H495" i="2"/>
  <c r="P495" i="2"/>
  <c r="O495" i="2" s="1"/>
  <c r="N494" i="1"/>
  <c r="I494" i="1" s="1"/>
  <c r="G495" i="1"/>
  <c r="N497" i="6" l="1"/>
  <c r="J497" i="6" s="1"/>
  <c r="G498" i="6"/>
  <c r="H497" i="5"/>
  <c r="J496" i="5"/>
  <c r="G496" i="2"/>
  <c r="N495" i="2"/>
  <c r="J495" i="2" s="1"/>
  <c r="J494" i="1"/>
  <c r="H495" i="1"/>
  <c r="P498" i="6" l="1"/>
  <c r="O498" i="6" s="1"/>
  <c r="H498" i="6"/>
  <c r="N497" i="5"/>
  <c r="I497" i="5" s="1"/>
  <c r="G498" i="5"/>
  <c r="H496" i="2"/>
  <c r="P496" i="2"/>
  <c r="O496" i="2" s="1"/>
  <c r="N495" i="1"/>
  <c r="I495" i="1" s="1"/>
  <c r="G496" i="1"/>
  <c r="N498" i="6" l="1"/>
  <c r="J498" i="6" s="1"/>
  <c r="G499" i="6"/>
  <c r="H498" i="5"/>
  <c r="J497" i="5"/>
  <c r="G497" i="2"/>
  <c r="N496" i="2"/>
  <c r="J496" i="2" s="1"/>
  <c r="J495" i="1"/>
  <c r="H496" i="1"/>
  <c r="P499" i="6" l="1"/>
  <c r="O499" i="6" s="1"/>
  <c r="H499" i="6"/>
  <c r="N498" i="5"/>
  <c r="I498" i="5" s="1"/>
  <c r="G499" i="5"/>
  <c r="H497" i="2"/>
  <c r="P497" i="2"/>
  <c r="O497" i="2" s="1"/>
  <c r="N496" i="1"/>
  <c r="I496" i="1" s="1"/>
  <c r="G497" i="1"/>
  <c r="J498" i="5" l="1"/>
  <c r="N499" i="6"/>
  <c r="J499" i="6" s="1"/>
  <c r="G500" i="6"/>
  <c r="H499" i="5"/>
  <c r="G498" i="2"/>
  <c r="N497" i="2"/>
  <c r="J497" i="2" s="1"/>
  <c r="J496" i="1"/>
  <c r="H497" i="1"/>
  <c r="P500" i="6" l="1"/>
  <c r="O500" i="6" s="1"/>
  <c r="H500" i="6"/>
  <c r="N499" i="5"/>
  <c r="I499" i="5" s="1"/>
  <c r="G500" i="5"/>
  <c r="H498" i="2"/>
  <c r="P498" i="2"/>
  <c r="O498" i="2" s="1"/>
  <c r="N497" i="1"/>
  <c r="I497" i="1" s="1"/>
  <c r="G498" i="1"/>
  <c r="J499" i="5" l="1"/>
  <c r="N500" i="6"/>
  <c r="J500" i="6" s="1"/>
  <c r="G501" i="6"/>
  <c r="H500" i="5"/>
  <c r="G499" i="2"/>
  <c r="N498" i="2"/>
  <c r="J498" i="2" s="1"/>
  <c r="J497" i="1"/>
  <c r="H498" i="1"/>
  <c r="P501" i="6" l="1"/>
  <c r="O501" i="6" s="1"/>
  <c r="H501" i="6"/>
  <c r="N500" i="5"/>
  <c r="I500" i="5" s="1"/>
  <c r="G501" i="5"/>
  <c r="H499" i="2"/>
  <c r="P499" i="2"/>
  <c r="O499" i="2" s="1"/>
  <c r="N498" i="1"/>
  <c r="I498" i="1" s="1"/>
  <c r="G499" i="1"/>
  <c r="J500" i="5" l="1"/>
  <c r="N501" i="6"/>
  <c r="J501" i="6" s="1"/>
  <c r="G502" i="6"/>
  <c r="H501" i="5"/>
  <c r="G500" i="2"/>
  <c r="N499" i="2"/>
  <c r="J499" i="2" s="1"/>
  <c r="J498" i="1"/>
  <c r="H499" i="1"/>
  <c r="P502" i="6" l="1"/>
  <c r="O502" i="6" s="1"/>
  <c r="H502" i="6"/>
  <c r="N501" i="5"/>
  <c r="I501" i="5" s="1"/>
  <c r="G502" i="5"/>
  <c r="H500" i="2"/>
  <c r="P500" i="2"/>
  <c r="O500" i="2" s="1"/>
  <c r="N499" i="1"/>
  <c r="I499" i="1" s="1"/>
  <c r="G500" i="1"/>
  <c r="J501" i="5" l="1"/>
  <c r="N502" i="6"/>
  <c r="J502" i="6" s="1"/>
  <c r="G503" i="6"/>
  <c r="H502" i="5"/>
  <c r="G501" i="2"/>
  <c r="N500" i="2"/>
  <c r="J500" i="2" s="1"/>
  <c r="J499" i="1"/>
  <c r="H500" i="1"/>
  <c r="P503" i="6" l="1"/>
  <c r="O503" i="6" s="1"/>
  <c r="H503" i="6"/>
  <c r="N502" i="5"/>
  <c r="I502" i="5" s="1"/>
  <c r="G503" i="5"/>
  <c r="H501" i="2"/>
  <c r="P501" i="2"/>
  <c r="O501" i="2" s="1"/>
  <c r="N500" i="1"/>
  <c r="I500" i="1" s="1"/>
  <c r="G501" i="1"/>
  <c r="J502" i="5" l="1"/>
  <c r="N503" i="6"/>
  <c r="J503" i="6" s="1"/>
  <c r="G504" i="6"/>
  <c r="H503" i="5"/>
  <c r="G502" i="2"/>
  <c r="N501" i="2"/>
  <c r="J501" i="2" s="1"/>
  <c r="J500" i="1"/>
  <c r="H501" i="1"/>
  <c r="P504" i="6" l="1"/>
  <c r="O504" i="6" s="1"/>
  <c r="H504" i="6"/>
  <c r="N503" i="5"/>
  <c r="I503" i="5" s="1"/>
  <c r="G504" i="5"/>
  <c r="H502" i="2"/>
  <c r="P502" i="2"/>
  <c r="O502" i="2" s="1"/>
  <c r="N501" i="1"/>
  <c r="I501" i="1" s="1"/>
  <c r="G502" i="1"/>
  <c r="J503" i="5" l="1"/>
  <c r="N504" i="6"/>
  <c r="J504" i="6" s="1"/>
  <c r="G505" i="6"/>
  <c r="H504" i="5"/>
  <c r="G503" i="2"/>
  <c r="N502" i="2"/>
  <c r="J502" i="2" s="1"/>
  <c r="J501" i="1"/>
  <c r="H502" i="1"/>
  <c r="P505" i="6" l="1"/>
  <c r="O505" i="6" s="1"/>
  <c r="H505" i="6"/>
  <c r="N504" i="5"/>
  <c r="I504" i="5" s="1"/>
  <c r="G505" i="5"/>
  <c r="H503" i="2"/>
  <c r="P503" i="2"/>
  <c r="O503" i="2" s="1"/>
  <c r="N502" i="1"/>
  <c r="I502" i="1" s="1"/>
  <c r="G503" i="1"/>
  <c r="N505" i="6" l="1"/>
  <c r="J505" i="6" s="1"/>
  <c r="G506" i="6"/>
  <c r="H505" i="5"/>
  <c r="J504" i="5"/>
  <c r="G504" i="2"/>
  <c r="N503" i="2"/>
  <c r="J503" i="2" s="1"/>
  <c r="J502" i="1"/>
  <c r="H503" i="1"/>
  <c r="P506" i="6" l="1"/>
  <c r="O506" i="6" s="1"/>
  <c r="H506" i="6"/>
  <c r="N505" i="5"/>
  <c r="I505" i="5" s="1"/>
  <c r="G506" i="5"/>
  <c r="H504" i="2"/>
  <c r="P504" i="2"/>
  <c r="O504" i="2" s="1"/>
  <c r="N503" i="1"/>
  <c r="I503" i="1" s="1"/>
  <c r="G504" i="1"/>
  <c r="N506" i="6" l="1"/>
  <c r="J506" i="6" s="1"/>
  <c r="G507" i="6"/>
  <c r="H506" i="5"/>
  <c r="J505" i="5"/>
  <c r="G505" i="2"/>
  <c r="N504" i="2"/>
  <c r="J504" i="2" s="1"/>
  <c r="J503" i="1"/>
  <c r="H504" i="1"/>
  <c r="P507" i="6" l="1"/>
  <c r="O507" i="6" s="1"/>
  <c r="O7" i="6" s="1"/>
  <c r="Z16" i="6" s="1"/>
  <c r="H507" i="6"/>
  <c r="N506" i="5"/>
  <c r="I506" i="5" s="1"/>
  <c r="G507" i="5"/>
  <c r="H505" i="2"/>
  <c r="P505" i="2"/>
  <c r="O505" i="2" s="1"/>
  <c r="N504" i="1"/>
  <c r="I504" i="1" s="1"/>
  <c r="G505" i="1"/>
  <c r="N507" i="6" l="1"/>
  <c r="N7" i="6" s="1"/>
  <c r="K507" i="6"/>
  <c r="L507" i="6" s="1"/>
  <c r="K8" i="6"/>
  <c r="L8" i="6" s="1"/>
  <c r="K9" i="6"/>
  <c r="L9" i="6" s="1"/>
  <c r="K10" i="6"/>
  <c r="L10" i="6" s="1"/>
  <c r="K11" i="6"/>
  <c r="L11" i="6" s="1"/>
  <c r="K12" i="6"/>
  <c r="L12" i="6" s="1"/>
  <c r="K13" i="6"/>
  <c r="L13" i="6" s="1"/>
  <c r="K14" i="6"/>
  <c r="L14" i="6" s="1"/>
  <c r="K15" i="6"/>
  <c r="L15" i="6" s="1"/>
  <c r="K16" i="6"/>
  <c r="L16" i="6" s="1"/>
  <c r="K17" i="6"/>
  <c r="L17" i="6" s="1"/>
  <c r="K18" i="6"/>
  <c r="L18" i="6" s="1"/>
  <c r="K19" i="6"/>
  <c r="L19" i="6" s="1"/>
  <c r="K20" i="6"/>
  <c r="L20" i="6" s="1"/>
  <c r="K21" i="6"/>
  <c r="L21" i="6" s="1"/>
  <c r="K22" i="6"/>
  <c r="L22" i="6" s="1"/>
  <c r="K23" i="6"/>
  <c r="L23" i="6" s="1"/>
  <c r="K24" i="6"/>
  <c r="L24" i="6" s="1"/>
  <c r="K25" i="6"/>
  <c r="L25" i="6" s="1"/>
  <c r="K26" i="6"/>
  <c r="L26" i="6" s="1"/>
  <c r="K27" i="6"/>
  <c r="L27" i="6" s="1"/>
  <c r="K28" i="6"/>
  <c r="L28" i="6" s="1"/>
  <c r="K29" i="6"/>
  <c r="L29" i="6" s="1"/>
  <c r="K30" i="6"/>
  <c r="L30" i="6" s="1"/>
  <c r="K31" i="6"/>
  <c r="L31" i="6" s="1"/>
  <c r="K32" i="6"/>
  <c r="L32" i="6" s="1"/>
  <c r="K33" i="6"/>
  <c r="L33" i="6" s="1"/>
  <c r="K34" i="6"/>
  <c r="L34" i="6" s="1"/>
  <c r="K35" i="6"/>
  <c r="L35" i="6" s="1"/>
  <c r="K36" i="6"/>
  <c r="L36" i="6" s="1"/>
  <c r="K37" i="6"/>
  <c r="L37" i="6" s="1"/>
  <c r="K38" i="6"/>
  <c r="L38" i="6" s="1"/>
  <c r="K39" i="6"/>
  <c r="L39" i="6" s="1"/>
  <c r="K40" i="6"/>
  <c r="L40" i="6" s="1"/>
  <c r="K41" i="6"/>
  <c r="L41" i="6" s="1"/>
  <c r="K42" i="6"/>
  <c r="L42" i="6" s="1"/>
  <c r="K43" i="6"/>
  <c r="L43" i="6" s="1"/>
  <c r="K44" i="6"/>
  <c r="L44" i="6" s="1"/>
  <c r="K45" i="6"/>
  <c r="L45" i="6" s="1"/>
  <c r="K46" i="6"/>
  <c r="L46" i="6" s="1"/>
  <c r="K47" i="6"/>
  <c r="L47" i="6" s="1"/>
  <c r="K48" i="6"/>
  <c r="L48" i="6" s="1"/>
  <c r="K49" i="6"/>
  <c r="L49" i="6" s="1"/>
  <c r="K50" i="6"/>
  <c r="L50" i="6" s="1"/>
  <c r="K51" i="6"/>
  <c r="L51" i="6" s="1"/>
  <c r="K52" i="6"/>
  <c r="L52" i="6" s="1"/>
  <c r="K53" i="6"/>
  <c r="L53" i="6" s="1"/>
  <c r="K54" i="6"/>
  <c r="L54" i="6" s="1"/>
  <c r="K55" i="6"/>
  <c r="L55" i="6" s="1"/>
  <c r="K56" i="6"/>
  <c r="L56" i="6" s="1"/>
  <c r="K57" i="6"/>
  <c r="L57" i="6" s="1"/>
  <c r="K58" i="6"/>
  <c r="L58" i="6" s="1"/>
  <c r="K59" i="6"/>
  <c r="L59" i="6" s="1"/>
  <c r="K60" i="6"/>
  <c r="L60" i="6" s="1"/>
  <c r="K61" i="6"/>
  <c r="L61" i="6" s="1"/>
  <c r="K62" i="6"/>
  <c r="L62" i="6" s="1"/>
  <c r="K63" i="6"/>
  <c r="L63" i="6" s="1"/>
  <c r="K64" i="6"/>
  <c r="L64" i="6" s="1"/>
  <c r="K65" i="6"/>
  <c r="L65" i="6" s="1"/>
  <c r="K66" i="6"/>
  <c r="L66" i="6" s="1"/>
  <c r="K67" i="6"/>
  <c r="L67" i="6" s="1"/>
  <c r="K68" i="6"/>
  <c r="L68" i="6" s="1"/>
  <c r="K69" i="6"/>
  <c r="L69" i="6" s="1"/>
  <c r="K70" i="6"/>
  <c r="L70" i="6" s="1"/>
  <c r="K71" i="6"/>
  <c r="L71" i="6" s="1"/>
  <c r="K72" i="6"/>
  <c r="L72" i="6" s="1"/>
  <c r="K73" i="6"/>
  <c r="L73" i="6" s="1"/>
  <c r="K74" i="6"/>
  <c r="L74" i="6" s="1"/>
  <c r="K75" i="6"/>
  <c r="L75" i="6" s="1"/>
  <c r="K76" i="6"/>
  <c r="L76" i="6" s="1"/>
  <c r="K77" i="6"/>
  <c r="L77" i="6" s="1"/>
  <c r="K78" i="6"/>
  <c r="L78" i="6" s="1"/>
  <c r="K79" i="6"/>
  <c r="L79" i="6" s="1"/>
  <c r="K80" i="6"/>
  <c r="L80" i="6" s="1"/>
  <c r="K81" i="6"/>
  <c r="L81" i="6" s="1"/>
  <c r="K82" i="6"/>
  <c r="L82" i="6" s="1"/>
  <c r="K83" i="6"/>
  <c r="L83" i="6" s="1"/>
  <c r="K84" i="6"/>
  <c r="L84" i="6" s="1"/>
  <c r="K85" i="6"/>
  <c r="L85" i="6" s="1"/>
  <c r="K86" i="6"/>
  <c r="L86" i="6" s="1"/>
  <c r="K87" i="6"/>
  <c r="L87" i="6" s="1"/>
  <c r="K88" i="6"/>
  <c r="L88" i="6" s="1"/>
  <c r="K89" i="6"/>
  <c r="L89" i="6" s="1"/>
  <c r="K90" i="6"/>
  <c r="L90" i="6" s="1"/>
  <c r="K91" i="6"/>
  <c r="L91" i="6" s="1"/>
  <c r="K92" i="6"/>
  <c r="L92" i="6" s="1"/>
  <c r="K93" i="6"/>
  <c r="L93" i="6" s="1"/>
  <c r="K94" i="6"/>
  <c r="L94" i="6" s="1"/>
  <c r="K95" i="6"/>
  <c r="L95" i="6" s="1"/>
  <c r="K96" i="6"/>
  <c r="L96" i="6" s="1"/>
  <c r="K97" i="6"/>
  <c r="L97" i="6" s="1"/>
  <c r="K98" i="6"/>
  <c r="L98" i="6" s="1"/>
  <c r="K99" i="6"/>
  <c r="L99" i="6" s="1"/>
  <c r="K100" i="6"/>
  <c r="L100" i="6" s="1"/>
  <c r="K101" i="6"/>
  <c r="L101" i="6" s="1"/>
  <c r="K102" i="6"/>
  <c r="L102" i="6" s="1"/>
  <c r="K103" i="6"/>
  <c r="L103" i="6" s="1"/>
  <c r="K104" i="6"/>
  <c r="L104" i="6" s="1"/>
  <c r="K105" i="6"/>
  <c r="L105" i="6" s="1"/>
  <c r="K106" i="6"/>
  <c r="L106" i="6" s="1"/>
  <c r="K107" i="6"/>
  <c r="L107" i="6" s="1"/>
  <c r="K108" i="6"/>
  <c r="L108" i="6" s="1"/>
  <c r="K109" i="6"/>
  <c r="L109" i="6" s="1"/>
  <c r="K110" i="6"/>
  <c r="L110" i="6" s="1"/>
  <c r="K111" i="6"/>
  <c r="L111" i="6" s="1"/>
  <c r="K112" i="6"/>
  <c r="L112" i="6" s="1"/>
  <c r="K113" i="6"/>
  <c r="L113" i="6" s="1"/>
  <c r="K114" i="6"/>
  <c r="L114" i="6" s="1"/>
  <c r="K115" i="6"/>
  <c r="L115" i="6" s="1"/>
  <c r="K116" i="6"/>
  <c r="L116" i="6" s="1"/>
  <c r="K117" i="6"/>
  <c r="L117" i="6" s="1"/>
  <c r="K118" i="6"/>
  <c r="L118" i="6" s="1"/>
  <c r="K119" i="6"/>
  <c r="L119" i="6" s="1"/>
  <c r="K120" i="6"/>
  <c r="L120" i="6" s="1"/>
  <c r="K121" i="6"/>
  <c r="L121" i="6" s="1"/>
  <c r="K122" i="6"/>
  <c r="L122" i="6" s="1"/>
  <c r="K123" i="6"/>
  <c r="L123" i="6" s="1"/>
  <c r="K124" i="6"/>
  <c r="L124" i="6" s="1"/>
  <c r="K125" i="6"/>
  <c r="L125" i="6" s="1"/>
  <c r="K126" i="6"/>
  <c r="L126" i="6" s="1"/>
  <c r="K127" i="6"/>
  <c r="L127" i="6" s="1"/>
  <c r="K128" i="6"/>
  <c r="L128" i="6" s="1"/>
  <c r="K129" i="6"/>
  <c r="L129" i="6" s="1"/>
  <c r="K130" i="6"/>
  <c r="L130" i="6" s="1"/>
  <c r="K131" i="6"/>
  <c r="L131" i="6" s="1"/>
  <c r="K132" i="6"/>
  <c r="L132" i="6" s="1"/>
  <c r="K133" i="6"/>
  <c r="L133" i="6" s="1"/>
  <c r="K134" i="6"/>
  <c r="L134" i="6" s="1"/>
  <c r="K135" i="6"/>
  <c r="L135" i="6" s="1"/>
  <c r="K136" i="6"/>
  <c r="L136" i="6" s="1"/>
  <c r="K137" i="6"/>
  <c r="L137" i="6" s="1"/>
  <c r="K138" i="6"/>
  <c r="L138" i="6" s="1"/>
  <c r="K139" i="6"/>
  <c r="L139" i="6" s="1"/>
  <c r="K140" i="6"/>
  <c r="L140" i="6" s="1"/>
  <c r="K141" i="6"/>
  <c r="L141" i="6" s="1"/>
  <c r="K142" i="6"/>
  <c r="L142" i="6" s="1"/>
  <c r="K143" i="6"/>
  <c r="L143" i="6" s="1"/>
  <c r="K144" i="6"/>
  <c r="L144" i="6" s="1"/>
  <c r="K145" i="6"/>
  <c r="L145" i="6" s="1"/>
  <c r="K146" i="6"/>
  <c r="L146" i="6" s="1"/>
  <c r="K147" i="6"/>
  <c r="L147" i="6" s="1"/>
  <c r="K148" i="6"/>
  <c r="L148" i="6" s="1"/>
  <c r="K149" i="6"/>
  <c r="L149" i="6" s="1"/>
  <c r="K150" i="6"/>
  <c r="L150" i="6" s="1"/>
  <c r="K151" i="6"/>
  <c r="L151" i="6" s="1"/>
  <c r="K152" i="6"/>
  <c r="L152" i="6" s="1"/>
  <c r="K153" i="6"/>
  <c r="L153" i="6" s="1"/>
  <c r="K154" i="6"/>
  <c r="L154" i="6" s="1"/>
  <c r="K155" i="6"/>
  <c r="L155" i="6" s="1"/>
  <c r="K156" i="6"/>
  <c r="L156" i="6" s="1"/>
  <c r="K157" i="6"/>
  <c r="L157" i="6" s="1"/>
  <c r="K158" i="6"/>
  <c r="L158" i="6" s="1"/>
  <c r="K159" i="6"/>
  <c r="L159" i="6" s="1"/>
  <c r="K160" i="6"/>
  <c r="L160" i="6" s="1"/>
  <c r="K161" i="6"/>
  <c r="L161" i="6" s="1"/>
  <c r="K162" i="6"/>
  <c r="L162" i="6" s="1"/>
  <c r="K163" i="6"/>
  <c r="L163" i="6" s="1"/>
  <c r="K164" i="6"/>
  <c r="L164" i="6" s="1"/>
  <c r="K165" i="6"/>
  <c r="L165" i="6" s="1"/>
  <c r="K166" i="6"/>
  <c r="L166" i="6" s="1"/>
  <c r="K167" i="6"/>
  <c r="L167" i="6" s="1"/>
  <c r="K168" i="6"/>
  <c r="L168" i="6" s="1"/>
  <c r="K169" i="6"/>
  <c r="L169" i="6" s="1"/>
  <c r="K170" i="6"/>
  <c r="L170" i="6" s="1"/>
  <c r="K171" i="6"/>
  <c r="L171" i="6" s="1"/>
  <c r="K172" i="6"/>
  <c r="L172" i="6" s="1"/>
  <c r="K173" i="6"/>
  <c r="L173" i="6" s="1"/>
  <c r="K174" i="6"/>
  <c r="L174" i="6" s="1"/>
  <c r="K175" i="6"/>
  <c r="L175" i="6" s="1"/>
  <c r="K176" i="6"/>
  <c r="L176" i="6" s="1"/>
  <c r="K177" i="6"/>
  <c r="L177" i="6" s="1"/>
  <c r="K178" i="6"/>
  <c r="L178" i="6" s="1"/>
  <c r="K179" i="6"/>
  <c r="L179" i="6" s="1"/>
  <c r="K180" i="6"/>
  <c r="L180" i="6" s="1"/>
  <c r="K181" i="6"/>
  <c r="L181" i="6" s="1"/>
  <c r="K182" i="6"/>
  <c r="L182" i="6" s="1"/>
  <c r="K183" i="6"/>
  <c r="L183" i="6" s="1"/>
  <c r="K184" i="6"/>
  <c r="L184" i="6" s="1"/>
  <c r="K185" i="6"/>
  <c r="L185" i="6" s="1"/>
  <c r="K186" i="6"/>
  <c r="L186" i="6" s="1"/>
  <c r="K187" i="6"/>
  <c r="L187" i="6" s="1"/>
  <c r="K188" i="6"/>
  <c r="L188" i="6" s="1"/>
  <c r="K189" i="6"/>
  <c r="L189" i="6" s="1"/>
  <c r="K190" i="6"/>
  <c r="L190" i="6" s="1"/>
  <c r="K191" i="6"/>
  <c r="L191" i="6" s="1"/>
  <c r="K192" i="6"/>
  <c r="L192" i="6" s="1"/>
  <c r="K193" i="6"/>
  <c r="L193" i="6" s="1"/>
  <c r="K194" i="6"/>
  <c r="L194" i="6" s="1"/>
  <c r="K195" i="6"/>
  <c r="L195" i="6" s="1"/>
  <c r="K196" i="6"/>
  <c r="L196" i="6" s="1"/>
  <c r="K197" i="6"/>
  <c r="L197" i="6" s="1"/>
  <c r="K198" i="6"/>
  <c r="L198" i="6" s="1"/>
  <c r="K199" i="6"/>
  <c r="L199" i="6" s="1"/>
  <c r="K200" i="6"/>
  <c r="L200" i="6" s="1"/>
  <c r="K201" i="6"/>
  <c r="L201" i="6" s="1"/>
  <c r="K202" i="6"/>
  <c r="L202" i="6" s="1"/>
  <c r="K203" i="6"/>
  <c r="L203" i="6" s="1"/>
  <c r="K204" i="6"/>
  <c r="L204" i="6" s="1"/>
  <c r="K205" i="6"/>
  <c r="L205" i="6" s="1"/>
  <c r="K206" i="6"/>
  <c r="L206" i="6" s="1"/>
  <c r="K207" i="6"/>
  <c r="L207" i="6" s="1"/>
  <c r="K208" i="6"/>
  <c r="L208" i="6" s="1"/>
  <c r="K209" i="6"/>
  <c r="L209" i="6" s="1"/>
  <c r="K210" i="6"/>
  <c r="L210" i="6" s="1"/>
  <c r="K211" i="6"/>
  <c r="L211" i="6" s="1"/>
  <c r="K212" i="6"/>
  <c r="L212" i="6" s="1"/>
  <c r="K213" i="6"/>
  <c r="L213" i="6" s="1"/>
  <c r="K214" i="6"/>
  <c r="L214" i="6" s="1"/>
  <c r="K215" i="6"/>
  <c r="L215" i="6" s="1"/>
  <c r="K216" i="6"/>
  <c r="L216" i="6" s="1"/>
  <c r="K217" i="6"/>
  <c r="L217" i="6" s="1"/>
  <c r="K218" i="6"/>
  <c r="L218" i="6" s="1"/>
  <c r="K219" i="6"/>
  <c r="L219" i="6" s="1"/>
  <c r="K220" i="6"/>
  <c r="L220" i="6" s="1"/>
  <c r="K221" i="6"/>
  <c r="L221" i="6" s="1"/>
  <c r="K222" i="6"/>
  <c r="L222" i="6" s="1"/>
  <c r="K223" i="6"/>
  <c r="L223" i="6" s="1"/>
  <c r="K224" i="6"/>
  <c r="L224" i="6" s="1"/>
  <c r="K225" i="6"/>
  <c r="L225" i="6" s="1"/>
  <c r="K226" i="6"/>
  <c r="L226" i="6" s="1"/>
  <c r="K227" i="6"/>
  <c r="L227" i="6" s="1"/>
  <c r="K228" i="6"/>
  <c r="L228" i="6" s="1"/>
  <c r="K229" i="6"/>
  <c r="L229" i="6" s="1"/>
  <c r="K230" i="6"/>
  <c r="L230" i="6" s="1"/>
  <c r="K231" i="6"/>
  <c r="L231" i="6" s="1"/>
  <c r="K232" i="6"/>
  <c r="L232" i="6" s="1"/>
  <c r="K233" i="6"/>
  <c r="L233" i="6" s="1"/>
  <c r="K234" i="6"/>
  <c r="L234" i="6" s="1"/>
  <c r="K235" i="6"/>
  <c r="L235" i="6" s="1"/>
  <c r="K236" i="6"/>
  <c r="L236" i="6" s="1"/>
  <c r="K237" i="6"/>
  <c r="L237" i="6" s="1"/>
  <c r="K238" i="6"/>
  <c r="L238" i="6" s="1"/>
  <c r="K239" i="6"/>
  <c r="L239" i="6" s="1"/>
  <c r="K240" i="6"/>
  <c r="L240" i="6" s="1"/>
  <c r="K241" i="6"/>
  <c r="L241" i="6" s="1"/>
  <c r="K242" i="6"/>
  <c r="L242" i="6" s="1"/>
  <c r="K243" i="6"/>
  <c r="L243" i="6" s="1"/>
  <c r="K244" i="6"/>
  <c r="L244" i="6" s="1"/>
  <c r="K245" i="6"/>
  <c r="L245" i="6" s="1"/>
  <c r="K246" i="6"/>
  <c r="L246" i="6" s="1"/>
  <c r="K247" i="6"/>
  <c r="L247" i="6" s="1"/>
  <c r="K248" i="6"/>
  <c r="L248" i="6" s="1"/>
  <c r="K249" i="6"/>
  <c r="L249" i="6" s="1"/>
  <c r="K250" i="6"/>
  <c r="L250" i="6" s="1"/>
  <c r="K251" i="6"/>
  <c r="L251" i="6" s="1"/>
  <c r="K252" i="6"/>
  <c r="L252" i="6" s="1"/>
  <c r="K253" i="6"/>
  <c r="L253" i="6" s="1"/>
  <c r="K254" i="6"/>
  <c r="L254" i="6" s="1"/>
  <c r="K255" i="6"/>
  <c r="L255" i="6" s="1"/>
  <c r="K256" i="6"/>
  <c r="L256" i="6" s="1"/>
  <c r="K257" i="6"/>
  <c r="L257" i="6" s="1"/>
  <c r="K258" i="6"/>
  <c r="L258" i="6" s="1"/>
  <c r="K259" i="6"/>
  <c r="L259" i="6" s="1"/>
  <c r="K260" i="6"/>
  <c r="L260" i="6" s="1"/>
  <c r="K261" i="6"/>
  <c r="L261" i="6" s="1"/>
  <c r="K262" i="6"/>
  <c r="L262" i="6" s="1"/>
  <c r="K263" i="6"/>
  <c r="L263" i="6" s="1"/>
  <c r="K264" i="6"/>
  <c r="L264" i="6" s="1"/>
  <c r="K265" i="6"/>
  <c r="L265" i="6" s="1"/>
  <c r="K266" i="6"/>
  <c r="L266" i="6" s="1"/>
  <c r="K267" i="6"/>
  <c r="L267" i="6" s="1"/>
  <c r="K268" i="6"/>
  <c r="L268" i="6" s="1"/>
  <c r="K269" i="6"/>
  <c r="L269" i="6" s="1"/>
  <c r="K270" i="6"/>
  <c r="L270" i="6" s="1"/>
  <c r="K271" i="6"/>
  <c r="L271" i="6" s="1"/>
  <c r="K272" i="6"/>
  <c r="L272" i="6" s="1"/>
  <c r="K273" i="6"/>
  <c r="L273" i="6" s="1"/>
  <c r="K274" i="6"/>
  <c r="L274" i="6" s="1"/>
  <c r="K275" i="6"/>
  <c r="L275" i="6" s="1"/>
  <c r="K276" i="6"/>
  <c r="L276" i="6" s="1"/>
  <c r="K277" i="6"/>
  <c r="L277" i="6" s="1"/>
  <c r="K278" i="6"/>
  <c r="L278" i="6" s="1"/>
  <c r="K279" i="6"/>
  <c r="L279" i="6" s="1"/>
  <c r="K280" i="6"/>
  <c r="L280" i="6" s="1"/>
  <c r="K281" i="6"/>
  <c r="L281" i="6" s="1"/>
  <c r="K282" i="6"/>
  <c r="L282" i="6" s="1"/>
  <c r="K283" i="6"/>
  <c r="L283" i="6" s="1"/>
  <c r="K284" i="6"/>
  <c r="L284" i="6" s="1"/>
  <c r="K285" i="6"/>
  <c r="L285" i="6" s="1"/>
  <c r="K286" i="6"/>
  <c r="L286" i="6" s="1"/>
  <c r="K287" i="6"/>
  <c r="L287" i="6" s="1"/>
  <c r="K288" i="6"/>
  <c r="L288" i="6" s="1"/>
  <c r="K289" i="6"/>
  <c r="L289" i="6" s="1"/>
  <c r="K290" i="6"/>
  <c r="L290" i="6" s="1"/>
  <c r="K291" i="6"/>
  <c r="L291" i="6" s="1"/>
  <c r="K292" i="6"/>
  <c r="L292" i="6" s="1"/>
  <c r="K293" i="6"/>
  <c r="L293" i="6" s="1"/>
  <c r="K294" i="6"/>
  <c r="L294" i="6" s="1"/>
  <c r="K295" i="6"/>
  <c r="L295" i="6" s="1"/>
  <c r="K296" i="6"/>
  <c r="L296" i="6" s="1"/>
  <c r="K297" i="6"/>
  <c r="L297" i="6" s="1"/>
  <c r="K298" i="6"/>
  <c r="L298" i="6" s="1"/>
  <c r="K299" i="6"/>
  <c r="L299" i="6" s="1"/>
  <c r="K300" i="6"/>
  <c r="L300" i="6" s="1"/>
  <c r="K301" i="6"/>
  <c r="L301" i="6" s="1"/>
  <c r="K302" i="6"/>
  <c r="L302" i="6" s="1"/>
  <c r="K303" i="6"/>
  <c r="L303" i="6" s="1"/>
  <c r="K304" i="6"/>
  <c r="L304" i="6" s="1"/>
  <c r="K305" i="6"/>
  <c r="L305" i="6" s="1"/>
  <c r="K306" i="6"/>
  <c r="L306" i="6" s="1"/>
  <c r="K307" i="6"/>
  <c r="L307" i="6" s="1"/>
  <c r="K308" i="6"/>
  <c r="L308" i="6" s="1"/>
  <c r="K309" i="6"/>
  <c r="L309" i="6" s="1"/>
  <c r="K310" i="6"/>
  <c r="L310" i="6" s="1"/>
  <c r="K311" i="6"/>
  <c r="L311" i="6" s="1"/>
  <c r="K312" i="6"/>
  <c r="L312" i="6" s="1"/>
  <c r="K313" i="6"/>
  <c r="L313" i="6" s="1"/>
  <c r="K314" i="6"/>
  <c r="L314" i="6" s="1"/>
  <c r="K315" i="6"/>
  <c r="L315" i="6" s="1"/>
  <c r="K316" i="6"/>
  <c r="L316" i="6" s="1"/>
  <c r="K317" i="6"/>
  <c r="L317" i="6" s="1"/>
  <c r="K318" i="6"/>
  <c r="L318" i="6" s="1"/>
  <c r="K319" i="6"/>
  <c r="L319" i="6" s="1"/>
  <c r="K320" i="6"/>
  <c r="L320" i="6" s="1"/>
  <c r="K321" i="6"/>
  <c r="L321" i="6" s="1"/>
  <c r="K322" i="6"/>
  <c r="L322" i="6" s="1"/>
  <c r="K323" i="6"/>
  <c r="L323" i="6" s="1"/>
  <c r="K324" i="6"/>
  <c r="L324" i="6" s="1"/>
  <c r="K325" i="6"/>
  <c r="L325" i="6" s="1"/>
  <c r="K326" i="6"/>
  <c r="L326" i="6" s="1"/>
  <c r="K327" i="6"/>
  <c r="L327" i="6" s="1"/>
  <c r="K328" i="6"/>
  <c r="L328" i="6" s="1"/>
  <c r="K329" i="6"/>
  <c r="L329" i="6" s="1"/>
  <c r="K330" i="6"/>
  <c r="L330" i="6" s="1"/>
  <c r="K331" i="6"/>
  <c r="L331" i="6" s="1"/>
  <c r="K332" i="6"/>
  <c r="L332" i="6" s="1"/>
  <c r="K333" i="6"/>
  <c r="L333" i="6" s="1"/>
  <c r="K334" i="6"/>
  <c r="L334" i="6" s="1"/>
  <c r="K335" i="6"/>
  <c r="L335" i="6" s="1"/>
  <c r="K336" i="6"/>
  <c r="L336" i="6" s="1"/>
  <c r="K337" i="6"/>
  <c r="L337" i="6" s="1"/>
  <c r="K338" i="6"/>
  <c r="L338" i="6" s="1"/>
  <c r="K339" i="6"/>
  <c r="L339" i="6" s="1"/>
  <c r="K340" i="6"/>
  <c r="L340" i="6" s="1"/>
  <c r="K341" i="6"/>
  <c r="L341" i="6" s="1"/>
  <c r="K342" i="6"/>
  <c r="L342" i="6" s="1"/>
  <c r="K343" i="6"/>
  <c r="L343" i="6" s="1"/>
  <c r="K344" i="6"/>
  <c r="L344" i="6" s="1"/>
  <c r="K345" i="6"/>
  <c r="L345" i="6" s="1"/>
  <c r="K346" i="6"/>
  <c r="L346" i="6" s="1"/>
  <c r="K347" i="6"/>
  <c r="L347" i="6" s="1"/>
  <c r="K348" i="6"/>
  <c r="L348" i="6" s="1"/>
  <c r="K349" i="6"/>
  <c r="L349" i="6" s="1"/>
  <c r="K350" i="6"/>
  <c r="L350" i="6" s="1"/>
  <c r="K351" i="6"/>
  <c r="L351" i="6" s="1"/>
  <c r="K352" i="6"/>
  <c r="L352" i="6" s="1"/>
  <c r="K353" i="6"/>
  <c r="L353" i="6" s="1"/>
  <c r="K354" i="6"/>
  <c r="L354" i="6" s="1"/>
  <c r="K355" i="6"/>
  <c r="L355" i="6" s="1"/>
  <c r="K356" i="6"/>
  <c r="L356" i="6" s="1"/>
  <c r="K357" i="6"/>
  <c r="L357" i="6" s="1"/>
  <c r="K358" i="6"/>
  <c r="L358" i="6" s="1"/>
  <c r="K359" i="6"/>
  <c r="L359" i="6" s="1"/>
  <c r="K360" i="6"/>
  <c r="L360" i="6" s="1"/>
  <c r="K361" i="6"/>
  <c r="L361" i="6" s="1"/>
  <c r="K362" i="6"/>
  <c r="L362" i="6" s="1"/>
  <c r="K363" i="6"/>
  <c r="L363" i="6" s="1"/>
  <c r="K364" i="6"/>
  <c r="L364" i="6" s="1"/>
  <c r="K365" i="6"/>
  <c r="L365" i="6" s="1"/>
  <c r="K366" i="6"/>
  <c r="L366" i="6" s="1"/>
  <c r="K367" i="6"/>
  <c r="L367" i="6" s="1"/>
  <c r="K368" i="6"/>
  <c r="L368" i="6" s="1"/>
  <c r="K369" i="6"/>
  <c r="L369" i="6" s="1"/>
  <c r="K370" i="6"/>
  <c r="L370" i="6" s="1"/>
  <c r="K371" i="6"/>
  <c r="L371" i="6" s="1"/>
  <c r="K372" i="6"/>
  <c r="L372" i="6" s="1"/>
  <c r="K373" i="6"/>
  <c r="L373" i="6" s="1"/>
  <c r="K374" i="6"/>
  <c r="L374" i="6" s="1"/>
  <c r="K375" i="6"/>
  <c r="L375" i="6" s="1"/>
  <c r="K376" i="6"/>
  <c r="L376" i="6" s="1"/>
  <c r="K377" i="6"/>
  <c r="L377" i="6" s="1"/>
  <c r="K378" i="6"/>
  <c r="L378" i="6" s="1"/>
  <c r="K379" i="6"/>
  <c r="L379" i="6" s="1"/>
  <c r="K380" i="6"/>
  <c r="L380" i="6" s="1"/>
  <c r="K381" i="6"/>
  <c r="L381" i="6" s="1"/>
  <c r="K382" i="6"/>
  <c r="L382" i="6" s="1"/>
  <c r="K383" i="6"/>
  <c r="L383" i="6" s="1"/>
  <c r="K384" i="6"/>
  <c r="L384" i="6" s="1"/>
  <c r="K385" i="6"/>
  <c r="L385" i="6" s="1"/>
  <c r="K386" i="6"/>
  <c r="L386" i="6" s="1"/>
  <c r="K387" i="6"/>
  <c r="L387" i="6" s="1"/>
  <c r="K388" i="6"/>
  <c r="L388" i="6" s="1"/>
  <c r="K389" i="6"/>
  <c r="L389" i="6" s="1"/>
  <c r="K390" i="6"/>
  <c r="L390" i="6" s="1"/>
  <c r="K391" i="6"/>
  <c r="L391" i="6" s="1"/>
  <c r="K392" i="6"/>
  <c r="L392" i="6" s="1"/>
  <c r="K393" i="6"/>
  <c r="L393" i="6" s="1"/>
  <c r="K394" i="6"/>
  <c r="L394" i="6" s="1"/>
  <c r="K395" i="6"/>
  <c r="L395" i="6" s="1"/>
  <c r="K396" i="6"/>
  <c r="L396" i="6" s="1"/>
  <c r="K397" i="6"/>
  <c r="L397" i="6" s="1"/>
  <c r="K398" i="6"/>
  <c r="L398" i="6" s="1"/>
  <c r="K399" i="6"/>
  <c r="L399" i="6" s="1"/>
  <c r="K400" i="6"/>
  <c r="L400" i="6" s="1"/>
  <c r="K401" i="6"/>
  <c r="L401" i="6" s="1"/>
  <c r="K402" i="6"/>
  <c r="L402" i="6" s="1"/>
  <c r="K403" i="6"/>
  <c r="L403" i="6" s="1"/>
  <c r="K404" i="6"/>
  <c r="L404" i="6" s="1"/>
  <c r="K405" i="6"/>
  <c r="L405" i="6" s="1"/>
  <c r="K406" i="6"/>
  <c r="L406" i="6" s="1"/>
  <c r="K407" i="6"/>
  <c r="L407" i="6" s="1"/>
  <c r="K408" i="6"/>
  <c r="L408" i="6" s="1"/>
  <c r="K409" i="6"/>
  <c r="L409" i="6" s="1"/>
  <c r="K410" i="6"/>
  <c r="L410" i="6" s="1"/>
  <c r="K411" i="6"/>
  <c r="L411" i="6" s="1"/>
  <c r="K412" i="6"/>
  <c r="L412" i="6" s="1"/>
  <c r="K413" i="6"/>
  <c r="L413" i="6" s="1"/>
  <c r="K414" i="6"/>
  <c r="L414" i="6" s="1"/>
  <c r="K415" i="6"/>
  <c r="L415" i="6" s="1"/>
  <c r="K416" i="6"/>
  <c r="L416" i="6" s="1"/>
  <c r="K417" i="6"/>
  <c r="L417" i="6" s="1"/>
  <c r="K418" i="6"/>
  <c r="L418" i="6" s="1"/>
  <c r="K419" i="6"/>
  <c r="L419" i="6" s="1"/>
  <c r="K420" i="6"/>
  <c r="L420" i="6" s="1"/>
  <c r="K421" i="6"/>
  <c r="L421" i="6" s="1"/>
  <c r="K422" i="6"/>
  <c r="L422" i="6" s="1"/>
  <c r="K423" i="6"/>
  <c r="L423" i="6" s="1"/>
  <c r="K424" i="6"/>
  <c r="L424" i="6" s="1"/>
  <c r="K425" i="6"/>
  <c r="L425" i="6" s="1"/>
  <c r="K426" i="6"/>
  <c r="L426" i="6" s="1"/>
  <c r="K427" i="6"/>
  <c r="L427" i="6" s="1"/>
  <c r="K428" i="6"/>
  <c r="L428" i="6" s="1"/>
  <c r="K429" i="6"/>
  <c r="L429" i="6" s="1"/>
  <c r="K430" i="6"/>
  <c r="L430" i="6" s="1"/>
  <c r="K431" i="6"/>
  <c r="L431" i="6" s="1"/>
  <c r="K432" i="6"/>
  <c r="L432" i="6" s="1"/>
  <c r="K433" i="6"/>
  <c r="L433" i="6" s="1"/>
  <c r="K434" i="6"/>
  <c r="L434" i="6" s="1"/>
  <c r="K435" i="6"/>
  <c r="L435" i="6" s="1"/>
  <c r="K436" i="6"/>
  <c r="L436" i="6" s="1"/>
  <c r="K437" i="6"/>
  <c r="L437" i="6" s="1"/>
  <c r="K438" i="6"/>
  <c r="L438" i="6" s="1"/>
  <c r="K439" i="6"/>
  <c r="L439" i="6" s="1"/>
  <c r="K440" i="6"/>
  <c r="L440" i="6" s="1"/>
  <c r="K441" i="6"/>
  <c r="L441" i="6" s="1"/>
  <c r="K442" i="6"/>
  <c r="L442" i="6" s="1"/>
  <c r="K443" i="6"/>
  <c r="L443" i="6" s="1"/>
  <c r="K444" i="6"/>
  <c r="L444" i="6" s="1"/>
  <c r="K445" i="6"/>
  <c r="L445" i="6" s="1"/>
  <c r="K446" i="6"/>
  <c r="L446" i="6" s="1"/>
  <c r="K447" i="6"/>
  <c r="L447" i="6" s="1"/>
  <c r="K448" i="6"/>
  <c r="L448" i="6" s="1"/>
  <c r="K449" i="6"/>
  <c r="L449" i="6" s="1"/>
  <c r="K450" i="6"/>
  <c r="L450" i="6" s="1"/>
  <c r="K451" i="6"/>
  <c r="L451" i="6" s="1"/>
  <c r="K452" i="6"/>
  <c r="L452" i="6" s="1"/>
  <c r="K453" i="6"/>
  <c r="L453" i="6" s="1"/>
  <c r="K454" i="6"/>
  <c r="L454" i="6" s="1"/>
  <c r="K455" i="6"/>
  <c r="L455" i="6" s="1"/>
  <c r="K456" i="6"/>
  <c r="L456" i="6" s="1"/>
  <c r="K457" i="6"/>
  <c r="L457" i="6" s="1"/>
  <c r="K458" i="6"/>
  <c r="L458" i="6" s="1"/>
  <c r="K459" i="6"/>
  <c r="L459" i="6" s="1"/>
  <c r="K460" i="6"/>
  <c r="L460" i="6" s="1"/>
  <c r="K461" i="6"/>
  <c r="L461" i="6" s="1"/>
  <c r="K462" i="6"/>
  <c r="L462" i="6" s="1"/>
  <c r="K463" i="6"/>
  <c r="L463" i="6" s="1"/>
  <c r="K464" i="6"/>
  <c r="L464" i="6" s="1"/>
  <c r="K465" i="6"/>
  <c r="L465" i="6" s="1"/>
  <c r="K466" i="6"/>
  <c r="L466" i="6" s="1"/>
  <c r="K467" i="6"/>
  <c r="L467" i="6" s="1"/>
  <c r="K468" i="6"/>
  <c r="L468" i="6" s="1"/>
  <c r="K469" i="6"/>
  <c r="L469" i="6" s="1"/>
  <c r="K470" i="6"/>
  <c r="L470" i="6" s="1"/>
  <c r="K471" i="6"/>
  <c r="L471" i="6" s="1"/>
  <c r="K472" i="6"/>
  <c r="L472" i="6" s="1"/>
  <c r="K473" i="6"/>
  <c r="L473" i="6" s="1"/>
  <c r="K474" i="6"/>
  <c r="L474" i="6" s="1"/>
  <c r="K475" i="6"/>
  <c r="L475" i="6" s="1"/>
  <c r="K476" i="6"/>
  <c r="L476" i="6" s="1"/>
  <c r="K477" i="6"/>
  <c r="L477" i="6" s="1"/>
  <c r="K478" i="6"/>
  <c r="L478" i="6" s="1"/>
  <c r="K479" i="6"/>
  <c r="L479" i="6" s="1"/>
  <c r="K480" i="6"/>
  <c r="L480" i="6" s="1"/>
  <c r="K481" i="6"/>
  <c r="L481" i="6" s="1"/>
  <c r="K482" i="6"/>
  <c r="L482" i="6" s="1"/>
  <c r="K483" i="6"/>
  <c r="L483" i="6" s="1"/>
  <c r="K484" i="6"/>
  <c r="L484" i="6" s="1"/>
  <c r="K485" i="6"/>
  <c r="L485" i="6" s="1"/>
  <c r="K486" i="6"/>
  <c r="L486" i="6" s="1"/>
  <c r="K487" i="6"/>
  <c r="L487" i="6" s="1"/>
  <c r="K488" i="6"/>
  <c r="L488" i="6" s="1"/>
  <c r="K489" i="6"/>
  <c r="L489" i="6" s="1"/>
  <c r="K490" i="6"/>
  <c r="L490" i="6" s="1"/>
  <c r="K491" i="6"/>
  <c r="L491" i="6" s="1"/>
  <c r="K492" i="6"/>
  <c r="L492" i="6" s="1"/>
  <c r="K493" i="6"/>
  <c r="L493" i="6" s="1"/>
  <c r="K494" i="6"/>
  <c r="L494" i="6" s="1"/>
  <c r="K495" i="6"/>
  <c r="L495" i="6" s="1"/>
  <c r="K496" i="6"/>
  <c r="L496" i="6" s="1"/>
  <c r="K497" i="6"/>
  <c r="L497" i="6" s="1"/>
  <c r="K498" i="6"/>
  <c r="L498" i="6" s="1"/>
  <c r="K499" i="6"/>
  <c r="L499" i="6" s="1"/>
  <c r="K500" i="6"/>
  <c r="L500" i="6" s="1"/>
  <c r="K501" i="6"/>
  <c r="L501" i="6" s="1"/>
  <c r="K505" i="6"/>
  <c r="L505" i="6" s="1"/>
  <c r="K506" i="6"/>
  <c r="L506" i="6" s="1"/>
  <c r="K504" i="6"/>
  <c r="L504" i="6" s="1"/>
  <c r="K503" i="6"/>
  <c r="L503" i="6" s="1"/>
  <c r="K502" i="6"/>
  <c r="L502" i="6" s="1"/>
  <c r="H507" i="5"/>
  <c r="J506" i="5"/>
  <c r="G506" i="2"/>
  <c r="N505" i="2"/>
  <c r="J505" i="2" s="1"/>
  <c r="J504" i="1"/>
  <c r="H505" i="1"/>
  <c r="J507" i="6" l="1"/>
  <c r="I7" i="6"/>
  <c r="Z15" i="6"/>
  <c r="Z11" i="6"/>
  <c r="J7" i="6"/>
  <c r="K507" i="5"/>
  <c r="L507" i="5" s="1"/>
  <c r="N507" i="5"/>
  <c r="K8" i="5"/>
  <c r="L8" i="5" s="1"/>
  <c r="K9" i="5"/>
  <c r="L9" i="5" s="1"/>
  <c r="K10" i="5"/>
  <c r="L10" i="5" s="1"/>
  <c r="K11" i="5"/>
  <c r="L11" i="5" s="1"/>
  <c r="K12" i="5"/>
  <c r="L12" i="5" s="1"/>
  <c r="K13" i="5"/>
  <c r="L13" i="5" s="1"/>
  <c r="K14" i="5"/>
  <c r="L14" i="5" s="1"/>
  <c r="K15" i="5"/>
  <c r="L15" i="5" s="1"/>
  <c r="K16" i="5"/>
  <c r="L16" i="5" s="1"/>
  <c r="K17" i="5"/>
  <c r="L17" i="5" s="1"/>
  <c r="K18" i="5"/>
  <c r="L18" i="5" s="1"/>
  <c r="K19" i="5"/>
  <c r="L19" i="5" s="1"/>
  <c r="K20" i="5"/>
  <c r="L20" i="5" s="1"/>
  <c r="K21" i="5"/>
  <c r="L21" i="5" s="1"/>
  <c r="K22" i="5"/>
  <c r="L22" i="5" s="1"/>
  <c r="K23" i="5"/>
  <c r="L23" i="5" s="1"/>
  <c r="K24" i="5"/>
  <c r="L24" i="5" s="1"/>
  <c r="K25" i="5"/>
  <c r="L25" i="5" s="1"/>
  <c r="K26" i="5"/>
  <c r="L26" i="5" s="1"/>
  <c r="K27" i="5"/>
  <c r="L27" i="5" s="1"/>
  <c r="K28" i="5"/>
  <c r="L28" i="5" s="1"/>
  <c r="K29" i="5"/>
  <c r="L29" i="5" s="1"/>
  <c r="K30" i="5"/>
  <c r="L30" i="5" s="1"/>
  <c r="K31" i="5"/>
  <c r="L31" i="5" s="1"/>
  <c r="K32" i="5"/>
  <c r="L32" i="5" s="1"/>
  <c r="K33" i="5"/>
  <c r="L33" i="5" s="1"/>
  <c r="K34" i="5"/>
  <c r="L34" i="5" s="1"/>
  <c r="K35" i="5"/>
  <c r="L35" i="5" s="1"/>
  <c r="K36" i="5"/>
  <c r="L36" i="5" s="1"/>
  <c r="K37" i="5"/>
  <c r="L37" i="5" s="1"/>
  <c r="K38" i="5"/>
  <c r="L38" i="5" s="1"/>
  <c r="K39" i="5"/>
  <c r="L39" i="5" s="1"/>
  <c r="K40" i="5"/>
  <c r="L40" i="5" s="1"/>
  <c r="K41" i="5"/>
  <c r="L41" i="5" s="1"/>
  <c r="K42" i="5"/>
  <c r="L42" i="5" s="1"/>
  <c r="K43" i="5"/>
  <c r="L43" i="5" s="1"/>
  <c r="K44" i="5"/>
  <c r="L44" i="5" s="1"/>
  <c r="K45" i="5"/>
  <c r="L45" i="5" s="1"/>
  <c r="K46" i="5"/>
  <c r="L46" i="5" s="1"/>
  <c r="K47" i="5"/>
  <c r="L47" i="5" s="1"/>
  <c r="K48" i="5"/>
  <c r="L48" i="5" s="1"/>
  <c r="K49" i="5"/>
  <c r="L49" i="5" s="1"/>
  <c r="K50" i="5"/>
  <c r="L50" i="5" s="1"/>
  <c r="K51" i="5"/>
  <c r="L51" i="5" s="1"/>
  <c r="K52" i="5"/>
  <c r="L52" i="5" s="1"/>
  <c r="K53" i="5"/>
  <c r="L53" i="5" s="1"/>
  <c r="K54" i="5"/>
  <c r="L54" i="5" s="1"/>
  <c r="K55" i="5"/>
  <c r="L55" i="5" s="1"/>
  <c r="K56" i="5"/>
  <c r="L56" i="5" s="1"/>
  <c r="K57" i="5"/>
  <c r="L57" i="5" s="1"/>
  <c r="K58" i="5"/>
  <c r="L58" i="5" s="1"/>
  <c r="K59" i="5"/>
  <c r="L59" i="5" s="1"/>
  <c r="K60" i="5"/>
  <c r="L60" i="5" s="1"/>
  <c r="K61" i="5"/>
  <c r="L61" i="5" s="1"/>
  <c r="K62" i="5"/>
  <c r="L62" i="5" s="1"/>
  <c r="K63" i="5"/>
  <c r="L63" i="5" s="1"/>
  <c r="K64" i="5"/>
  <c r="L64" i="5" s="1"/>
  <c r="K65" i="5"/>
  <c r="L65" i="5" s="1"/>
  <c r="K66" i="5"/>
  <c r="L66" i="5" s="1"/>
  <c r="K67" i="5"/>
  <c r="L67" i="5" s="1"/>
  <c r="K68" i="5"/>
  <c r="L68" i="5" s="1"/>
  <c r="K69" i="5"/>
  <c r="L69" i="5" s="1"/>
  <c r="K70" i="5"/>
  <c r="L70" i="5" s="1"/>
  <c r="K71" i="5"/>
  <c r="L71" i="5" s="1"/>
  <c r="K72" i="5"/>
  <c r="L72" i="5" s="1"/>
  <c r="K73" i="5"/>
  <c r="L73" i="5" s="1"/>
  <c r="K74" i="5"/>
  <c r="L74" i="5" s="1"/>
  <c r="K75" i="5"/>
  <c r="L75" i="5" s="1"/>
  <c r="K76" i="5"/>
  <c r="L76" i="5" s="1"/>
  <c r="K77" i="5"/>
  <c r="L77" i="5" s="1"/>
  <c r="K78" i="5"/>
  <c r="L78" i="5" s="1"/>
  <c r="K79" i="5"/>
  <c r="L79" i="5" s="1"/>
  <c r="K80" i="5"/>
  <c r="L80" i="5" s="1"/>
  <c r="K81" i="5"/>
  <c r="L81" i="5" s="1"/>
  <c r="K82" i="5"/>
  <c r="L82" i="5" s="1"/>
  <c r="K83" i="5"/>
  <c r="L83" i="5" s="1"/>
  <c r="K84" i="5"/>
  <c r="L84" i="5" s="1"/>
  <c r="K85" i="5"/>
  <c r="L85" i="5" s="1"/>
  <c r="K86" i="5"/>
  <c r="L86" i="5" s="1"/>
  <c r="K87" i="5"/>
  <c r="L87" i="5" s="1"/>
  <c r="K88" i="5"/>
  <c r="L88" i="5" s="1"/>
  <c r="K89" i="5"/>
  <c r="L89" i="5" s="1"/>
  <c r="K90" i="5"/>
  <c r="L90" i="5" s="1"/>
  <c r="K91" i="5"/>
  <c r="L91" i="5" s="1"/>
  <c r="K92" i="5"/>
  <c r="L92" i="5" s="1"/>
  <c r="K93" i="5"/>
  <c r="L93" i="5" s="1"/>
  <c r="K94" i="5"/>
  <c r="L94" i="5" s="1"/>
  <c r="K95" i="5"/>
  <c r="L95" i="5" s="1"/>
  <c r="K96" i="5"/>
  <c r="L96" i="5" s="1"/>
  <c r="K97" i="5"/>
  <c r="L97" i="5" s="1"/>
  <c r="K98" i="5"/>
  <c r="L98" i="5" s="1"/>
  <c r="K99" i="5"/>
  <c r="L99" i="5" s="1"/>
  <c r="K100" i="5"/>
  <c r="L100" i="5" s="1"/>
  <c r="K101" i="5"/>
  <c r="L101" i="5" s="1"/>
  <c r="K102" i="5"/>
  <c r="L102" i="5" s="1"/>
  <c r="K103" i="5"/>
  <c r="L103" i="5" s="1"/>
  <c r="K104" i="5"/>
  <c r="L104" i="5" s="1"/>
  <c r="K105" i="5"/>
  <c r="L105" i="5" s="1"/>
  <c r="K106" i="5"/>
  <c r="L106" i="5" s="1"/>
  <c r="K107" i="5"/>
  <c r="L107" i="5" s="1"/>
  <c r="K108" i="5"/>
  <c r="L108" i="5" s="1"/>
  <c r="K109" i="5"/>
  <c r="L109" i="5" s="1"/>
  <c r="K110" i="5"/>
  <c r="L110" i="5" s="1"/>
  <c r="K111" i="5"/>
  <c r="L111" i="5" s="1"/>
  <c r="K112" i="5"/>
  <c r="L112" i="5" s="1"/>
  <c r="K113" i="5"/>
  <c r="L113" i="5" s="1"/>
  <c r="K114" i="5"/>
  <c r="L114" i="5" s="1"/>
  <c r="K115" i="5"/>
  <c r="L115" i="5" s="1"/>
  <c r="K116" i="5"/>
  <c r="L116" i="5" s="1"/>
  <c r="K117" i="5"/>
  <c r="L117" i="5" s="1"/>
  <c r="K118" i="5"/>
  <c r="L118" i="5" s="1"/>
  <c r="K119" i="5"/>
  <c r="L119" i="5" s="1"/>
  <c r="K120" i="5"/>
  <c r="L120" i="5" s="1"/>
  <c r="K121" i="5"/>
  <c r="L121" i="5" s="1"/>
  <c r="K122" i="5"/>
  <c r="L122" i="5" s="1"/>
  <c r="K123" i="5"/>
  <c r="L123" i="5" s="1"/>
  <c r="K124" i="5"/>
  <c r="L124" i="5" s="1"/>
  <c r="K125" i="5"/>
  <c r="L125" i="5" s="1"/>
  <c r="K126" i="5"/>
  <c r="L126" i="5" s="1"/>
  <c r="K127" i="5"/>
  <c r="L127" i="5" s="1"/>
  <c r="K128" i="5"/>
  <c r="L128" i="5" s="1"/>
  <c r="K129" i="5"/>
  <c r="L129" i="5" s="1"/>
  <c r="K130" i="5"/>
  <c r="L130" i="5" s="1"/>
  <c r="K131" i="5"/>
  <c r="L131" i="5" s="1"/>
  <c r="K132" i="5"/>
  <c r="L132" i="5" s="1"/>
  <c r="K133" i="5"/>
  <c r="L133" i="5" s="1"/>
  <c r="K134" i="5"/>
  <c r="L134" i="5" s="1"/>
  <c r="K135" i="5"/>
  <c r="L135" i="5" s="1"/>
  <c r="K136" i="5"/>
  <c r="L136" i="5" s="1"/>
  <c r="K137" i="5"/>
  <c r="L137" i="5" s="1"/>
  <c r="K138" i="5"/>
  <c r="L138" i="5" s="1"/>
  <c r="K139" i="5"/>
  <c r="L139" i="5" s="1"/>
  <c r="K140" i="5"/>
  <c r="L140" i="5" s="1"/>
  <c r="K141" i="5"/>
  <c r="L141" i="5" s="1"/>
  <c r="K142" i="5"/>
  <c r="L142" i="5" s="1"/>
  <c r="K143" i="5"/>
  <c r="L143" i="5" s="1"/>
  <c r="K144" i="5"/>
  <c r="L144" i="5" s="1"/>
  <c r="K145" i="5"/>
  <c r="L145" i="5" s="1"/>
  <c r="K146" i="5"/>
  <c r="L146" i="5" s="1"/>
  <c r="K147" i="5"/>
  <c r="L147" i="5" s="1"/>
  <c r="K148" i="5"/>
  <c r="L148" i="5" s="1"/>
  <c r="K149" i="5"/>
  <c r="L149" i="5" s="1"/>
  <c r="K150" i="5"/>
  <c r="L150" i="5" s="1"/>
  <c r="K151" i="5"/>
  <c r="L151" i="5" s="1"/>
  <c r="K152" i="5"/>
  <c r="L152" i="5" s="1"/>
  <c r="K153" i="5"/>
  <c r="L153" i="5" s="1"/>
  <c r="K154" i="5"/>
  <c r="L154" i="5" s="1"/>
  <c r="K155" i="5"/>
  <c r="L155" i="5" s="1"/>
  <c r="K156" i="5"/>
  <c r="L156" i="5" s="1"/>
  <c r="K157" i="5"/>
  <c r="L157" i="5" s="1"/>
  <c r="K158" i="5"/>
  <c r="L158" i="5" s="1"/>
  <c r="K159" i="5"/>
  <c r="L159" i="5" s="1"/>
  <c r="K160" i="5"/>
  <c r="L160" i="5" s="1"/>
  <c r="K161" i="5"/>
  <c r="L161" i="5" s="1"/>
  <c r="K162" i="5"/>
  <c r="L162" i="5" s="1"/>
  <c r="K163" i="5"/>
  <c r="L163" i="5" s="1"/>
  <c r="K164" i="5"/>
  <c r="L164" i="5" s="1"/>
  <c r="K165" i="5"/>
  <c r="L165" i="5" s="1"/>
  <c r="K166" i="5"/>
  <c r="L166" i="5" s="1"/>
  <c r="K167" i="5"/>
  <c r="L167" i="5" s="1"/>
  <c r="K168" i="5"/>
  <c r="L168" i="5" s="1"/>
  <c r="K169" i="5"/>
  <c r="L169" i="5" s="1"/>
  <c r="K170" i="5"/>
  <c r="L170" i="5" s="1"/>
  <c r="K171" i="5"/>
  <c r="L171" i="5" s="1"/>
  <c r="K172" i="5"/>
  <c r="L172" i="5" s="1"/>
  <c r="K173" i="5"/>
  <c r="L173" i="5" s="1"/>
  <c r="K174" i="5"/>
  <c r="L174" i="5" s="1"/>
  <c r="K175" i="5"/>
  <c r="L175" i="5" s="1"/>
  <c r="K176" i="5"/>
  <c r="L176" i="5" s="1"/>
  <c r="K177" i="5"/>
  <c r="L177" i="5" s="1"/>
  <c r="K178" i="5"/>
  <c r="L178" i="5" s="1"/>
  <c r="K179" i="5"/>
  <c r="L179" i="5" s="1"/>
  <c r="K180" i="5"/>
  <c r="L180" i="5" s="1"/>
  <c r="K181" i="5"/>
  <c r="L181" i="5" s="1"/>
  <c r="K182" i="5"/>
  <c r="L182" i="5" s="1"/>
  <c r="K183" i="5"/>
  <c r="L183" i="5" s="1"/>
  <c r="K184" i="5"/>
  <c r="L184" i="5" s="1"/>
  <c r="K185" i="5"/>
  <c r="L185" i="5" s="1"/>
  <c r="K186" i="5"/>
  <c r="L186" i="5" s="1"/>
  <c r="K187" i="5"/>
  <c r="L187" i="5" s="1"/>
  <c r="K188" i="5"/>
  <c r="L188" i="5" s="1"/>
  <c r="K189" i="5"/>
  <c r="L189" i="5" s="1"/>
  <c r="K190" i="5"/>
  <c r="L190" i="5" s="1"/>
  <c r="K191" i="5"/>
  <c r="L191" i="5" s="1"/>
  <c r="K192" i="5"/>
  <c r="L192" i="5" s="1"/>
  <c r="K193" i="5"/>
  <c r="L193" i="5" s="1"/>
  <c r="K194" i="5"/>
  <c r="L194" i="5" s="1"/>
  <c r="K195" i="5"/>
  <c r="L195" i="5" s="1"/>
  <c r="K196" i="5"/>
  <c r="L196" i="5" s="1"/>
  <c r="K197" i="5"/>
  <c r="L197" i="5" s="1"/>
  <c r="K198" i="5"/>
  <c r="L198" i="5" s="1"/>
  <c r="K199" i="5"/>
  <c r="L199" i="5" s="1"/>
  <c r="K200" i="5"/>
  <c r="L200" i="5" s="1"/>
  <c r="K201" i="5"/>
  <c r="L201" i="5" s="1"/>
  <c r="K202" i="5"/>
  <c r="L202" i="5" s="1"/>
  <c r="K203" i="5"/>
  <c r="L203" i="5" s="1"/>
  <c r="K204" i="5"/>
  <c r="L204" i="5" s="1"/>
  <c r="K205" i="5"/>
  <c r="L205" i="5" s="1"/>
  <c r="K206" i="5"/>
  <c r="L206" i="5" s="1"/>
  <c r="K207" i="5"/>
  <c r="L207" i="5" s="1"/>
  <c r="K208" i="5"/>
  <c r="L208" i="5" s="1"/>
  <c r="K209" i="5"/>
  <c r="L209" i="5" s="1"/>
  <c r="K210" i="5"/>
  <c r="L210" i="5" s="1"/>
  <c r="K211" i="5"/>
  <c r="L211" i="5" s="1"/>
  <c r="K212" i="5"/>
  <c r="L212" i="5" s="1"/>
  <c r="K213" i="5"/>
  <c r="L213" i="5" s="1"/>
  <c r="K214" i="5"/>
  <c r="L214" i="5" s="1"/>
  <c r="K215" i="5"/>
  <c r="L215" i="5" s="1"/>
  <c r="K216" i="5"/>
  <c r="L216" i="5" s="1"/>
  <c r="K217" i="5"/>
  <c r="L217" i="5" s="1"/>
  <c r="K218" i="5"/>
  <c r="L218" i="5" s="1"/>
  <c r="K219" i="5"/>
  <c r="L219" i="5" s="1"/>
  <c r="K220" i="5"/>
  <c r="L220" i="5" s="1"/>
  <c r="K221" i="5"/>
  <c r="L221" i="5" s="1"/>
  <c r="K222" i="5"/>
  <c r="L222" i="5" s="1"/>
  <c r="K223" i="5"/>
  <c r="L223" i="5" s="1"/>
  <c r="K224" i="5"/>
  <c r="L224" i="5" s="1"/>
  <c r="K225" i="5"/>
  <c r="L225" i="5" s="1"/>
  <c r="K226" i="5"/>
  <c r="L226" i="5" s="1"/>
  <c r="K227" i="5"/>
  <c r="L227" i="5" s="1"/>
  <c r="K228" i="5"/>
  <c r="L228" i="5" s="1"/>
  <c r="K229" i="5"/>
  <c r="L229" i="5" s="1"/>
  <c r="K230" i="5"/>
  <c r="L230" i="5" s="1"/>
  <c r="K231" i="5"/>
  <c r="L231" i="5" s="1"/>
  <c r="K232" i="5"/>
  <c r="L232" i="5" s="1"/>
  <c r="K233" i="5"/>
  <c r="L233" i="5" s="1"/>
  <c r="K234" i="5"/>
  <c r="L234" i="5" s="1"/>
  <c r="K235" i="5"/>
  <c r="L235" i="5" s="1"/>
  <c r="K236" i="5"/>
  <c r="L236" i="5" s="1"/>
  <c r="K237" i="5"/>
  <c r="L237" i="5" s="1"/>
  <c r="K238" i="5"/>
  <c r="L238" i="5" s="1"/>
  <c r="K239" i="5"/>
  <c r="L239" i="5" s="1"/>
  <c r="K240" i="5"/>
  <c r="L240" i="5" s="1"/>
  <c r="K241" i="5"/>
  <c r="L241" i="5" s="1"/>
  <c r="K242" i="5"/>
  <c r="L242" i="5" s="1"/>
  <c r="K243" i="5"/>
  <c r="L243" i="5" s="1"/>
  <c r="K244" i="5"/>
  <c r="L244" i="5" s="1"/>
  <c r="K245" i="5"/>
  <c r="L245" i="5" s="1"/>
  <c r="K246" i="5"/>
  <c r="L246" i="5" s="1"/>
  <c r="K247" i="5"/>
  <c r="L247" i="5" s="1"/>
  <c r="K248" i="5"/>
  <c r="L248" i="5" s="1"/>
  <c r="K249" i="5"/>
  <c r="L249" i="5" s="1"/>
  <c r="K250" i="5"/>
  <c r="L250" i="5" s="1"/>
  <c r="K251" i="5"/>
  <c r="L251" i="5" s="1"/>
  <c r="K252" i="5"/>
  <c r="L252" i="5" s="1"/>
  <c r="K253" i="5"/>
  <c r="L253" i="5" s="1"/>
  <c r="K254" i="5"/>
  <c r="L254" i="5" s="1"/>
  <c r="K255" i="5"/>
  <c r="L255" i="5" s="1"/>
  <c r="K256" i="5"/>
  <c r="L256" i="5" s="1"/>
  <c r="K257" i="5"/>
  <c r="L257" i="5" s="1"/>
  <c r="K258" i="5"/>
  <c r="L258" i="5" s="1"/>
  <c r="K259" i="5"/>
  <c r="L259" i="5" s="1"/>
  <c r="K260" i="5"/>
  <c r="L260" i="5" s="1"/>
  <c r="K261" i="5"/>
  <c r="L261" i="5" s="1"/>
  <c r="K262" i="5"/>
  <c r="L262" i="5" s="1"/>
  <c r="K263" i="5"/>
  <c r="L263" i="5" s="1"/>
  <c r="K264" i="5"/>
  <c r="L264" i="5" s="1"/>
  <c r="K265" i="5"/>
  <c r="L265" i="5" s="1"/>
  <c r="K266" i="5"/>
  <c r="L266" i="5" s="1"/>
  <c r="K267" i="5"/>
  <c r="L267" i="5" s="1"/>
  <c r="K268" i="5"/>
  <c r="L268" i="5" s="1"/>
  <c r="K269" i="5"/>
  <c r="L269" i="5" s="1"/>
  <c r="K270" i="5"/>
  <c r="L270" i="5" s="1"/>
  <c r="K271" i="5"/>
  <c r="L271" i="5" s="1"/>
  <c r="K272" i="5"/>
  <c r="L272" i="5" s="1"/>
  <c r="K273" i="5"/>
  <c r="L273" i="5" s="1"/>
  <c r="K274" i="5"/>
  <c r="L274" i="5" s="1"/>
  <c r="K275" i="5"/>
  <c r="L275" i="5" s="1"/>
  <c r="K276" i="5"/>
  <c r="L276" i="5" s="1"/>
  <c r="K277" i="5"/>
  <c r="L277" i="5" s="1"/>
  <c r="K278" i="5"/>
  <c r="L278" i="5" s="1"/>
  <c r="K279" i="5"/>
  <c r="L279" i="5" s="1"/>
  <c r="K280" i="5"/>
  <c r="L280" i="5" s="1"/>
  <c r="K281" i="5"/>
  <c r="L281" i="5" s="1"/>
  <c r="K282" i="5"/>
  <c r="L282" i="5" s="1"/>
  <c r="K283" i="5"/>
  <c r="L283" i="5" s="1"/>
  <c r="K284" i="5"/>
  <c r="L284" i="5" s="1"/>
  <c r="K285" i="5"/>
  <c r="L285" i="5" s="1"/>
  <c r="K286" i="5"/>
  <c r="L286" i="5" s="1"/>
  <c r="K287" i="5"/>
  <c r="L287" i="5" s="1"/>
  <c r="K288" i="5"/>
  <c r="L288" i="5" s="1"/>
  <c r="K289" i="5"/>
  <c r="L289" i="5" s="1"/>
  <c r="K290" i="5"/>
  <c r="L290" i="5" s="1"/>
  <c r="K291" i="5"/>
  <c r="L291" i="5" s="1"/>
  <c r="K292" i="5"/>
  <c r="L292" i="5" s="1"/>
  <c r="K293" i="5"/>
  <c r="L293" i="5" s="1"/>
  <c r="K294" i="5"/>
  <c r="L294" i="5" s="1"/>
  <c r="K295" i="5"/>
  <c r="L295" i="5" s="1"/>
  <c r="K296" i="5"/>
  <c r="L296" i="5" s="1"/>
  <c r="K297" i="5"/>
  <c r="L297" i="5" s="1"/>
  <c r="K298" i="5"/>
  <c r="L298" i="5" s="1"/>
  <c r="K299" i="5"/>
  <c r="L299" i="5" s="1"/>
  <c r="K300" i="5"/>
  <c r="L300" i="5" s="1"/>
  <c r="K301" i="5"/>
  <c r="L301" i="5" s="1"/>
  <c r="K302" i="5"/>
  <c r="L302" i="5" s="1"/>
  <c r="K303" i="5"/>
  <c r="L303" i="5" s="1"/>
  <c r="K304" i="5"/>
  <c r="L304" i="5" s="1"/>
  <c r="K305" i="5"/>
  <c r="L305" i="5" s="1"/>
  <c r="K306" i="5"/>
  <c r="L306" i="5" s="1"/>
  <c r="K307" i="5"/>
  <c r="L307" i="5" s="1"/>
  <c r="K308" i="5"/>
  <c r="L308" i="5" s="1"/>
  <c r="K309" i="5"/>
  <c r="L309" i="5" s="1"/>
  <c r="K310" i="5"/>
  <c r="L310" i="5" s="1"/>
  <c r="K311" i="5"/>
  <c r="L311" i="5" s="1"/>
  <c r="K312" i="5"/>
  <c r="L312" i="5" s="1"/>
  <c r="K313" i="5"/>
  <c r="L313" i="5" s="1"/>
  <c r="K314" i="5"/>
  <c r="L314" i="5" s="1"/>
  <c r="K315" i="5"/>
  <c r="L315" i="5" s="1"/>
  <c r="K316" i="5"/>
  <c r="L316" i="5" s="1"/>
  <c r="K317" i="5"/>
  <c r="L317" i="5" s="1"/>
  <c r="K318" i="5"/>
  <c r="L318" i="5" s="1"/>
  <c r="K319" i="5"/>
  <c r="L319" i="5" s="1"/>
  <c r="K320" i="5"/>
  <c r="L320" i="5" s="1"/>
  <c r="K321" i="5"/>
  <c r="L321" i="5" s="1"/>
  <c r="K322" i="5"/>
  <c r="L322" i="5" s="1"/>
  <c r="K323" i="5"/>
  <c r="L323" i="5" s="1"/>
  <c r="K324" i="5"/>
  <c r="L324" i="5" s="1"/>
  <c r="K325" i="5"/>
  <c r="L325" i="5" s="1"/>
  <c r="K326" i="5"/>
  <c r="L326" i="5" s="1"/>
  <c r="K327" i="5"/>
  <c r="L327" i="5" s="1"/>
  <c r="K328" i="5"/>
  <c r="L328" i="5" s="1"/>
  <c r="K329" i="5"/>
  <c r="L329" i="5" s="1"/>
  <c r="K330" i="5"/>
  <c r="L330" i="5" s="1"/>
  <c r="K331" i="5"/>
  <c r="L331" i="5" s="1"/>
  <c r="K332" i="5"/>
  <c r="L332" i="5" s="1"/>
  <c r="K333" i="5"/>
  <c r="L333" i="5" s="1"/>
  <c r="K334" i="5"/>
  <c r="L334" i="5" s="1"/>
  <c r="K335" i="5"/>
  <c r="L335" i="5" s="1"/>
  <c r="K336" i="5"/>
  <c r="L336" i="5" s="1"/>
  <c r="K337" i="5"/>
  <c r="L337" i="5" s="1"/>
  <c r="K338" i="5"/>
  <c r="L338" i="5" s="1"/>
  <c r="K339" i="5"/>
  <c r="L339" i="5" s="1"/>
  <c r="K340" i="5"/>
  <c r="L340" i="5" s="1"/>
  <c r="K341" i="5"/>
  <c r="L341" i="5" s="1"/>
  <c r="K342" i="5"/>
  <c r="L342" i="5" s="1"/>
  <c r="K343" i="5"/>
  <c r="L343" i="5" s="1"/>
  <c r="K344" i="5"/>
  <c r="L344" i="5" s="1"/>
  <c r="K345" i="5"/>
  <c r="L345" i="5" s="1"/>
  <c r="K346" i="5"/>
  <c r="L346" i="5" s="1"/>
  <c r="K347" i="5"/>
  <c r="L347" i="5" s="1"/>
  <c r="K348" i="5"/>
  <c r="L348" i="5" s="1"/>
  <c r="K349" i="5"/>
  <c r="L349" i="5" s="1"/>
  <c r="K350" i="5"/>
  <c r="L350" i="5" s="1"/>
  <c r="K351" i="5"/>
  <c r="L351" i="5" s="1"/>
  <c r="K352" i="5"/>
  <c r="L352" i="5" s="1"/>
  <c r="K353" i="5"/>
  <c r="L353" i="5" s="1"/>
  <c r="K354" i="5"/>
  <c r="L354" i="5" s="1"/>
  <c r="K355" i="5"/>
  <c r="L355" i="5" s="1"/>
  <c r="K356" i="5"/>
  <c r="L356" i="5" s="1"/>
  <c r="K357" i="5"/>
  <c r="L357" i="5" s="1"/>
  <c r="K358" i="5"/>
  <c r="L358" i="5" s="1"/>
  <c r="K359" i="5"/>
  <c r="L359" i="5" s="1"/>
  <c r="K360" i="5"/>
  <c r="L360" i="5" s="1"/>
  <c r="K361" i="5"/>
  <c r="L361" i="5" s="1"/>
  <c r="K362" i="5"/>
  <c r="L362" i="5" s="1"/>
  <c r="K363" i="5"/>
  <c r="L363" i="5" s="1"/>
  <c r="K364" i="5"/>
  <c r="L364" i="5" s="1"/>
  <c r="K365" i="5"/>
  <c r="L365" i="5" s="1"/>
  <c r="K366" i="5"/>
  <c r="L366" i="5" s="1"/>
  <c r="K367" i="5"/>
  <c r="L367" i="5" s="1"/>
  <c r="K368" i="5"/>
  <c r="L368" i="5" s="1"/>
  <c r="K369" i="5"/>
  <c r="L369" i="5" s="1"/>
  <c r="K370" i="5"/>
  <c r="L370" i="5" s="1"/>
  <c r="K371" i="5"/>
  <c r="L371" i="5" s="1"/>
  <c r="K372" i="5"/>
  <c r="L372" i="5" s="1"/>
  <c r="K373" i="5"/>
  <c r="L373" i="5" s="1"/>
  <c r="K374" i="5"/>
  <c r="L374" i="5" s="1"/>
  <c r="K375" i="5"/>
  <c r="L375" i="5" s="1"/>
  <c r="K376" i="5"/>
  <c r="L376" i="5" s="1"/>
  <c r="K377" i="5"/>
  <c r="L377" i="5" s="1"/>
  <c r="K378" i="5"/>
  <c r="L378" i="5" s="1"/>
  <c r="K379" i="5"/>
  <c r="L379" i="5" s="1"/>
  <c r="K380" i="5"/>
  <c r="L380" i="5" s="1"/>
  <c r="K381" i="5"/>
  <c r="L381" i="5" s="1"/>
  <c r="K382" i="5"/>
  <c r="L382" i="5" s="1"/>
  <c r="K383" i="5"/>
  <c r="L383" i="5" s="1"/>
  <c r="K384" i="5"/>
  <c r="L384" i="5" s="1"/>
  <c r="K385" i="5"/>
  <c r="L385" i="5" s="1"/>
  <c r="K386" i="5"/>
  <c r="L386" i="5" s="1"/>
  <c r="K387" i="5"/>
  <c r="L387" i="5" s="1"/>
  <c r="K388" i="5"/>
  <c r="L388" i="5" s="1"/>
  <c r="K389" i="5"/>
  <c r="L389" i="5" s="1"/>
  <c r="K390" i="5"/>
  <c r="L390" i="5" s="1"/>
  <c r="K391" i="5"/>
  <c r="L391" i="5" s="1"/>
  <c r="K392" i="5"/>
  <c r="L392" i="5" s="1"/>
  <c r="K393" i="5"/>
  <c r="L393" i="5" s="1"/>
  <c r="K394" i="5"/>
  <c r="L394" i="5" s="1"/>
  <c r="K395" i="5"/>
  <c r="L395" i="5" s="1"/>
  <c r="K396" i="5"/>
  <c r="L396" i="5" s="1"/>
  <c r="K397" i="5"/>
  <c r="L397" i="5" s="1"/>
  <c r="K398" i="5"/>
  <c r="L398" i="5" s="1"/>
  <c r="K399" i="5"/>
  <c r="L399" i="5" s="1"/>
  <c r="K400" i="5"/>
  <c r="L400" i="5" s="1"/>
  <c r="K401" i="5"/>
  <c r="L401" i="5" s="1"/>
  <c r="K402" i="5"/>
  <c r="L402" i="5" s="1"/>
  <c r="K403" i="5"/>
  <c r="L403" i="5" s="1"/>
  <c r="K404" i="5"/>
  <c r="L404" i="5" s="1"/>
  <c r="K405" i="5"/>
  <c r="L405" i="5" s="1"/>
  <c r="K406" i="5"/>
  <c r="L406" i="5" s="1"/>
  <c r="K407" i="5"/>
  <c r="L407" i="5" s="1"/>
  <c r="K408" i="5"/>
  <c r="L408" i="5" s="1"/>
  <c r="K409" i="5"/>
  <c r="L409" i="5" s="1"/>
  <c r="K410" i="5"/>
  <c r="L410" i="5" s="1"/>
  <c r="K411" i="5"/>
  <c r="L411" i="5" s="1"/>
  <c r="K412" i="5"/>
  <c r="L412" i="5" s="1"/>
  <c r="K413" i="5"/>
  <c r="L413" i="5" s="1"/>
  <c r="K414" i="5"/>
  <c r="L414" i="5" s="1"/>
  <c r="K415" i="5"/>
  <c r="L415" i="5" s="1"/>
  <c r="K416" i="5"/>
  <c r="L416" i="5" s="1"/>
  <c r="K417" i="5"/>
  <c r="L417" i="5" s="1"/>
  <c r="K418" i="5"/>
  <c r="L418" i="5" s="1"/>
  <c r="K419" i="5"/>
  <c r="L419" i="5" s="1"/>
  <c r="K420" i="5"/>
  <c r="L420" i="5" s="1"/>
  <c r="K421" i="5"/>
  <c r="L421" i="5" s="1"/>
  <c r="K422" i="5"/>
  <c r="L422" i="5" s="1"/>
  <c r="K423" i="5"/>
  <c r="L423" i="5" s="1"/>
  <c r="K424" i="5"/>
  <c r="L424" i="5" s="1"/>
  <c r="K425" i="5"/>
  <c r="L425" i="5" s="1"/>
  <c r="K426" i="5"/>
  <c r="L426" i="5" s="1"/>
  <c r="K427" i="5"/>
  <c r="L427" i="5" s="1"/>
  <c r="K428" i="5"/>
  <c r="L428" i="5" s="1"/>
  <c r="K429" i="5"/>
  <c r="L429" i="5" s="1"/>
  <c r="K430" i="5"/>
  <c r="L430" i="5" s="1"/>
  <c r="K431" i="5"/>
  <c r="L431" i="5" s="1"/>
  <c r="K432" i="5"/>
  <c r="L432" i="5" s="1"/>
  <c r="K433" i="5"/>
  <c r="L433" i="5" s="1"/>
  <c r="K434" i="5"/>
  <c r="L434" i="5" s="1"/>
  <c r="K435" i="5"/>
  <c r="L435" i="5" s="1"/>
  <c r="K436" i="5"/>
  <c r="L436" i="5" s="1"/>
  <c r="K437" i="5"/>
  <c r="L437" i="5" s="1"/>
  <c r="K438" i="5"/>
  <c r="L438" i="5" s="1"/>
  <c r="K439" i="5"/>
  <c r="L439" i="5" s="1"/>
  <c r="K440" i="5"/>
  <c r="L440" i="5" s="1"/>
  <c r="K441" i="5"/>
  <c r="L441" i="5" s="1"/>
  <c r="K442" i="5"/>
  <c r="L442" i="5" s="1"/>
  <c r="K443" i="5"/>
  <c r="L443" i="5" s="1"/>
  <c r="K444" i="5"/>
  <c r="L444" i="5" s="1"/>
  <c r="K445" i="5"/>
  <c r="L445" i="5" s="1"/>
  <c r="K446" i="5"/>
  <c r="L446" i="5" s="1"/>
  <c r="K447" i="5"/>
  <c r="L447" i="5" s="1"/>
  <c r="K448" i="5"/>
  <c r="L448" i="5" s="1"/>
  <c r="K449" i="5"/>
  <c r="L449" i="5" s="1"/>
  <c r="K450" i="5"/>
  <c r="L450" i="5" s="1"/>
  <c r="K451" i="5"/>
  <c r="L451" i="5" s="1"/>
  <c r="K452" i="5"/>
  <c r="L452" i="5" s="1"/>
  <c r="K453" i="5"/>
  <c r="L453" i="5" s="1"/>
  <c r="K454" i="5"/>
  <c r="L454" i="5" s="1"/>
  <c r="K455" i="5"/>
  <c r="L455" i="5" s="1"/>
  <c r="K456" i="5"/>
  <c r="L456" i="5" s="1"/>
  <c r="K457" i="5"/>
  <c r="L457" i="5" s="1"/>
  <c r="K458" i="5"/>
  <c r="L458" i="5" s="1"/>
  <c r="K459" i="5"/>
  <c r="L459" i="5" s="1"/>
  <c r="K460" i="5"/>
  <c r="L460" i="5" s="1"/>
  <c r="K461" i="5"/>
  <c r="L461" i="5" s="1"/>
  <c r="K462" i="5"/>
  <c r="L462" i="5" s="1"/>
  <c r="K463" i="5"/>
  <c r="L463" i="5" s="1"/>
  <c r="K464" i="5"/>
  <c r="L464" i="5" s="1"/>
  <c r="K465" i="5"/>
  <c r="L465" i="5" s="1"/>
  <c r="K466" i="5"/>
  <c r="L466" i="5" s="1"/>
  <c r="K467" i="5"/>
  <c r="L467" i="5" s="1"/>
  <c r="K468" i="5"/>
  <c r="L468" i="5" s="1"/>
  <c r="K469" i="5"/>
  <c r="L469" i="5" s="1"/>
  <c r="K470" i="5"/>
  <c r="L470" i="5" s="1"/>
  <c r="K471" i="5"/>
  <c r="L471" i="5" s="1"/>
  <c r="K472" i="5"/>
  <c r="L472" i="5" s="1"/>
  <c r="K473" i="5"/>
  <c r="L473" i="5" s="1"/>
  <c r="K474" i="5"/>
  <c r="L474" i="5" s="1"/>
  <c r="K475" i="5"/>
  <c r="L475" i="5" s="1"/>
  <c r="K476" i="5"/>
  <c r="L476" i="5" s="1"/>
  <c r="K477" i="5"/>
  <c r="L477" i="5" s="1"/>
  <c r="K478" i="5"/>
  <c r="L478" i="5" s="1"/>
  <c r="K479" i="5"/>
  <c r="L479" i="5" s="1"/>
  <c r="K480" i="5"/>
  <c r="L480" i="5" s="1"/>
  <c r="K481" i="5"/>
  <c r="L481" i="5" s="1"/>
  <c r="K482" i="5"/>
  <c r="L482" i="5" s="1"/>
  <c r="K483" i="5"/>
  <c r="L483" i="5" s="1"/>
  <c r="K484" i="5"/>
  <c r="L484" i="5" s="1"/>
  <c r="K485" i="5"/>
  <c r="L485" i="5" s="1"/>
  <c r="K486" i="5"/>
  <c r="L486" i="5" s="1"/>
  <c r="K487" i="5"/>
  <c r="L487" i="5" s="1"/>
  <c r="K488" i="5"/>
  <c r="L488" i="5" s="1"/>
  <c r="K489" i="5"/>
  <c r="L489" i="5" s="1"/>
  <c r="K490" i="5"/>
  <c r="L490" i="5" s="1"/>
  <c r="K491" i="5"/>
  <c r="L491" i="5" s="1"/>
  <c r="K492" i="5"/>
  <c r="L492" i="5" s="1"/>
  <c r="K493" i="5"/>
  <c r="L493" i="5" s="1"/>
  <c r="K494" i="5"/>
  <c r="L494" i="5" s="1"/>
  <c r="K495" i="5"/>
  <c r="L495" i="5" s="1"/>
  <c r="K496" i="5"/>
  <c r="L496" i="5" s="1"/>
  <c r="K497" i="5"/>
  <c r="L497" i="5" s="1"/>
  <c r="K498" i="5"/>
  <c r="L498" i="5" s="1"/>
  <c r="K499" i="5"/>
  <c r="L499" i="5" s="1"/>
  <c r="K500" i="5"/>
  <c r="L500" i="5" s="1"/>
  <c r="K501" i="5"/>
  <c r="L501" i="5" s="1"/>
  <c r="K506" i="5"/>
  <c r="L506" i="5" s="1"/>
  <c r="K504" i="5"/>
  <c r="L504" i="5" s="1"/>
  <c r="K505" i="5"/>
  <c r="L505" i="5" s="1"/>
  <c r="K503" i="5"/>
  <c r="L503" i="5" s="1"/>
  <c r="K502" i="5"/>
  <c r="L502" i="5" s="1"/>
  <c r="H506" i="2"/>
  <c r="P506" i="2"/>
  <c r="O506" i="2" s="1"/>
  <c r="N505" i="1"/>
  <c r="I505" i="1" s="1"/>
  <c r="G506" i="1"/>
  <c r="Z8" i="6" l="1"/>
  <c r="Z13" i="6"/>
  <c r="Z9" i="6"/>
  <c r="Z12" i="6"/>
  <c r="N7" i="5"/>
  <c r="U11" i="5" s="1"/>
  <c r="Z11" i="5" s="1"/>
  <c r="I507" i="5"/>
  <c r="J507" i="5"/>
  <c r="G507" i="2"/>
  <c r="N506" i="2"/>
  <c r="J506" i="2" s="1"/>
  <c r="J505" i="1"/>
  <c r="H506" i="1"/>
  <c r="Z14" i="6" l="1"/>
  <c r="Z10" i="6"/>
  <c r="J7" i="5"/>
  <c r="I7" i="5"/>
  <c r="U8" i="5" s="1"/>
  <c r="H507" i="2"/>
  <c r="P507" i="2"/>
  <c r="O507" i="2" s="1"/>
  <c r="O7" i="2" s="1"/>
  <c r="U16" i="2" s="1"/>
  <c r="Z16" i="2" s="1"/>
  <c r="N506" i="1"/>
  <c r="I506" i="1" s="1"/>
  <c r="G507" i="1"/>
  <c r="Z8" i="5" l="1"/>
  <c r="U12" i="5"/>
  <c r="Z12" i="5" s="1"/>
  <c r="U13" i="5"/>
  <c r="Z13" i="5" s="1"/>
  <c r="U10" i="5"/>
  <c r="N507" i="2"/>
  <c r="J507" i="2" s="1"/>
  <c r="J506" i="1"/>
  <c r="H507" i="1"/>
  <c r="U14" i="5" l="1"/>
  <c r="Z14" i="5" s="1"/>
  <c r="Z10" i="5"/>
  <c r="N507" i="1"/>
  <c r="K507" i="1"/>
  <c r="L50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180" i="1"/>
  <c r="L180" i="1" s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L195" i="1" s="1"/>
  <c r="K196" i="1"/>
  <c r="L196" i="1" s="1"/>
  <c r="K197" i="1"/>
  <c r="L197" i="1" s="1"/>
  <c r="K198" i="1"/>
  <c r="L198" i="1" s="1"/>
  <c r="K199" i="1"/>
  <c r="L199" i="1" s="1"/>
  <c r="K200" i="1"/>
  <c r="L200" i="1" s="1"/>
  <c r="K201" i="1"/>
  <c r="L201" i="1" s="1"/>
  <c r="K202" i="1"/>
  <c r="L202" i="1" s="1"/>
  <c r="K203" i="1"/>
  <c r="L203" i="1" s="1"/>
  <c r="K204" i="1"/>
  <c r="L204" i="1" s="1"/>
  <c r="K205" i="1"/>
  <c r="L205" i="1" s="1"/>
  <c r="K206" i="1"/>
  <c r="L206" i="1" s="1"/>
  <c r="K207" i="1"/>
  <c r="L207" i="1" s="1"/>
  <c r="K208" i="1"/>
  <c r="L208" i="1" s="1"/>
  <c r="K209" i="1"/>
  <c r="L209" i="1" s="1"/>
  <c r="K210" i="1"/>
  <c r="L210" i="1" s="1"/>
  <c r="K211" i="1"/>
  <c r="L211" i="1" s="1"/>
  <c r="K212" i="1"/>
  <c r="L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L219" i="1" s="1"/>
  <c r="K220" i="1"/>
  <c r="L220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L226" i="1" s="1"/>
  <c r="K227" i="1"/>
  <c r="L227" i="1" s="1"/>
  <c r="K228" i="1"/>
  <c r="L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L234" i="1" s="1"/>
  <c r="K235" i="1"/>
  <c r="L235" i="1" s="1"/>
  <c r="K236" i="1"/>
  <c r="L236" i="1" s="1"/>
  <c r="K237" i="1"/>
  <c r="L237" i="1" s="1"/>
  <c r="K238" i="1"/>
  <c r="L238" i="1" s="1"/>
  <c r="K239" i="1"/>
  <c r="L239" i="1" s="1"/>
  <c r="K240" i="1"/>
  <c r="L240" i="1" s="1"/>
  <c r="K241" i="1"/>
  <c r="L241" i="1" s="1"/>
  <c r="K242" i="1"/>
  <c r="L242" i="1" s="1"/>
  <c r="K243" i="1"/>
  <c r="L243" i="1" s="1"/>
  <c r="K244" i="1"/>
  <c r="L244" i="1" s="1"/>
  <c r="K245" i="1"/>
  <c r="L245" i="1" s="1"/>
  <c r="K246" i="1"/>
  <c r="L246" i="1" s="1"/>
  <c r="K247" i="1"/>
  <c r="L247" i="1" s="1"/>
  <c r="K248" i="1"/>
  <c r="L248" i="1" s="1"/>
  <c r="K249" i="1"/>
  <c r="L249" i="1" s="1"/>
  <c r="K250" i="1"/>
  <c r="L250" i="1" s="1"/>
  <c r="K251" i="1"/>
  <c r="L251" i="1" s="1"/>
  <c r="K252" i="1"/>
  <c r="L252" i="1" s="1"/>
  <c r="K253" i="1"/>
  <c r="L253" i="1" s="1"/>
  <c r="K254" i="1"/>
  <c r="L254" i="1" s="1"/>
  <c r="K255" i="1"/>
  <c r="L255" i="1" s="1"/>
  <c r="K256" i="1"/>
  <c r="L256" i="1" s="1"/>
  <c r="K257" i="1"/>
  <c r="L257" i="1" s="1"/>
  <c r="K258" i="1"/>
  <c r="L258" i="1" s="1"/>
  <c r="K259" i="1"/>
  <c r="L259" i="1" s="1"/>
  <c r="K260" i="1"/>
  <c r="L260" i="1" s="1"/>
  <c r="K261" i="1"/>
  <c r="L261" i="1" s="1"/>
  <c r="K262" i="1"/>
  <c r="L262" i="1" s="1"/>
  <c r="K263" i="1"/>
  <c r="L263" i="1" s="1"/>
  <c r="K264" i="1"/>
  <c r="L264" i="1" s="1"/>
  <c r="K265" i="1"/>
  <c r="L265" i="1" s="1"/>
  <c r="K266" i="1"/>
  <c r="L266" i="1" s="1"/>
  <c r="K267" i="1"/>
  <c r="L267" i="1" s="1"/>
  <c r="K268" i="1"/>
  <c r="L268" i="1" s="1"/>
  <c r="K269" i="1"/>
  <c r="L269" i="1" s="1"/>
  <c r="K270" i="1"/>
  <c r="L270" i="1" s="1"/>
  <c r="K271" i="1"/>
  <c r="L271" i="1" s="1"/>
  <c r="K272" i="1"/>
  <c r="L272" i="1" s="1"/>
  <c r="K273" i="1"/>
  <c r="L273" i="1" s="1"/>
  <c r="K274" i="1"/>
  <c r="L274" i="1" s="1"/>
  <c r="K275" i="1"/>
  <c r="L275" i="1" s="1"/>
  <c r="K276" i="1"/>
  <c r="L276" i="1" s="1"/>
  <c r="K277" i="1"/>
  <c r="L277" i="1" s="1"/>
  <c r="K278" i="1"/>
  <c r="L278" i="1" s="1"/>
  <c r="K279" i="1"/>
  <c r="L279" i="1" s="1"/>
  <c r="K280" i="1"/>
  <c r="L280" i="1" s="1"/>
  <c r="K281" i="1"/>
  <c r="L281" i="1" s="1"/>
  <c r="K282" i="1"/>
  <c r="L282" i="1" s="1"/>
  <c r="K283" i="1"/>
  <c r="L283" i="1" s="1"/>
  <c r="K284" i="1"/>
  <c r="L284" i="1" s="1"/>
  <c r="K285" i="1"/>
  <c r="L285" i="1" s="1"/>
  <c r="K286" i="1"/>
  <c r="L286" i="1" s="1"/>
  <c r="K287" i="1"/>
  <c r="L287" i="1" s="1"/>
  <c r="K288" i="1"/>
  <c r="L288" i="1" s="1"/>
  <c r="K289" i="1"/>
  <c r="L289" i="1" s="1"/>
  <c r="K290" i="1"/>
  <c r="L290" i="1" s="1"/>
  <c r="K291" i="1"/>
  <c r="L291" i="1" s="1"/>
  <c r="K292" i="1"/>
  <c r="L292" i="1" s="1"/>
  <c r="K293" i="1"/>
  <c r="L293" i="1" s="1"/>
  <c r="K294" i="1"/>
  <c r="L294" i="1" s="1"/>
  <c r="K295" i="1"/>
  <c r="L295" i="1" s="1"/>
  <c r="K296" i="1"/>
  <c r="L296" i="1" s="1"/>
  <c r="K297" i="1"/>
  <c r="L297" i="1" s="1"/>
  <c r="K298" i="1"/>
  <c r="L298" i="1" s="1"/>
  <c r="K299" i="1"/>
  <c r="L299" i="1" s="1"/>
  <c r="K300" i="1"/>
  <c r="L300" i="1" s="1"/>
  <c r="K301" i="1"/>
  <c r="L301" i="1" s="1"/>
  <c r="K302" i="1"/>
  <c r="L302" i="1" s="1"/>
  <c r="K303" i="1"/>
  <c r="L303" i="1" s="1"/>
  <c r="K304" i="1"/>
  <c r="L304" i="1" s="1"/>
  <c r="K305" i="1"/>
  <c r="L305" i="1" s="1"/>
  <c r="K306" i="1"/>
  <c r="L306" i="1" s="1"/>
  <c r="K307" i="1"/>
  <c r="L307" i="1" s="1"/>
  <c r="K308" i="1"/>
  <c r="L308" i="1" s="1"/>
  <c r="K309" i="1"/>
  <c r="L309" i="1" s="1"/>
  <c r="K310" i="1"/>
  <c r="L310" i="1" s="1"/>
  <c r="K311" i="1"/>
  <c r="L311" i="1" s="1"/>
  <c r="K312" i="1"/>
  <c r="L312" i="1" s="1"/>
  <c r="K313" i="1"/>
  <c r="L313" i="1" s="1"/>
  <c r="K314" i="1"/>
  <c r="L314" i="1" s="1"/>
  <c r="K315" i="1"/>
  <c r="L315" i="1" s="1"/>
  <c r="K316" i="1"/>
  <c r="L316" i="1" s="1"/>
  <c r="K317" i="1"/>
  <c r="L317" i="1" s="1"/>
  <c r="K318" i="1"/>
  <c r="L318" i="1" s="1"/>
  <c r="K319" i="1"/>
  <c r="L319" i="1" s="1"/>
  <c r="K320" i="1"/>
  <c r="L320" i="1" s="1"/>
  <c r="K321" i="1"/>
  <c r="L321" i="1" s="1"/>
  <c r="K322" i="1"/>
  <c r="L322" i="1" s="1"/>
  <c r="K323" i="1"/>
  <c r="L323" i="1" s="1"/>
  <c r="K324" i="1"/>
  <c r="L324" i="1" s="1"/>
  <c r="K325" i="1"/>
  <c r="L325" i="1" s="1"/>
  <c r="K326" i="1"/>
  <c r="L326" i="1" s="1"/>
  <c r="K327" i="1"/>
  <c r="L327" i="1" s="1"/>
  <c r="K328" i="1"/>
  <c r="L328" i="1" s="1"/>
  <c r="K329" i="1"/>
  <c r="L329" i="1" s="1"/>
  <c r="K330" i="1"/>
  <c r="L330" i="1" s="1"/>
  <c r="K331" i="1"/>
  <c r="L331" i="1" s="1"/>
  <c r="K332" i="1"/>
  <c r="L332" i="1" s="1"/>
  <c r="K333" i="1"/>
  <c r="L333" i="1" s="1"/>
  <c r="K334" i="1"/>
  <c r="L334" i="1" s="1"/>
  <c r="K335" i="1"/>
  <c r="L335" i="1" s="1"/>
  <c r="K336" i="1"/>
  <c r="L336" i="1" s="1"/>
  <c r="K337" i="1"/>
  <c r="L337" i="1" s="1"/>
  <c r="K338" i="1"/>
  <c r="L338" i="1" s="1"/>
  <c r="K339" i="1"/>
  <c r="L339" i="1" s="1"/>
  <c r="K340" i="1"/>
  <c r="L340" i="1" s="1"/>
  <c r="K341" i="1"/>
  <c r="L341" i="1" s="1"/>
  <c r="K342" i="1"/>
  <c r="L342" i="1" s="1"/>
  <c r="K343" i="1"/>
  <c r="L343" i="1" s="1"/>
  <c r="K344" i="1"/>
  <c r="L344" i="1" s="1"/>
  <c r="K345" i="1"/>
  <c r="L345" i="1" s="1"/>
  <c r="K346" i="1"/>
  <c r="L346" i="1" s="1"/>
  <c r="K347" i="1"/>
  <c r="L347" i="1" s="1"/>
  <c r="K348" i="1"/>
  <c r="L348" i="1" s="1"/>
  <c r="K349" i="1"/>
  <c r="L349" i="1" s="1"/>
  <c r="K350" i="1"/>
  <c r="L350" i="1" s="1"/>
  <c r="K351" i="1"/>
  <c r="L351" i="1" s="1"/>
  <c r="K352" i="1"/>
  <c r="L352" i="1" s="1"/>
  <c r="K353" i="1"/>
  <c r="L353" i="1" s="1"/>
  <c r="K354" i="1"/>
  <c r="L354" i="1" s="1"/>
  <c r="K355" i="1"/>
  <c r="L355" i="1" s="1"/>
  <c r="K356" i="1"/>
  <c r="L356" i="1" s="1"/>
  <c r="K357" i="1"/>
  <c r="L357" i="1" s="1"/>
  <c r="K358" i="1"/>
  <c r="L358" i="1" s="1"/>
  <c r="K359" i="1"/>
  <c r="L359" i="1" s="1"/>
  <c r="K360" i="1"/>
  <c r="L360" i="1" s="1"/>
  <c r="K361" i="1"/>
  <c r="L361" i="1" s="1"/>
  <c r="K362" i="1"/>
  <c r="L362" i="1" s="1"/>
  <c r="K363" i="1"/>
  <c r="L363" i="1" s="1"/>
  <c r="K364" i="1"/>
  <c r="L364" i="1" s="1"/>
  <c r="K365" i="1"/>
  <c r="L365" i="1" s="1"/>
  <c r="K366" i="1"/>
  <c r="L366" i="1" s="1"/>
  <c r="K367" i="1"/>
  <c r="L367" i="1" s="1"/>
  <c r="K368" i="1"/>
  <c r="L368" i="1" s="1"/>
  <c r="K369" i="1"/>
  <c r="L369" i="1" s="1"/>
  <c r="K370" i="1"/>
  <c r="L370" i="1" s="1"/>
  <c r="K371" i="1"/>
  <c r="L371" i="1" s="1"/>
  <c r="K372" i="1"/>
  <c r="L372" i="1" s="1"/>
  <c r="K373" i="1"/>
  <c r="L373" i="1" s="1"/>
  <c r="K374" i="1"/>
  <c r="L374" i="1" s="1"/>
  <c r="K375" i="1"/>
  <c r="L375" i="1" s="1"/>
  <c r="K376" i="1"/>
  <c r="L376" i="1" s="1"/>
  <c r="K377" i="1"/>
  <c r="L377" i="1" s="1"/>
  <c r="K378" i="1"/>
  <c r="L378" i="1" s="1"/>
  <c r="K379" i="1"/>
  <c r="L379" i="1" s="1"/>
  <c r="K380" i="1"/>
  <c r="L380" i="1" s="1"/>
  <c r="K381" i="1"/>
  <c r="L381" i="1" s="1"/>
  <c r="K382" i="1"/>
  <c r="L382" i="1" s="1"/>
  <c r="K383" i="1"/>
  <c r="L383" i="1" s="1"/>
  <c r="K384" i="1"/>
  <c r="L384" i="1" s="1"/>
  <c r="K385" i="1"/>
  <c r="L385" i="1" s="1"/>
  <c r="K386" i="1"/>
  <c r="L386" i="1" s="1"/>
  <c r="K387" i="1"/>
  <c r="L387" i="1" s="1"/>
  <c r="K388" i="1"/>
  <c r="L388" i="1" s="1"/>
  <c r="K389" i="1"/>
  <c r="L389" i="1" s="1"/>
  <c r="K390" i="1"/>
  <c r="L390" i="1" s="1"/>
  <c r="K391" i="1"/>
  <c r="L391" i="1" s="1"/>
  <c r="K392" i="1"/>
  <c r="L392" i="1" s="1"/>
  <c r="K393" i="1"/>
  <c r="L393" i="1" s="1"/>
  <c r="K394" i="1"/>
  <c r="L394" i="1" s="1"/>
  <c r="K395" i="1"/>
  <c r="L395" i="1" s="1"/>
  <c r="K396" i="1"/>
  <c r="L396" i="1" s="1"/>
  <c r="K397" i="1"/>
  <c r="L397" i="1" s="1"/>
  <c r="K398" i="1"/>
  <c r="L398" i="1" s="1"/>
  <c r="K399" i="1"/>
  <c r="L399" i="1" s="1"/>
  <c r="K400" i="1"/>
  <c r="L400" i="1" s="1"/>
  <c r="K401" i="1"/>
  <c r="L401" i="1" s="1"/>
  <c r="K402" i="1"/>
  <c r="L402" i="1" s="1"/>
  <c r="K403" i="1"/>
  <c r="L403" i="1" s="1"/>
  <c r="K404" i="1"/>
  <c r="L404" i="1" s="1"/>
  <c r="K405" i="1"/>
  <c r="L405" i="1" s="1"/>
  <c r="K406" i="1"/>
  <c r="L406" i="1" s="1"/>
  <c r="K407" i="1"/>
  <c r="L407" i="1" s="1"/>
  <c r="K408" i="1"/>
  <c r="L408" i="1" s="1"/>
  <c r="K409" i="1"/>
  <c r="L409" i="1" s="1"/>
  <c r="K410" i="1"/>
  <c r="L410" i="1" s="1"/>
  <c r="K411" i="1"/>
  <c r="L411" i="1" s="1"/>
  <c r="K412" i="1"/>
  <c r="L412" i="1" s="1"/>
  <c r="K413" i="1"/>
  <c r="L413" i="1" s="1"/>
  <c r="K414" i="1"/>
  <c r="L414" i="1" s="1"/>
  <c r="K415" i="1"/>
  <c r="L415" i="1" s="1"/>
  <c r="K416" i="1"/>
  <c r="L416" i="1" s="1"/>
  <c r="K417" i="1"/>
  <c r="L417" i="1" s="1"/>
  <c r="K418" i="1"/>
  <c r="L418" i="1" s="1"/>
  <c r="K419" i="1"/>
  <c r="L419" i="1" s="1"/>
  <c r="K420" i="1"/>
  <c r="L420" i="1" s="1"/>
  <c r="K421" i="1"/>
  <c r="L421" i="1" s="1"/>
  <c r="K422" i="1"/>
  <c r="L422" i="1" s="1"/>
  <c r="K423" i="1"/>
  <c r="L423" i="1" s="1"/>
  <c r="K424" i="1"/>
  <c r="L424" i="1" s="1"/>
  <c r="K425" i="1"/>
  <c r="L425" i="1" s="1"/>
  <c r="K426" i="1"/>
  <c r="L426" i="1" s="1"/>
  <c r="K427" i="1"/>
  <c r="L427" i="1" s="1"/>
  <c r="K428" i="1"/>
  <c r="L428" i="1" s="1"/>
  <c r="K429" i="1"/>
  <c r="L429" i="1" s="1"/>
  <c r="K430" i="1"/>
  <c r="L430" i="1" s="1"/>
  <c r="K431" i="1"/>
  <c r="L431" i="1" s="1"/>
  <c r="K432" i="1"/>
  <c r="L432" i="1" s="1"/>
  <c r="K433" i="1"/>
  <c r="L433" i="1" s="1"/>
  <c r="K434" i="1"/>
  <c r="L434" i="1" s="1"/>
  <c r="K435" i="1"/>
  <c r="L435" i="1" s="1"/>
  <c r="K436" i="1"/>
  <c r="L436" i="1" s="1"/>
  <c r="K437" i="1"/>
  <c r="L437" i="1" s="1"/>
  <c r="K438" i="1"/>
  <c r="L438" i="1" s="1"/>
  <c r="K439" i="1"/>
  <c r="L439" i="1" s="1"/>
  <c r="K440" i="1"/>
  <c r="L440" i="1" s="1"/>
  <c r="K441" i="1"/>
  <c r="L441" i="1" s="1"/>
  <c r="K442" i="1"/>
  <c r="L442" i="1" s="1"/>
  <c r="K443" i="1"/>
  <c r="L443" i="1" s="1"/>
  <c r="K444" i="1"/>
  <c r="L444" i="1" s="1"/>
  <c r="K445" i="1"/>
  <c r="L445" i="1" s="1"/>
  <c r="K446" i="1"/>
  <c r="L446" i="1" s="1"/>
  <c r="K447" i="1"/>
  <c r="L447" i="1" s="1"/>
  <c r="K448" i="1"/>
  <c r="L448" i="1" s="1"/>
  <c r="K449" i="1"/>
  <c r="L449" i="1" s="1"/>
  <c r="K450" i="1"/>
  <c r="L450" i="1" s="1"/>
  <c r="K451" i="1"/>
  <c r="L451" i="1" s="1"/>
  <c r="K452" i="1"/>
  <c r="L452" i="1" s="1"/>
  <c r="K453" i="1"/>
  <c r="L453" i="1" s="1"/>
  <c r="K454" i="1"/>
  <c r="L454" i="1" s="1"/>
  <c r="K455" i="1"/>
  <c r="L455" i="1" s="1"/>
  <c r="K456" i="1"/>
  <c r="L456" i="1" s="1"/>
  <c r="K457" i="1"/>
  <c r="L457" i="1" s="1"/>
  <c r="K458" i="1"/>
  <c r="L458" i="1" s="1"/>
  <c r="K459" i="1"/>
  <c r="L459" i="1" s="1"/>
  <c r="K460" i="1"/>
  <c r="L460" i="1" s="1"/>
  <c r="K461" i="1"/>
  <c r="L461" i="1" s="1"/>
  <c r="K462" i="1"/>
  <c r="L462" i="1" s="1"/>
  <c r="K463" i="1"/>
  <c r="L463" i="1" s="1"/>
  <c r="K464" i="1"/>
  <c r="L464" i="1" s="1"/>
  <c r="K465" i="1"/>
  <c r="L465" i="1" s="1"/>
  <c r="K466" i="1"/>
  <c r="L466" i="1" s="1"/>
  <c r="K467" i="1"/>
  <c r="L467" i="1" s="1"/>
  <c r="K468" i="1"/>
  <c r="L468" i="1" s="1"/>
  <c r="K469" i="1"/>
  <c r="L469" i="1" s="1"/>
  <c r="K470" i="1"/>
  <c r="L470" i="1" s="1"/>
  <c r="K471" i="1"/>
  <c r="L471" i="1" s="1"/>
  <c r="K472" i="1"/>
  <c r="L472" i="1" s="1"/>
  <c r="K473" i="1"/>
  <c r="L473" i="1" s="1"/>
  <c r="K474" i="1"/>
  <c r="L474" i="1" s="1"/>
  <c r="K475" i="1"/>
  <c r="L475" i="1" s="1"/>
  <c r="K476" i="1"/>
  <c r="L476" i="1" s="1"/>
  <c r="K477" i="1"/>
  <c r="L477" i="1" s="1"/>
  <c r="K478" i="1"/>
  <c r="L478" i="1" s="1"/>
  <c r="K479" i="1"/>
  <c r="L479" i="1" s="1"/>
  <c r="K480" i="1"/>
  <c r="L480" i="1" s="1"/>
  <c r="K481" i="1"/>
  <c r="L481" i="1" s="1"/>
  <c r="K482" i="1"/>
  <c r="L482" i="1" s="1"/>
  <c r="K483" i="1"/>
  <c r="L483" i="1" s="1"/>
  <c r="K484" i="1"/>
  <c r="L484" i="1" s="1"/>
  <c r="K485" i="1"/>
  <c r="L485" i="1" s="1"/>
  <c r="K486" i="1"/>
  <c r="L486" i="1" s="1"/>
  <c r="K487" i="1"/>
  <c r="L487" i="1" s="1"/>
  <c r="K488" i="1"/>
  <c r="L488" i="1" s="1"/>
  <c r="K489" i="1"/>
  <c r="L489" i="1" s="1"/>
  <c r="K490" i="1"/>
  <c r="L490" i="1" s="1"/>
  <c r="K491" i="1"/>
  <c r="L491" i="1" s="1"/>
  <c r="K492" i="1"/>
  <c r="L492" i="1" s="1"/>
  <c r="K493" i="1"/>
  <c r="L493" i="1" s="1"/>
  <c r="K494" i="1"/>
  <c r="L494" i="1" s="1"/>
  <c r="K495" i="1"/>
  <c r="L495" i="1" s="1"/>
  <c r="K496" i="1"/>
  <c r="L496" i="1" s="1"/>
  <c r="K497" i="1"/>
  <c r="L497" i="1" s="1"/>
  <c r="K498" i="1"/>
  <c r="L498" i="1" s="1"/>
  <c r="K499" i="1"/>
  <c r="L499" i="1" s="1"/>
  <c r="K500" i="1"/>
  <c r="L500" i="1" s="1"/>
  <c r="K501" i="1"/>
  <c r="L501" i="1" s="1"/>
  <c r="K506" i="1"/>
  <c r="L506" i="1" s="1"/>
  <c r="K505" i="1"/>
  <c r="L505" i="1" s="1"/>
  <c r="K504" i="1"/>
  <c r="L504" i="1" s="1"/>
  <c r="K503" i="1"/>
  <c r="L503" i="1" s="1"/>
  <c r="K502" i="1"/>
  <c r="L502" i="1" s="1"/>
  <c r="N7" i="1" l="1"/>
  <c r="I507" i="1"/>
  <c r="J507" i="1"/>
  <c r="U11" i="1" l="1"/>
  <c r="Z11" i="1" s="1"/>
  <c r="J7" i="1"/>
  <c r="U9" i="1" s="1"/>
  <c r="Z9" i="1" s="1"/>
  <c r="I7" i="1"/>
  <c r="U13" i="1" l="1"/>
  <c r="Z13" i="1" s="1"/>
  <c r="U8" i="1"/>
  <c r="Z8" i="1" s="1"/>
  <c r="K505" i="2"/>
  <c r="L505" i="2" s="1"/>
  <c r="K503" i="2"/>
  <c r="L503" i="2" s="1"/>
  <c r="U12" i="1" l="1"/>
  <c r="Z12" i="1" s="1"/>
  <c r="U10" i="1"/>
  <c r="K507" i="2"/>
  <c r="L507" i="2" s="1"/>
  <c r="N7" i="2"/>
  <c r="U15" i="2" s="1"/>
  <c r="Z15" i="2" s="1"/>
  <c r="K10" i="2"/>
  <c r="L10" i="2" s="1"/>
  <c r="K9" i="2"/>
  <c r="L9" i="2" s="1"/>
  <c r="K8" i="2"/>
  <c r="L8" i="2" s="1"/>
  <c r="K11" i="2"/>
  <c r="L11" i="2" s="1"/>
  <c r="K12" i="2"/>
  <c r="L12" i="2" s="1"/>
  <c r="K16" i="2"/>
  <c r="L16" i="2" s="1"/>
  <c r="K13" i="2"/>
  <c r="L13" i="2" s="1"/>
  <c r="K15" i="2"/>
  <c r="L15" i="2" s="1"/>
  <c r="K14" i="2"/>
  <c r="L14" i="2" s="1"/>
  <c r="K18" i="2"/>
  <c r="L18" i="2" s="1"/>
  <c r="K19" i="2"/>
  <c r="L19" i="2" s="1"/>
  <c r="K21" i="2"/>
  <c r="L21" i="2" s="1"/>
  <c r="K20" i="2"/>
  <c r="L20" i="2" s="1"/>
  <c r="K17" i="2"/>
  <c r="L17" i="2" s="1"/>
  <c r="K22" i="2"/>
  <c r="L22" i="2" s="1"/>
  <c r="K23" i="2"/>
  <c r="L23" i="2" s="1"/>
  <c r="K24" i="2"/>
  <c r="L24" i="2" s="1"/>
  <c r="K25" i="2"/>
  <c r="L25" i="2" s="1"/>
  <c r="K26" i="2"/>
  <c r="L26" i="2" s="1"/>
  <c r="K29" i="2"/>
  <c r="L29" i="2" s="1"/>
  <c r="K27" i="2"/>
  <c r="L27" i="2" s="1"/>
  <c r="K28" i="2"/>
  <c r="L28" i="2" s="1"/>
  <c r="K32" i="2"/>
  <c r="L32" i="2" s="1"/>
  <c r="K30" i="2"/>
  <c r="L30" i="2" s="1"/>
  <c r="K31" i="2"/>
  <c r="L31" i="2" s="1"/>
  <c r="K34" i="2"/>
  <c r="L34" i="2" s="1"/>
  <c r="K33" i="2"/>
  <c r="L33" i="2" s="1"/>
  <c r="K35" i="2"/>
  <c r="L35" i="2" s="1"/>
  <c r="K36" i="2"/>
  <c r="L36" i="2" s="1"/>
  <c r="K37" i="2"/>
  <c r="L37" i="2" s="1"/>
  <c r="K38" i="2"/>
  <c r="L38" i="2" s="1"/>
  <c r="K39" i="2"/>
  <c r="L39" i="2" s="1"/>
  <c r="K40" i="2"/>
  <c r="L40" i="2" s="1"/>
  <c r="K41" i="2"/>
  <c r="L41" i="2" s="1"/>
  <c r="K42" i="2"/>
  <c r="L42" i="2" s="1"/>
  <c r="K44" i="2"/>
  <c r="L44" i="2" s="1"/>
  <c r="K43" i="2"/>
  <c r="L43" i="2" s="1"/>
  <c r="K45" i="2"/>
  <c r="L45" i="2" s="1"/>
  <c r="K47" i="2"/>
  <c r="L47" i="2" s="1"/>
  <c r="K46" i="2"/>
  <c r="L46" i="2" s="1"/>
  <c r="K48" i="2"/>
  <c r="L48" i="2" s="1"/>
  <c r="K49" i="2"/>
  <c r="L49" i="2" s="1"/>
  <c r="K50" i="2"/>
  <c r="L50" i="2" s="1"/>
  <c r="K51" i="2"/>
  <c r="L51" i="2" s="1"/>
  <c r="K52" i="2"/>
  <c r="L52" i="2" s="1"/>
  <c r="K53" i="2"/>
  <c r="L53" i="2" s="1"/>
  <c r="K54" i="2"/>
  <c r="L54" i="2" s="1"/>
  <c r="K55" i="2"/>
  <c r="L55" i="2" s="1"/>
  <c r="K56" i="2"/>
  <c r="L56" i="2" s="1"/>
  <c r="K57" i="2"/>
  <c r="L57" i="2" s="1"/>
  <c r="K58" i="2"/>
  <c r="L58" i="2" s="1"/>
  <c r="K59" i="2"/>
  <c r="L59" i="2" s="1"/>
  <c r="K60" i="2"/>
  <c r="L60" i="2" s="1"/>
  <c r="K61" i="2"/>
  <c r="L61" i="2" s="1"/>
  <c r="K62" i="2"/>
  <c r="L62" i="2" s="1"/>
  <c r="K64" i="2"/>
  <c r="L64" i="2" s="1"/>
  <c r="K63" i="2"/>
  <c r="L63" i="2" s="1"/>
  <c r="K65" i="2"/>
  <c r="L65" i="2" s="1"/>
  <c r="K66" i="2"/>
  <c r="L66" i="2" s="1"/>
  <c r="K67" i="2"/>
  <c r="L67" i="2" s="1"/>
  <c r="K68" i="2"/>
  <c r="L68" i="2" s="1"/>
  <c r="K70" i="2"/>
  <c r="L70" i="2" s="1"/>
  <c r="K69" i="2"/>
  <c r="L69" i="2" s="1"/>
  <c r="K71" i="2"/>
  <c r="L71" i="2" s="1"/>
  <c r="K74" i="2"/>
  <c r="L74" i="2" s="1"/>
  <c r="K72" i="2"/>
  <c r="L72" i="2" s="1"/>
  <c r="K73" i="2"/>
  <c r="L73" i="2" s="1"/>
  <c r="K75" i="2"/>
  <c r="L75" i="2" s="1"/>
  <c r="K76" i="2"/>
  <c r="L76" i="2" s="1"/>
  <c r="K78" i="2"/>
  <c r="L78" i="2" s="1"/>
  <c r="K77" i="2"/>
  <c r="L77" i="2" s="1"/>
  <c r="K81" i="2"/>
  <c r="L81" i="2" s="1"/>
  <c r="K79" i="2"/>
  <c r="L79" i="2" s="1"/>
  <c r="K80" i="2"/>
  <c r="L80" i="2" s="1"/>
  <c r="K82" i="2"/>
  <c r="L82" i="2" s="1"/>
  <c r="K83" i="2"/>
  <c r="L83" i="2" s="1"/>
  <c r="K85" i="2"/>
  <c r="L85" i="2" s="1"/>
  <c r="K84" i="2"/>
  <c r="L84" i="2" s="1"/>
  <c r="K87" i="2"/>
  <c r="L87" i="2" s="1"/>
  <c r="K86" i="2"/>
  <c r="L86" i="2" s="1"/>
  <c r="K88" i="2"/>
  <c r="L88" i="2" s="1"/>
  <c r="K90" i="2"/>
  <c r="L90" i="2" s="1"/>
  <c r="K89" i="2"/>
  <c r="L89" i="2" s="1"/>
  <c r="K92" i="2"/>
  <c r="L92" i="2" s="1"/>
  <c r="K93" i="2"/>
  <c r="L93" i="2" s="1"/>
  <c r="K91" i="2"/>
  <c r="L91" i="2" s="1"/>
  <c r="K94" i="2"/>
  <c r="L94" i="2" s="1"/>
  <c r="K95" i="2"/>
  <c r="L95" i="2" s="1"/>
  <c r="K96" i="2"/>
  <c r="L96" i="2" s="1"/>
  <c r="K97" i="2"/>
  <c r="L97" i="2" s="1"/>
  <c r="K99" i="2"/>
  <c r="L99" i="2" s="1"/>
  <c r="K100" i="2"/>
  <c r="L100" i="2" s="1"/>
  <c r="K98" i="2"/>
  <c r="L98" i="2" s="1"/>
  <c r="K101" i="2"/>
  <c r="L101" i="2" s="1"/>
  <c r="K102" i="2"/>
  <c r="L102" i="2" s="1"/>
  <c r="K103" i="2"/>
  <c r="L103" i="2" s="1"/>
  <c r="K104" i="2"/>
  <c r="L104" i="2" s="1"/>
  <c r="K105" i="2"/>
  <c r="L105" i="2" s="1"/>
  <c r="K106" i="2"/>
  <c r="L106" i="2" s="1"/>
  <c r="K108" i="2"/>
  <c r="L108" i="2" s="1"/>
  <c r="K107" i="2"/>
  <c r="L107" i="2" s="1"/>
  <c r="K109" i="2"/>
  <c r="L109" i="2" s="1"/>
  <c r="K111" i="2"/>
  <c r="L111" i="2" s="1"/>
  <c r="K110" i="2"/>
  <c r="L110" i="2" s="1"/>
  <c r="K112" i="2"/>
  <c r="L112" i="2" s="1"/>
  <c r="K114" i="2"/>
  <c r="L114" i="2" s="1"/>
  <c r="K113" i="2"/>
  <c r="L113" i="2" s="1"/>
  <c r="K115" i="2"/>
  <c r="L115" i="2" s="1"/>
  <c r="K116" i="2"/>
  <c r="L116" i="2" s="1"/>
  <c r="K118" i="2"/>
  <c r="L118" i="2" s="1"/>
  <c r="K119" i="2"/>
  <c r="L119" i="2" s="1"/>
  <c r="K117" i="2"/>
  <c r="L117" i="2" s="1"/>
  <c r="K120" i="2"/>
  <c r="L120" i="2" s="1"/>
  <c r="K123" i="2"/>
  <c r="L123" i="2" s="1"/>
  <c r="K122" i="2"/>
  <c r="L122" i="2" s="1"/>
  <c r="K121" i="2"/>
  <c r="L121" i="2" s="1"/>
  <c r="K125" i="2"/>
  <c r="L125" i="2" s="1"/>
  <c r="K126" i="2"/>
  <c r="L126" i="2" s="1"/>
  <c r="K124" i="2"/>
  <c r="L124" i="2" s="1"/>
  <c r="K127" i="2"/>
  <c r="L127" i="2" s="1"/>
  <c r="K128" i="2"/>
  <c r="L128" i="2" s="1"/>
  <c r="K129" i="2"/>
  <c r="L129" i="2" s="1"/>
  <c r="K131" i="2"/>
  <c r="L131" i="2" s="1"/>
  <c r="K130" i="2"/>
  <c r="L130" i="2" s="1"/>
  <c r="K133" i="2"/>
  <c r="L133" i="2" s="1"/>
  <c r="K134" i="2"/>
  <c r="L134" i="2" s="1"/>
  <c r="K132" i="2"/>
  <c r="L132" i="2" s="1"/>
  <c r="K136" i="2"/>
  <c r="L136" i="2" s="1"/>
  <c r="K137" i="2"/>
  <c r="L137" i="2" s="1"/>
  <c r="K135" i="2"/>
  <c r="L135" i="2" s="1"/>
  <c r="K138" i="2"/>
  <c r="L138" i="2" s="1"/>
  <c r="K139" i="2"/>
  <c r="L139" i="2" s="1"/>
  <c r="K141" i="2"/>
  <c r="L141" i="2" s="1"/>
  <c r="K140" i="2"/>
  <c r="L140" i="2" s="1"/>
  <c r="K142" i="2"/>
  <c r="L142" i="2" s="1"/>
  <c r="K144" i="2"/>
  <c r="L144" i="2" s="1"/>
  <c r="K146" i="2"/>
  <c r="L146" i="2" s="1"/>
  <c r="K145" i="2"/>
  <c r="L145" i="2" s="1"/>
  <c r="K143" i="2"/>
  <c r="L143" i="2" s="1"/>
  <c r="K147" i="2"/>
  <c r="L147" i="2" s="1"/>
  <c r="K148" i="2"/>
  <c r="L148" i="2" s="1"/>
  <c r="K149" i="2"/>
  <c r="L149" i="2" s="1"/>
  <c r="K150" i="2"/>
  <c r="L150" i="2" s="1"/>
  <c r="K152" i="2"/>
  <c r="L152" i="2" s="1"/>
  <c r="K151" i="2"/>
  <c r="L151" i="2" s="1"/>
  <c r="K153" i="2"/>
  <c r="L153" i="2" s="1"/>
  <c r="K154" i="2"/>
  <c r="L154" i="2" s="1"/>
  <c r="K155" i="2"/>
  <c r="L155" i="2" s="1"/>
  <c r="K157" i="2"/>
  <c r="L157" i="2" s="1"/>
  <c r="K156" i="2"/>
  <c r="L156" i="2" s="1"/>
  <c r="K159" i="2"/>
  <c r="L159" i="2" s="1"/>
  <c r="K158" i="2"/>
  <c r="L158" i="2" s="1"/>
  <c r="K160" i="2"/>
  <c r="L160" i="2" s="1"/>
  <c r="K163" i="2"/>
  <c r="L163" i="2" s="1"/>
  <c r="K161" i="2"/>
  <c r="L161" i="2" s="1"/>
  <c r="K162" i="2"/>
  <c r="L162" i="2" s="1"/>
  <c r="K164" i="2"/>
  <c r="L164" i="2" s="1"/>
  <c r="K165" i="2"/>
  <c r="L165" i="2" s="1"/>
  <c r="K167" i="2"/>
  <c r="L167" i="2" s="1"/>
  <c r="K168" i="2"/>
  <c r="L168" i="2" s="1"/>
  <c r="K166" i="2"/>
  <c r="L166" i="2" s="1"/>
  <c r="K170" i="2"/>
  <c r="L170" i="2" s="1"/>
  <c r="K172" i="2"/>
  <c r="L172" i="2" s="1"/>
  <c r="K169" i="2"/>
  <c r="L169" i="2" s="1"/>
  <c r="K171" i="2"/>
  <c r="L171" i="2" s="1"/>
  <c r="K173" i="2"/>
  <c r="L173" i="2" s="1"/>
  <c r="K176" i="2"/>
  <c r="L176" i="2" s="1"/>
  <c r="K174" i="2"/>
  <c r="L174" i="2" s="1"/>
  <c r="K178" i="2"/>
  <c r="L178" i="2" s="1"/>
  <c r="K175" i="2"/>
  <c r="L175" i="2" s="1"/>
  <c r="K179" i="2"/>
  <c r="L179" i="2" s="1"/>
  <c r="K180" i="2"/>
  <c r="L180" i="2" s="1"/>
  <c r="K177" i="2"/>
  <c r="L177" i="2" s="1"/>
  <c r="K181" i="2"/>
  <c r="L181" i="2" s="1"/>
  <c r="K182" i="2"/>
  <c r="L182" i="2" s="1"/>
  <c r="K184" i="2"/>
  <c r="L184" i="2" s="1"/>
  <c r="K183" i="2"/>
  <c r="L183" i="2" s="1"/>
  <c r="K185" i="2"/>
  <c r="L185" i="2" s="1"/>
  <c r="K186" i="2"/>
  <c r="L186" i="2" s="1"/>
  <c r="K187" i="2"/>
  <c r="L187" i="2" s="1"/>
  <c r="K188" i="2"/>
  <c r="L188" i="2" s="1"/>
  <c r="K189" i="2"/>
  <c r="L189" i="2" s="1"/>
  <c r="K190" i="2"/>
  <c r="L190" i="2" s="1"/>
  <c r="K192" i="2"/>
  <c r="L192" i="2" s="1"/>
  <c r="K191" i="2"/>
  <c r="L191" i="2" s="1"/>
  <c r="K193" i="2"/>
  <c r="L193" i="2" s="1"/>
  <c r="K194" i="2"/>
  <c r="L194" i="2" s="1"/>
  <c r="K197" i="2"/>
  <c r="L197" i="2" s="1"/>
  <c r="K196" i="2"/>
  <c r="L196" i="2" s="1"/>
  <c r="K195" i="2"/>
  <c r="L195" i="2" s="1"/>
  <c r="K198" i="2"/>
  <c r="L198" i="2" s="1"/>
  <c r="K199" i="2"/>
  <c r="L199" i="2" s="1"/>
  <c r="K200" i="2"/>
  <c r="L200" i="2" s="1"/>
  <c r="K201" i="2"/>
  <c r="L201" i="2" s="1"/>
  <c r="K202" i="2"/>
  <c r="L202" i="2" s="1"/>
  <c r="K203" i="2"/>
  <c r="L203" i="2" s="1"/>
  <c r="K204" i="2"/>
  <c r="L204" i="2" s="1"/>
  <c r="K205" i="2"/>
  <c r="L205" i="2" s="1"/>
  <c r="K206" i="2"/>
  <c r="L206" i="2" s="1"/>
  <c r="K207" i="2"/>
  <c r="L207" i="2" s="1"/>
  <c r="K208" i="2"/>
  <c r="L208" i="2" s="1"/>
  <c r="K209" i="2"/>
  <c r="L209" i="2" s="1"/>
  <c r="K210" i="2"/>
  <c r="L210" i="2" s="1"/>
  <c r="K211" i="2"/>
  <c r="L211" i="2" s="1"/>
  <c r="K212" i="2"/>
  <c r="L212" i="2" s="1"/>
  <c r="K213" i="2"/>
  <c r="L213" i="2" s="1"/>
  <c r="K214" i="2"/>
  <c r="L214" i="2" s="1"/>
  <c r="K215" i="2"/>
  <c r="L215" i="2" s="1"/>
  <c r="K216" i="2"/>
  <c r="L216" i="2" s="1"/>
  <c r="K217" i="2"/>
  <c r="L217" i="2" s="1"/>
  <c r="K218" i="2"/>
  <c r="L218" i="2" s="1"/>
  <c r="K219" i="2"/>
  <c r="L219" i="2" s="1"/>
  <c r="K220" i="2"/>
  <c r="L220" i="2" s="1"/>
  <c r="K221" i="2"/>
  <c r="L221" i="2" s="1"/>
  <c r="K222" i="2"/>
  <c r="L222" i="2" s="1"/>
  <c r="K223" i="2"/>
  <c r="L223" i="2" s="1"/>
  <c r="K224" i="2"/>
  <c r="L224" i="2" s="1"/>
  <c r="K225" i="2"/>
  <c r="L225" i="2" s="1"/>
  <c r="K226" i="2"/>
  <c r="L226" i="2" s="1"/>
  <c r="K227" i="2"/>
  <c r="L227" i="2" s="1"/>
  <c r="K228" i="2"/>
  <c r="L228" i="2" s="1"/>
  <c r="K229" i="2"/>
  <c r="L229" i="2" s="1"/>
  <c r="K230" i="2"/>
  <c r="L230" i="2" s="1"/>
  <c r="K231" i="2"/>
  <c r="L231" i="2" s="1"/>
  <c r="K232" i="2"/>
  <c r="L232" i="2" s="1"/>
  <c r="K233" i="2"/>
  <c r="L233" i="2" s="1"/>
  <c r="K234" i="2"/>
  <c r="L234" i="2" s="1"/>
  <c r="K235" i="2"/>
  <c r="L235" i="2" s="1"/>
  <c r="K236" i="2"/>
  <c r="L236" i="2" s="1"/>
  <c r="K237" i="2"/>
  <c r="L237" i="2" s="1"/>
  <c r="K238" i="2"/>
  <c r="L238" i="2" s="1"/>
  <c r="K239" i="2"/>
  <c r="L239" i="2" s="1"/>
  <c r="K240" i="2"/>
  <c r="L240" i="2" s="1"/>
  <c r="K241" i="2"/>
  <c r="L241" i="2" s="1"/>
  <c r="K242" i="2"/>
  <c r="L242" i="2" s="1"/>
  <c r="K243" i="2"/>
  <c r="L243" i="2" s="1"/>
  <c r="K244" i="2"/>
  <c r="L244" i="2" s="1"/>
  <c r="K245" i="2"/>
  <c r="L245" i="2" s="1"/>
  <c r="K246" i="2"/>
  <c r="L246" i="2" s="1"/>
  <c r="K247" i="2"/>
  <c r="L247" i="2" s="1"/>
  <c r="K248" i="2"/>
  <c r="L248" i="2" s="1"/>
  <c r="K249" i="2"/>
  <c r="L249" i="2" s="1"/>
  <c r="K250" i="2"/>
  <c r="L250" i="2" s="1"/>
  <c r="K251" i="2"/>
  <c r="L251" i="2" s="1"/>
  <c r="K252" i="2"/>
  <c r="L252" i="2" s="1"/>
  <c r="K253" i="2"/>
  <c r="L253" i="2" s="1"/>
  <c r="K254" i="2"/>
  <c r="L254" i="2" s="1"/>
  <c r="K255" i="2"/>
  <c r="L255" i="2" s="1"/>
  <c r="K256" i="2"/>
  <c r="L256" i="2" s="1"/>
  <c r="K257" i="2"/>
  <c r="L257" i="2" s="1"/>
  <c r="K258" i="2"/>
  <c r="L258" i="2" s="1"/>
  <c r="K259" i="2"/>
  <c r="L259" i="2" s="1"/>
  <c r="K260" i="2"/>
  <c r="L260" i="2" s="1"/>
  <c r="K261" i="2"/>
  <c r="L261" i="2" s="1"/>
  <c r="K262" i="2"/>
  <c r="L262" i="2" s="1"/>
  <c r="K263" i="2"/>
  <c r="L263" i="2" s="1"/>
  <c r="K264" i="2"/>
  <c r="L264" i="2" s="1"/>
  <c r="K265" i="2"/>
  <c r="L265" i="2" s="1"/>
  <c r="K266" i="2"/>
  <c r="L266" i="2" s="1"/>
  <c r="K267" i="2"/>
  <c r="L267" i="2" s="1"/>
  <c r="K268" i="2"/>
  <c r="L268" i="2" s="1"/>
  <c r="K269" i="2"/>
  <c r="L269" i="2" s="1"/>
  <c r="K270" i="2"/>
  <c r="L270" i="2" s="1"/>
  <c r="K271" i="2"/>
  <c r="L271" i="2" s="1"/>
  <c r="K272" i="2"/>
  <c r="L272" i="2" s="1"/>
  <c r="K273" i="2"/>
  <c r="L273" i="2" s="1"/>
  <c r="K274" i="2"/>
  <c r="L274" i="2" s="1"/>
  <c r="K275" i="2"/>
  <c r="L275" i="2" s="1"/>
  <c r="K276" i="2"/>
  <c r="L276" i="2" s="1"/>
  <c r="K277" i="2"/>
  <c r="L277" i="2" s="1"/>
  <c r="K278" i="2"/>
  <c r="L278" i="2" s="1"/>
  <c r="K279" i="2"/>
  <c r="L279" i="2" s="1"/>
  <c r="K280" i="2"/>
  <c r="L280" i="2" s="1"/>
  <c r="K281" i="2"/>
  <c r="L281" i="2" s="1"/>
  <c r="K282" i="2"/>
  <c r="L282" i="2" s="1"/>
  <c r="K283" i="2"/>
  <c r="L283" i="2" s="1"/>
  <c r="K284" i="2"/>
  <c r="L284" i="2" s="1"/>
  <c r="K285" i="2"/>
  <c r="L285" i="2" s="1"/>
  <c r="K286" i="2"/>
  <c r="L286" i="2" s="1"/>
  <c r="K287" i="2"/>
  <c r="L287" i="2" s="1"/>
  <c r="K288" i="2"/>
  <c r="L288" i="2" s="1"/>
  <c r="K289" i="2"/>
  <c r="L289" i="2" s="1"/>
  <c r="K290" i="2"/>
  <c r="L290" i="2" s="1"/>
  <c r="K292" i="2"/>
  <c r="L292" i="2" s="1"/>
  <c r="K291" i="2"/>
  <c r="L291" i="2" s="1"/>
  <c r="K294" i="2"/>
  <c r="L294" i="2" s="1"/>
  <c r="K295" i="2"/>
  <c r="L295" i="2" s="1"/>
  <c r="K293" i="2"/>
  <c r="L293" i="2" s="1"/>
  <c r="K296" i="2"/>
  <c r="L296" i="2" s="1"/>
  <c r="K298" i="2"/>
  <c r="L298" i="2" s="1"/>
  <c r="K297" i="2"/>
  <c r="L297" i="2" s="1"/>
  <c r="K299" i="2"/>
  <c r="L299" i="2" s="1"/>
  <c r="K300" i="2"/>
  <c r="L300" i="2" s="1"/>
  <c r="K301" i="2"/>
  <c r="L301" i="2" s="1"/>
  <c r="K302" i="2"/>
  <c r="L302" i="2" s="1"/>
  <c r="K305" i="2"/>
  <c r="L305" i="2" s="1"/>
  <c r="K303" i="2"/>
  <c r="L303" i="2" s="1"/>
  <c r="K306" i="2"/>
  <c r="L306" i="2" s="1"/>
  <c r="K304" i="2"/>
  <c r="L304" i="2" s="1"/>
  <c r="K307" i="2"/>
  <c r="L307" i="2" s="1"/>
  <c r="K309" i="2"/>
  <c r="L309" i="2" s="1"/>
  <c r="K308" i="2"/>
  <c r="L308" i="2" s="1"/>
  <c r="K311" i="2"/>
  <c r="L311" i="2" s="1"/>
  <c r="K310" i="2"/>
  <c r="L310" i="2" s="1"/>
  <c r="K313" i="2"/>
  <c r="L313" i="2" s="1"/>
  <c r="K312" i="2"/>
  <c r="L312" i="2" s="1"/>
  <c r="K314" i="2"/>
  <c r="L314" i="2" s="1"/>
  <c r="K315" i="2"/>
  <c r="L315" i="2" s="1"/>
  <c r="K317" i="2"/>
  <c r="L317" i="2" s="1"/>
  <c r="K316" i="2"/>
  <c r="L316" i="2" s="1"/>
  <c r="K321" i="2"/>
  <c r="L321" i="2" s="1"/>
  <c r="K319" i="2"/>
  <c r="L319" i="2" s="1"/>
  <c r="K318" i="2"/>
  <c r="L318" i="2" s="1"/>
  <c r="K320" i="2"/>
  <c r="L320" i="2" s="1"/>
  <c r="K324" i="2"/>
  <c r="L324" i="2" s="1"/>
  <c r="K323" i="2"/>
  <c r="L323" i="2" s="1"/>
  <c r="K322" i="2"/>
  <c r="L322" i="2" s="1"/>
  <c r="K325" i="2"/>
  <c r="L325" i="2" s="1"/>
  <c r="K326" i="2"/>
  <c r="L326" i="2" s="1"/>
  <c r="K327" i="2"/>
  <c r="L327" i="2" s="1"/>
  <c r="K328" i="2"/>
  <c r="L328" i="2" s="1"/>
  <c r="K330" i="2"/>
  <c r="L330" i="2" s="1"/>
  <c r="K329" i="2"/>
  <c r="L329" i="2" s="1"/>
  <c r="K332" i="2"/>
  <c r="L332" i="2" s="1"/>
  <c r="K331" i="2"/>
  <c r="L331" i="2" s="1"/>
  <c r="K333" i="2"/>
  <c r="L333" i="2" s="1"/>
  <c r="K335" i="2"/>
  <c r="L335" i="2" s="1"/>
  <c r="K334" i="2"/>
  <c r="L334" i="2" s="1"/>
  <c r="K336" i="2"/>
  <c r="L336" i="2" s="1"/>
  <c r="K337" i="2"/>
  <c r="L337" i="2" s="1"/>
  <c r="K338" i="2"/>
  <c r="L338" i="2" s="1"/>
  <c r="K339" i="2"/>
  <c r="L339" i="2" s="1"/>
  <c r="K340" i="2"/>
  <c r="L340" i="2" s="1"/>
  <c r="K342" i="2"/>
  <c r="L342" i="2" s="1"/>
  <c r="K341" i="2"/>
  <c r="L341" i="2" s="1"/>
  <c r="K343" i="2"/>
  <c r="L343" i="2" s="1"/>
  <c r="K345" i="2"/>
  <c r="L345" i="2" s="1"/>
  <c r="K344" i="2"/>
  <c r="L344" i="2" s="1"/>
  <c r="K347" i="2"/>
  <c r="L347" i="2" s="1"/>
  <c r="K349" i="2"/>
  <c r="L349" i="2" s="1"/>
  <c r="K348" i="2"/>
  <c r="L348" i="2" s="1"/>
  <c r="K346" i="2"/>
  <c r="L346" i="2" s="1"/>
  <c r="K350" i="2"/>
  <c r="L350" i="2" s="1"/>
  <c r="K351" i="2"/>
  <c r="L351" i="2" s="1"/>
  <c r="K352" i="2"/>
  <c r="L352" i="2" s="1"/>
  <c r="K354" i="2"/>
  <c r="L354" i="2" s="1"/>
  <c r="K353" i="2"/>
  <c r="L353" i="2" s="1"/>
  <c r="K355" i="2"/>
  <c r="L355" i="2" s="1"/>
  <c r="K356" i="2"/>
  <c r="L356" i="2" s="1"/>
  <c r="K358" i="2"/>
  <c r="L358" i="2" s="1"/>
  <c r="K357" i="2"/>
  <c r="L357" i="2" s="1"/>
  <c r="K359" i="2"/>
  <c r="L359" i="2" s="1"/>
  <c r="K360" i="2"/>
  <c r="L360" i="2" s="1"/>
  <c r="K361" i="2"/>
  <c r="L361" i="2" s="1"/>
  <c r="K362" i="2"/>
  <c r="L362" i="2" s="1"/>
  <c r="K364" i="2"/>
  <c r="L364" i="2" s="1"/>
  <c r="K363" i="2"/>
  <c r="L363" i="2" s="1"/>
  <c r="K365" i="2"/>
  <c r="L365" i="2" s="1"/>
  <c r="K366" i="2"/>
  <c r="L366" i="2" s="1"/>
  <c r="K367" i="2"/>
  <c r="L367" i="2" s="1"/>
  <c r="K368" i="2"/>
  <c r="L368" i="2" s="1"/>
  <c r="K369" i="2"/>
  <c r="L369" i="2" s="1"/>
  <c r="K370" i="2"/>
  <c r="L370" i="2" s="1"/>
  <c r="K371" i="2"/>
  <c r="L371" i="2" s="1"/>
  <c r="K372" i="2"/>
  <c r="L372" i="2" s="1"/>
  <c r="K373" i="2"/>
  <c r="L373" i="2" s="1"/>
  <c r="K374" i="2"/>
  <c r="L374" i="2" s="1"/>
  <c r="K375" i="2"/>
  <c r="L375" i="2" s="1"/>
  <c r="K376" i="2"/>
  <c r="L376" i="2" s="1"/>
  <c r="K377" i="2"/>
  <c r="L377" i="2" s="1"/>
  <c r="K378" i="2"/>
  <c r="L378" i="2" s="1"/>
  <c r="K379" i="2"/>
  <c r="L379" i="2" s="1"/>
  <c r="K380" i="2"/>
  <c r="L380" i="2" s="1"/>
  <c r="K381" i="2"/>
  <c r="L381" i="2" s="1"/>
  <c r="K382" i="2"/>
  <c r="L382" i="2" s="1"/>
  <c r="K383" i="2"/>
  <c r="L383" i="2" s="1"/>
  <c r="K385" i="2"/>
  <c r="L385" i="2" s="1"/>
  <c r="K384" i="2"/>
  <c r="L384" i="2" s="1"/>
  <c r="K386" i="2"/>
  <c r="L386" i="2" s="1"/>
  <c r="K387" i="2"/>
  <c r="L387" i="2" s="1"/>
  <c r="K390" i="2"/>
  <c r="L390" i="2" s="1"/>
  <c r="K388" i="2"/>
  <c r="L388" i="2" s="1"/>
  <c r="K389" i="2"/>
  <c r="L389" i="2" s="1"/>
  <c r="K391" i="2"/>
  <c r="L391" i="2" s="1"/>
  <c r="K393" i="2"/>
  <c r="L393" i="2" s="1"/>
  <c r="K392" i="2"/>
  <c r="L392" i="2" s="1"/>
  <c r="K394" i="2"/>
  <c r="L394" i="2" s="1"/>
  <c r="K395" i="2"/>
  <c r="L395" i="2" s="1"/>
  <c r="K396" i="2"/>
  <c r="L396" i="2" s="1"/>
  <c r="K397" i="2"/>
  <c r="L397" i="2" s="1"/>
  <c r="K398" i="2"/>
  <c r="L398" i="2" s="1"/>
  <c r="K399" i="2"/>
  <c r="L399" i="2" s="1"/>
  <c r="K400" i="2"/>
  <c r="L400" i="2" s="1"/>
  <c r="K401" i="2"/>
  <c r="L401" i="2" s="1"/>
  <c r="K403" i="2"/>
  <c r="L403" i="2" s="1"/>
  <c r="K402" i="2"/>
  <c r="L402" i="2" s="1"/>
  <c r="K405" i="2"/>
  <c r="L405" i="2" s="1"/>
  <c r="K404" i="2"/>
  <c r="L404" i="2" s="1"/>
  <c r="K407" i="2"/>
  <c r="L407" i="2" s="1"/>
  <c r="K406" i="2"/>
  <c r="L406" i="2" s="1"/>
  <c r="K408" i="2"/>
  <c r="L408" i="2" s="1"/>
  <c r="K409" i="2"/>
  <c r="L409" i="2" s="1"/>
  <c r="K410" i="2"/>
  <c r="L410" i="2" s="1"/>
  <c r="K411" i="2"/>
  <c r="L411" i="2" s="1"/>
  <c r="K412" i="2"/>
  <c r="L412" i="2" s="1"/>
  <c r="K413" i="2"/>
  <c r="L413" i="2" s="1"/>
  <c r="K414" i="2"/>
  <c r="L414" i="2" s="1"/>
  <c r="K415" i="2"/>
  <c r="L415" i="2" s="1"/>
  <c r="K416" i="2"/>
  <c r="L416" i="2" s="1"/>
  <c r="K417" i="2"/>
  <c r="L417" i="2" s="1"/>
  <c r="K418" i="2"/>
  <c r="L418" i="2" s="1"/>
  <c r="K419" i="2"/>
  <c r="L419" i="2" s="1"/>
  <c r="K420" i="2"/>
  <c r="L420" i="2" s="1"/>
  <c r="K421" i="2"/>
  <c r="L421" i="2" s="1"/>
  <c r="K422" i="2"/>
  <c r="L422" i="2" s="1"/>
  <c r="K423" i="2"/>
  <c r="L423" i="2" s="1"/>
  <c r="K424" i="2"/>
  <c r="L424" i="2" s="1"/>
  <c r="K425" i="2"/>
  <c r="L425" i="2" s="1"/>
  <c r="K426" i="2"/>
  <c r="L426" i="2" s="1"/>
  <c r="K427" i="2"/>
  <c r="L427" i="2" s="1"/>
  <c r="K428" i="2"/>
  <c r="L428" i="2" s="1"/>
  <c r="K429" i="2"/>
  <c r="L429" i="2" s="1"/>
  <c r="K430" i="2"/>
  <c r="L430" i="2" s="1"/>
  <c r="K431" i="2"/>
  <c r="L431" i="2" s="1"/>
  <c r="K432" i="2"/>
  <c r="L432" i="2" s="1"/>
  <c r="K433" i="2"/>
  <c r="L433" i="2" s="1"/>
  <c r="K434" i="2"/>
  <c r="L434" i="2" s="1"/>
  <c r="K436" i="2"/>
  <c r="L436" i="2" s="1"/>
  <c r="K435" i="2"/>
  <c r="L435" i="2" s="1"/>
  <c r="K437" i="2"/>
  <c r="L437" i="2" s="1"/>
  <c r="K438" i="2"/>
  <c r="L438" i="2" s="1"/>
  <c r="K440" i="2"/>
  <c r="L440" i="2" s="1"/>
  <c r="K439" i="2"/>
  <c r="L439" i="2" s="1"/>
  <c r="K441" i="2"/>
  <c r="L441" i="2" s="1"/>
  <c r="K442" i="2"/>
  <c r="L442" i="2" s="1"/>
  <c r="K443" i="2"/>
  <c r="L443" i="2" s="1"/>
  <c r="K444" i="2"/>
  <c r="L444" i="2" s="1"/>
  <c r="K445" i="2"/>
  <c r="L445" i="2" s="1"/>
  <c r="K446" i="2"/>
  <c r="L446" i="2" s="1"/>
  <c r="K447" i="2"/>
  <c r="L447" i="2" s="1"/>
  <c r="K448" i="2"/>
  <c r="L448" i="2" s="1"/>
  <c r="K449" i="2"/>
  <c r="L449" i="2" s="1"/>
  <c r="K451" i="2"/>
  <c r="L451" i="2" s="1"/>
  <c r="K450" i="2"/>
  <c r="L450" i="2" s="1"/>
  <c r="K453" i="2"/>
  <c r="L453" i="2" s="1"/>
  <c r="K452" i="2"/>
  <c r="L452" i="2" s="1"/>
  <c r="K455" i="2"/>
  <c r="L455" i="2" s="1"/>
  <c r="K454" i="2"/>
  <c r="L454" i="2" s="1"/>
  <c r="K457" i="2"/>
  <c r="L457" i="2" s="1"/>
  <c r="K456" i="2"/>
  <c r="L456" i="2" s="1"/>
  <c r="K458" i="2"/>
  <c r="L458" i="2" s="1"/>
  <c r="K459" i="2"/>
  <c r="L459" i="2" s="1"/>
  <c r="K460" i="2"/>
  <c r="L460" i="2" s="1"/>
  <c r="K461" i="2"/>
  <c r="L461" i="2" s="1"/>
  <c r="K462" i="2"/>
  <c r="L462" i="2" s="1"/>
  <c r="K464" i="2"/>
  <c r="L464" i="2" s="1"/>
  <c r="K463" i="2"/>
  <c r="L463" i="2" s="1"/>
  <c r="K465" i="2"/>
  <c r="L465" i="2" s="1"/>
  <c r="K466" i="2"/>
  <c r="L466" i="2" s="1"/>
  <c r="K468" i="2"/>
  <c r="L468" i="2" s="1"/>
  <c r="K470" i="2"/>
  <c r="L470" i="2" s="1"/>
  <c r="K467" i="2"/>
  <c r="L467" i="2" s="1"/>
  <c r="K469" i="2"/>
  <c r="L469" i="2" s="1"/>
  <c r="K471" i="2"/>
  <c r="L471" i="2" s="1"/>
  <c r="K472" i="2"/>
  <c r="L472" i="2" s="1"/>
  <c r="K473" i="2"/>
  <c r="L473" i="2" s="1"/>
  <c r="K474" i="2"/>
  <c r="L474" i="2" s="1"/>
  <c r="K475" i="2"/>
  <c r="L475" i="2" s="1"/>
  <c r="K476" i="2"/>
  <c r="L476" i="2" s="1"/>
  <c r="K477" i="2"/>
  <c r="L477" i="2" s="1"/>
  <c r="K478" i="2"/>
  <c r="L478" i="2" s="1"/>
  <c r="K479" i="2"/>
  <c r="L479" i="2" s="1"/>
  <c r="K480" i="2"/>
  <c r="L480" i="2" s="1"/>
  <c r="K481" i="2"/>
  <c r="L481" i="2" s="1"/>
  <c r="K482" i="2"/>
  <c r="L482" i="2" s="1"/>
  <c r="K483" i="2"/>
  <c r="L483" i="2" s="1"/>
  <c r="K485" i="2"/>
  <c r="L485" i="2" s="1"/>
  <c r="K484" i="2"/>
  <c r="L484" i="2" s="1"/>
  <c r="K487" i="2"/>
  <c r="L487" i="2" s="1"/>
  <c r="K486" i="2"/>
  <c r="L486" i="2" s="1"/>
  <c r="K489" i="2"/>
  <c r="L489" i="2" s="1"/>
  <c r="K488" i="2"/>
  <c r="L488" i="2" s="1"/>
  <c r="K490" i="2"/>
  <c r="L490" i="2" s="1"/>
  <c r="K491" i="2"/>
  <c r="L491" i="2" s="1"/>
  <c r="K492" i="2"/>
  <c r="L492" i="2" s="1"/>
  <c r="K493" i="2"/>
  <c r="L493" i="2" s="1"/>
  <c r="K495" i="2"/>
  <c r="L495" i="2" s="1"/>
  <c r="K494" i="2"/>
  <c r="L494" i="2" s="1"/>
  <c r="K496" i="2"/>
  <c r="L496" i="2" s="1"/>
  <c r="K497" i="2"/>
  <c r="L497" i="2" s="1"/>
  <c r="K498" i="2"/>
  <c r="L498" i="2" s="1"/>
  <c r="K499" i="2"/>
  <c r="L499" i="2" s="1"/>
  <c r="K500" i="2"/>
  <c r="L500" i="2" s="1"/>
  <c r="K501" i="2"/>
  <c r="L501" i="2" s="1"/>
  <c r="K504" i="2"/>
  <c r="L504" i="2" s="1"/>
  <c r="K502" i="2"/>
  <c r="L502" i="2" s="1"/>
  <c r="K506" i="2"/>
  <c r="L506" i="2" s="1"/>
  <c r="U14" i="1" l="1"/>
  <c r="Z14" i="1" s="1"/>
  <c r="Z10" i="1"/>
  <c r="I7" i="2"/>
  <c r="U8" i="2" s="1"/>
  <c r="Z8" i="2" s="1"/>
  <c r="U11" i="2"/>
  <c r="Z11" i="2" s="1"/>
  <c r="J7" i="2"/>
  <c r="U9" i="2" s="1"/>
  <c r="Z9" i="2" s="1"/>
  <c r="U13" i="2" l="1"/>
  <c r="Z13" i="2" s="1"/>
  <c r="U10" i="2"/>
  <c r="U12" i="2"/>
  <c r="Z12" i="2" s="1"/>
  <c r="U14" i="2" l="1"/>
  <c r="Z14" i="2" s="1"/>
  <c r="Z10" i="2"/>
</calcChain>
</file>

<file path=xl/sharedStrings.xml><?xml version="1.0" encoding="utf-8"?>
<sst xmlns="http://schemas.openxmlformats.org/spreadsheetml/2006/main" count="159" uniqueCount="50">
  <si>
    <t>λ</t>
  </si>
  <si>
    <t>μ</t>
  </si>
  <si>
    <t>№ заявки</t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</si>
  <si>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</si>
  <si>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r>
      <t xml:space="preserve"> -ln(ri)/</t>
    </r>
    <r>
      <rPr>
        <sz val="11"/>
        <color theme="1"/>
        <rFont val="Calibri"/>
        <family val="2"/>
        <charset val="204"/>
      </rPr>
      <t>λ</t>
    </r>
  </si>
  <si>
    <r>
      <t>q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</si>
  <si>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r>
      <t xml:space="preserve"> -ln(q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)/</t>
    </r>
    <r>
      <rPr>
        <sz val="11"/>
        <color theme="1"/>
        <rFont val="Calibri"/>
        <family val="2"/>
        <charset val="204"/>
      </rPr>
      <t>μ</t>
    </r>
  </si>
  <si>
    <t>Момент поступления</t>
  </si>
  <si>
    <t>Момент начала обслуживания</t>
  </si>
  <si>
    <t>Момент окончания обслуживания</t>
  </si>
  <si>
    <t>t1</t>
  </si>
  <si>
    <t>t2</t>
  </si>
  <si>
    <t>t3</t>
  </si>
  <si>
    <t>среднее время в очереди</t>
  </si>
  <si>
    <t>среднее время в приборе</t>
  </si>
  <si>
    <t>среднее время в системе</t>
  </si>
  <si>
    <t>Т набл</t>
  </si>
  <si>
    <t>счетчик выполненных заказов за Тнабл.</t>
  </si>
  <si>
    <t>производительность системы</t>
  </si>
  <si>
    <t>среднее число заявок в очереди</t>
  </si>
  <si>
    <t>среднее число заявок в приборе</t>
  </si>
  <si>
    <t>среднее число заявок в системе</t>
  </si>
  <si>
    <r>
      <t>M/M/1/</t>
    </r>
    <r>
      <rPr>
        <sz val="11"/>
        <color theme="1"/>
        <rFont val="Calibri"/>
        <family val="2"/>
        <charset val="204"/>
      </rPr>
      <t>0</t>
    </r>
  </si>
  <si>
    <t>счетчик отказов</t>
  </si>
  <si>
    <t>флаг (0-обслужен, 1 отказ)</t>
  </si>
  <si>
    <t>вероятность обслуживания</t>
  </si>
  <si>
    <t>вероятность потери заявки</t>
  </si>
  <si>
    <t>опыт1</t>
  </si>
  <si>
    <t>опыт2</t>
  </si>
  <si>
    <t>опыт3</t>
  </si>
  <si>
    <t>опыт4</t>
  </si>
  <si>
    <t>опыт5</t>
  </si>
  <si>
    <t>итог</t>
  </si>
  <si>
    <t>счетчик поступивших заявок</t>
  </si>
  <si>
    <t>M/M/1</t>
  </si>
  <si>
    <t>y=</t>
  </si>
  <si>
    <t>теория</t>
  </si>
  <si>
    <t>эрланг</t>
  </si>
  <si>
    <t>b=</t>
  </si>
  <si>
    <t>p=</t>
  </si>
  <si>
    <t>p0=</t>
  </si>
  <si>
    <r>
      <t>M/Е2/1/</t>
    </r>
    <r>
      <rPr>
        <sz val="11"/>
        <color theme="1"/>
        <rFont val="Calibri"/>
        <family val="2"/>
        <charset val="204"/>
      </rPr>
      <t>0</t>
    </r>
  </si>
  <si>
    <t>M/Е2/1</t>
  </si>
  <si>
    <t>палачика хенчина с W а потом считать через формулы литла</t>
  </si>
  <si>
    <t>t1+t2</t>
  </si>
  <si>
    <t>xв=</t>
  </si>
  <si>
    <t>s2=</t>
  </si>
  <si>
    <t>s=</t>
  </si>
  <si>
    <t>v=</t>
  </si>
  <si>
    <t>Vb^2=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</si>
</sst>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64" fontId="0" fillId="0" borderId="0" xfId="0" applyNumberFormat="1"/>
    <xf numFmtId="164" fontId="0" fillId="2" borderId="0" xfId="0" applyNumberFormat="1" applyFill="1"/>
    <xf numFmtId="2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right"/>
    </xf>
    <xf numFmtId="165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2" fontId="0" fillId="3" borderId="0" xfId="0" applyNumberFormat="1" applyFill="1" applyBorder="1"/>
    <xf numFmtId="0" fontId="0" fillId="3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74"/>
  <sheetViews>
    <sheetView topLeftCell="F5" zoomScale="85" zoomScaleNormal="85" workbookViewId="0">
      <selection activeCell="AA11" sqref="AA11"/>
    </sheetView>
  </sheetViews>
  <sheetFormatPr defaultRowHeight="14.4" x14ac:dyDescent="0.3"/>
  <cols>
    <col min="6" max="8" width="15" customWidth="1"/>
    <col min="9" max="9" width="16.5546875" customWidth="1"/>
    <col min="10" max="10" width="16.6640625" customWidth="1"/>
    <col min="11" max="11" width="9.88671875" hidden="1" customWidth="1"/>
    <col min="12" max="12" width="9.5546875" hidden="1" customWidth="1"/>
    <col min="20" max="20" width="27.44140625" customWidth="1"/>
  </cols>
  <sheetData>
    <row r="1" spans="1:28" x14ac:dyDescent="0.3">
      <c r="B1" t="s">
        <v>34</v>
      </c>
    </row>
    <row r="2" spans="1:28" x14ac:dyDescent="0.3">
      <c r="A2" t="s">
        <v>16</v>
      </c>
      <c r="B2">
        <v>120</v>
      </c>
      <c r="Q2" s="11" t="s">
        <v>38</v>
      </c>
      <c r="R2" s="7">
        <f>E3/B3</f>
        <v>0.21276595744680851</v>
      </c>
      <c r="Y2" s="8">
        <f>B3</f>
        <v>4.1918918918918919</v>
      </c>
    </row>
    <row r="3" spans="1:28" x14ac:dyDescent="0.3">
      <c r="A3" s="1" t="s">
        <v>0</v>
      </c>
      <c r="B3" s="8">
        <f>B4*E3</f>
        <v>4.1918918918918919</v>
      </c>
      <c r="C3" s="8"/>
      <c r="D3" s="9" t="s">
        <v>35</v>
      </c>
      <c r="E3" s="10">
        <f t="shared" ref="E3" si="0">(2*17-1)/(2*17+3)</f>
        <v>0.89189189189189189</v>
      </c>
      <c r="F3" s="8"/>
      <c r="Q3" s="11" t="s">
        <v>39</v>
      </c>
      <c r="R3" s="7">
        <f>B3*R2</f>
        <v>0.89189189189189189</v>
      </c>
      <c r="Y3">
        <f>B4</f>
        <v>4.7</v>
      </c>
    </row>
    <row r="4" spans="1:28" x14ac:dyDescent="0.3">
      <c r="A4" s="1" t="s">
        <v>1</v>
      </c>
      <c r="B4">
        <f>3+17/10</f>
        <v>4.7</v>
      </c>
    </row>
    <row r="5" spans="1:28" x14ac:dyDescent="0.3">
      <c r="F5" t="s">
        <v>7</v>
      </c>
      <c r="G5" t="s">
        <v>8</v>
      </c>
      <c r="H5" t="s">
        <v>9</v>
      </c>
    </row>
    <row r="6" spans="1:28" ht="15.6" x14ac:dyDescent="0.35">
      <c r="A6" t="s">
        <v>2</v>
      </c>
      <c r="B6" s="2" t="s">
        <v>3</v>
      </c>
      <c r="C6" s="2" t="s">
        <v>5</v>
      </c>
      <c r="D6" s="2" t="s">
        <v>4</v>
      </c>
      <c r="E6" s="2" t="s">
        <v>6</v>
      </c>
      <c r="F6" s="2" t="s">
        <v>10</v>
      </c>
      <c r="G6" s="2" t="s">
        <v>11</v>
      </c>
      <c r="H6" s="2" t="s">
        <v>12</v>
      </c>
      <c r="I6" t="s">
        <v>13</v>
      </c>
      <c r="J6" t="s">
        <v>14</v>
      </c>
      <c r="M6" t="s">
        <v>33</v>
      </c>
      <c r="N6" t="s">
        <v>17</v>
      </c>
    </row>
    <row r="7" spans="1:28" s="3" customFormat="1" x14ac:dyDescent="0.3">
      <c r="B7" s="4"/>
      <c r="C7" s="4"/>
      <c r="D7" s="4"/>
      <c r="E7" s="4"/>
      <c r="I7" s="6">
        <f>SUM(I8:I507)/N7</f>
        <v>1.2682422652239687</v>
      </c>
      <c r="J7" s="6">
        <f>SUM(J8:J507)/N7</f>
        <v>0.22428734054557498</v>
      </c>
      <c r="M7" s="3">
        <f>SUM(M8:M507)</f>
        <v>471</v>
      </c>
      <c r="N7" s="3">
        <f>SUM(N8:N507)</f>
        <v>463</v>
      </c>
      <c r="U7" s="3" t="s">
        <v>27</v>
      </c>
      <c r="V7" s="3" t="s">
        <v>28</v>
      </c>
      <c r="W7" s="3" t="s">
        <v>29</v>
      </c>
      <c r="X7" s="3" t="s">
        <v>30</v>
      </c>
      <c r="Y7" s="3" t="s">
        <v>31</v>
      </c>
      <c r="Z7" s="3" t="s">
        <v>32</v>
      </c>
      <c r="AA7" s="3" t="s">
        <v>36</v>
      </c>
    </row>
    <row r="8" spans="1:28" x14ac:dyDescent="0.3">
      <c r="A8">
        <v>1</v>
      </c>
      <c r="B8">
        <v>0.34064760277108064</v>
      </c>
      <c r="C8">
        <v>0.85781426435132913</v>
      </c>
      <c r="D8" s="5"/>
      <c r="E8" s="5">
        <f>-LN(C8)/B$4</f>
        <v>3.2631420860275637E-2</v>
      </c>
      <c r="F8" s="5">
        <v>0</v>
      </c>
      <c r="G8" s="5">
        <v>0</v>
      </c>
      <c r="H8" s="5">
        <f>+G8+E8</f>
        <v>3.2631420860275637E-2</v>
      </c>
      <c r="I8" s="5">
        <f>(G8-F8)*N8</f>
        <v>0</v>
      </c>
      <c r="J8" s="5">
        <f>(H8-G8)*N8</f>
        <v>3.2631420860275637E-2</v>
      </c>
      <c r="K8">
        <f>_xlfn.RANK.EQ(H8,H$8:H$507,1)</f>
        <v>1</v>
      </c>
      <c r="L8">
        <f>IF(K8=A8,0,1)</f>
        <v>0</v>
      </c>
      <c r="M8">
        <f>IF(F8&lt;B$2,1,0)</f>
        <v>1</v>
      </c>
      <c r="N8">
        <f>IF(H8&lt;B$2,1,0)</f>
        <v>1</v>
      </c>
      <c r="T8" t="s">
        <v>13</v>
      </c>
      <c r="U8" s="7">
        <f>+I7</f>
        <v>1.2682422652239687</v>
      </c>
      <c r="V8" s="7">
        <v>0.69670157184133241</v>
      </c>
      <c r="W8" s="7">
        <v>1.6193659392569539</v>
      </c>
      <c r="X8" s="7">
        <v>1.376299334146299</v>
      </c>
      <c r="Y8" s="7">
        <v>2.1445803642072963</v>
      </c>
      <c r="Z8" s="7">
        <f>AVERAGE(U8:Y8)</f>
        <v>1.4210378949351701</v>
      </c>
      <c r="AA8" s="7">
        <f>(R3*R2)/(1-R3)</f>
        <v>1.7553191489361701</v>
      </c>
    </row>
    <row r="9" spans="1:28" x14ac:dyDescent="0.3">
      <c r="A9">
        <v>2</v>
      </c>
      <c r="B9">
        <v>0.84368419446394238</v>
      </c>
      <c r="C9">
        <v>0.95260475478377638</v>
      </c>
      <c r="D9" s="5">
        <f t="shared" ref="D9:D73" si="1">-LN(B9)/B$3</f>
        <v>4.0549001731682591E-2</v>
      </c>
      <c r="E9" s="5">
        <f t="shared" ref="E9:E72" si="2">-LN(C9)/B$4</f>
        <v>1.0330893458060627E-2</v>
      </c>
      <c r="F9" s="5">
        <f>+F8+D9</f>
        <v>4.0549001731682591E-2</v>
      </c>
      <c r="G9" s="5">
        <f>IF(F9&gt;H8,F9,H8)</f>
        <v>4.0549001731682591E-2</v>
      </c>
      <c r="H9" s="5">
        <f>+G9+E9</f>
        <v>5.0879895189743216E-2</v>
      </c>
      <c r="I9" s="5">
        <f t="shared" ref="I9:I72" si="3">(G9-F9)*N9</f>
        <v>0</v>
      </c>
      <c r="J9" s="5">
        <f t="shared" ref="J9:J72" si="4">(H9-G9)*N9</f>
        <v>1.0330893458060625E-2</v>
      </c>
      <c r="K9">
        <f t="shared" ref="K9:K72" si="5">_xlfn.RANK.EQ(H9,H$8:H$507,1)</f>
        <v>2</v>
      </c>
      <c r="L9">
        <f t="shared" ref="L9:L72" si="6">IF(K9=A9,0,1)</f>
        <v>0</v>
      </c>
      <c r="M9">
        <f t="shared" ref="M9:M72" si="7">IF(F9&lt;B$2,1,0)</f>
        <v>1</v>
      </c>
      <c r="N9">
        <f t="shared" ref="N9:N72" si="8">IF(H9&lt;B$2,1,0)</f>
        <v>1</v>
      </c>
      <c r="T9" t="s">
        <v>14</v>
      </c>
      <c r="U9" s="7">
        <f>+J7</f>
        <v>0.22428734054557498</v>
      </c>
      <c r="V9" s="7">
        <v>0.20463088029701232</v>
      </c>
      <c r="W9" s="7">
        <v>0.21221902609522619</v>
      </c>
      <c r="X9" s="7">
        <v>0.21557362195229518</v>
      </c>
      <c r="Y9" s="7">
        <v>0.21163781789055033</v>
      </c>
      <c r="Z9" s="7">
        <f>AVERAGE(U9:Y9)</f>
        <v>0.21366973735613176</v>
      </c>
      <c r="AA9" s="7">
        <f>1/Y3</f>
        <v>0.21276595744680851</v>
      </c>
    </row>
    <row r="10" spans="1:28" x14ac:dyDescent="0.3">
      <c r="A10">
        <v>3</v>
      </c>
      <c r="B10">
        <v>0.81337931455427714</v>
      </c>
      <c r="C10">
        <v>0.20377208777123326</v>
      </c>
      <c r="D10" s="5">
        <f t="shared" si="1"/>
        <v>4.9275535247578196E-2</v>
      </c>
      <c r="E10" s="5">
        <f t="shared" si="2"/>
        <v>0.33845811202074788</v>
      </c>
      <c r="F10" s="5">
        <f>+F9+D10</f>
        <v>8.9824536979260794E-2</v>
      </c>
      <c r="G10" s="5">
        <f>IF(F10&gt;MAX(H$8:H9),F10,MAX(H$8:H9))</f>
        <v>8.9824536979260794E-2</v>
      </c>
      <c r="H10" s="5">
        <f>+G10+E10</f>
        <v>0.42828264900000867</v>
      </c>
      <c r="I10" s="5">
        <f t="shared" si="3"/>
        <v>0</v>
      </c>
      <c r="J10" s="5">
        <f t="shared" si="4"/>
        <v>0.33845811202074788</v>
      </c>
      <c r="K10">
        <f t="shared" si="5"/>
        <v>3</v>
      </c>
      <c r="L10">
        <f t="shared" si="6"/>
        <v>0</v>
      </c>
      <c r="M10">
        <f t="shared" si="7"/>
        <v>1</v>
      </c>
      <c r="N10">
        <f t="shared" si="8"/>
        <v>1</v>
      </c>
      <c r="T10" t="s">
        <v>15</v>
      </c>
      <c r="U10" s="7">
        <f>+U8+U9</f>
        <v>1.4925296057695436</v>
      </c>
      <c r="V10" s="7">
        <v>0.90133245213834479</v>
      </c>
      <c r="W10" s="7">
        <v>1.8315849653521801</v>
      </c>
      <c r="X10" s="7">
        <v>1.5918729560985942</v>
      </c>
      <c r="Y10" s="7">
        <v>2.3562181820978467</v>
      </c>
      <c r="Z10" s="7">
        <f t="shared" ref="Z10:Z14" si="9">AVERAGE(U10:Y10)</f>
        <v>1.6347076322913019</v>
      </c>
      <c r="AA10" s="7">
        <f>AA8+R2</f>
        <v>1.9680851063829787</v>
      </c>
    </row>
    <row r="11" spans="1:28" x14ac:dyDescent="0.3">
      <c r="A11">
        <v>4</v>
      </c>
      <c r="B11">
        <v>2.8077028717917417E-3</v>
      </c>
      <c r="C11">
        <v>0.58543656727805415</v>
      </c>
      <c r="D11" s="5">
        <f t="shared" si="1"/>
        <v>1.4016078574618613</v>
      </c>
      <c r="E11" s="5">
        <f t="shared" si="2"/>
        <v>0.11391434919554172</v>
      </c>
      <c r="F11" s="5">
        <f t="shared" ref="F11:F74" si="10">+F10+D11</f>
        <v>1.4914323944411221</v>
      </c>
      <c r="G11" s="5">
        <f>IF(F11&gt;MAX(H$8:H10),F11,MAX(H$8:H10))</f>
        <v>1.4914323944411221</v>
      </c>
      <c r="H11" s="5">
        <f t="shared" ref="H11:H74" si="11">+G11+E11</f>
        <v>1.6053467436366637</v>
      </c>
      <c r="I11" s="5">
        <f t="shared" si="3"/>
        <v>0</v>
      </c>
      <c r="J11" s="5">
        <f t="shared" si="4"/>
        <v>0.11391434919554166</v>
      </c>
      <c r="K11">
        <f t="shared" si="5"/>
        <v>4</v>
      </c>
      <c r="L11">
        <f t="shared" si="6"/>
        <v>0</v>
      </c>
      <c r="M11">
        <f t="shared" si="7"/>
        <v>1</v>
      </c>
      <c r="N11">
        <f t="shared" si="8"/>
        <v>1</v>
      </c>
      <c r="T11" t="s">
        <v>18</v>
      </c>
      <c r="U11" s="7">
        <f>+N7/B2</f>
        <v>3.8583333333333334</v>
      </c>
      <c r="V11" s="7">
        <v>4.166666666666667</v>
      </c>
      <c r="W11" s="7">
        <v>3.9666666666666668</v>
      </c>
      <c r="X11" s="7">
        <v>4.166666666666667</v>
      </c>
      <c r="Y11" s="7">
        <v>4.166666666666667</v>
      </c>
      <c r="Z11" s="7">
        <f t="shared" si="9"/>
        <v>4.0650000000000004</v>
      </c>
      <c r="AA11" s="7">
        <f>B3</f>
        <v>4.1918918918918919</v>
      </c>
    </row>
    <row r="12" spans="1:28" x14ac:dyDescent="0.3">
      <c r="A12">
        <v>5</v>
      </c>
      <c r="B12">
        <v>3.4791100802636803E-2</v>
      </c>
      <c r="C12">
        <v>0.30970183416241953</v>
      </c>
      <c r="D12" s="5">
        <f t="shared" si="1"/>
        <v>0.80116418447307003</v>
      </c>
      <c r="E12" s="5">
        <f t="shared" si="2"/>
        <v>0.24939261056089601</v>
      </c>
      <c r="F12" s="5">
        <f t="shared" si="10"/>
        <v>2.2925965789141922</v>
      </c>
      <c r="G12" s="5">
        <f>IF(F12&gt;MAX(H$8:H11),F12,MAX(H$8:H11))</f>
        <v>2.2925965789141922</v>
      </c>
      <c r="H12" s="5">
        <f t="shared" si="11"/>
        <v>2.5419891894750881</v>
      </c>
      <c r="I12" s="5">
        <f t="shared" si="3"/>
        <v>0</v>
      </c>
      <c r="J12" s="5">
        <f t="shared" si="4"/>
        <v>0.2493926105608959</v>
      </c>
      <c r="K12">
        <f t="shared" si="5"/>
        <v>5</v>
      </c>
      <c r="L12">
        <f t="shared" si="6"/>
        <v>0</v>
      </c>
      <c r="M12">
        <f t="shared" si="7"/>
        <v>1</v>
      </c>
      <c r="N12">
        <f t="shared" si="8"/>
        <v>1</v>
      </c>
      <c r="T12" t="s">
        <v>19</v>
      </c>
      <c r="U12" s="7">
        <f>+U8*U11</f>
        <v>4.8933014066558123</v>
      </c>
      <c r="V12" s="7">
        <v>2.902923216005552</v>
      </c>
      <c r="W12" s="7">
        <v>6.4234848923859174</v>
      </c>
      <c r="X12" s="7">
        <v>5.7345805589429126</v>
      </c>
      <c r="Y12" s="7">
        <v>8.9357515175304023</v>
      </c>
      <c r="Z12" s="7">
        <f t="shared" si="9"/>
        <v>5.7780083183041189</v>
      </c>
      <c r="AA12" s="7">
        <f>(R3*R3)/(1-R3)</f>
        <v>7.3581081081081079</v>
      </c>
    </row>
    <row r="13" spans="1:28" x14ac:dyDescent="0.3">
      <c r="A13">
        <v>6</v>
      </c>
      <c r="B13">
        <v>0.94976653340250861</v>
      </c>
      <c r="C13">
        <v>0.20447401348918118</v>
      </c>
      <c r="D13" s="5">
        <f t="shared" si="1"/>
        <v>1.2294944677110519E-2</v>
      </c>
      <c r="E13" s="5">
        <f t="shared" si="2"/>
        <v>0.3377264648885801</v>
      </c>
      <c r="F13" s="5">
        <f t="shared" si="10"/>
        <v>2.3048915235913028</v>
      </c>
      <c r="G13" s="5">
        <f>IF(F13&gt;MAX(H$8:H12),F13,MAX(H$8:H12))</f>
        <v>2.5419891894750881</v>
      </c>
      <c r="H13" s="5">
        <f t="shared" si="11"/>
        <v>2.8797156543636682</v>
      </c>
      <c r="I13" s="5">
        <f t="shared" si="3"/>
        <v>0.23709766588378534</v>
      </c>
      <c r="J13" s="5">
        <f t="shared" si="4"/>
        <v>0.33772646488858005</v>
      </c>
      <c r="K13">
        <f t="shared" si="5"/>
        <v>6</v>
      </c>
      <c r="L13">
        <f t="shared" si="6"/>
        <v>0</v>
      </c>
      <c r="M13">
        <f t="shared" si="7"/>
        <v>1</v>
      </c>
      <c r="N13">
        <f t="shared" si="8"/>
        <v>1</v>
      </c>
      <c r="T13" t="s">
        <v>20</v>
      </c>
      <c r="U13" s="7">
        <f>+U9*U11</f>
        <v>0.86537532227167679</v>
      </c>
      <c r="V13" s="7">
        <v>0.8526286679042181</v>
      </c>
      <c r="W13" s="7">
        <v>0.84180213684439731</v>
      </c>
      <c r="X13" s="7">
        <v>0.89822342480122996</v>
      </c>
      <c r="Y13" s="7">
        <v>0.88182424121062641</v>
      </c>
      <c r="Z13" s="7">
        <f t="shared" si="9"/>
        <v>0.86797075860642958</v>
      </c>
      <c r="AA13" s="7">
        <f>AA14-AA12</f>
        <v>0.89189189189189211</v>
      </c>
    </row>
    <row r="14" spans="1:28" x14ac:dyDescent="0.3">
      <c r="A14">
        <v>7</v>
      </c>
      <c r="B14">
        <v>0.23621326334421827</v>
      </c>
      <c r="C14">
        <v>0.79149754325998722</v>
      </c>
      <c r="D14" s="5">
        <f t="shared" si="1"/>
        <v>0.34424080128658674</v>
      </c>
      <c r="E14" s="5">
        <f t="shared" si="2"/>
        <v>4.9750745440400694E-2</v>
      </c>
      <c r="F14" s="5">
        <f t="shared" si="10"/>
        <v>2.6491323248778897</v>
      </c>
      <c r="G14" s="5">
        <f>IF(F14&gt;MAX(H$8:H13),F14,MAX(H$8:H13))</f>
        <v>2.8797156543636682</v>
      </c>
      <c r="H14" s="5">
        <f t="shared" si="11"/>
        <v>2.9294663998040686</v>
      </c>
      <c r="I14" s="5">
        <f t="shared" si="3"/>
        <v>0.23058332948577842</v>
      </c>
      <c r="J14" s="5">
        <f t="shared" si="4"/>
        <v>4.9750745440400479E-2</v>
      </c>
      <c r="K14">
        <f t="shared" si="5"/>
        <v>7</v>
      </c>
      <c r="L14">
        <f t="shared" si="6"/>
        <v>0</v>
      </c>
      <c r="M14">
        <f t="shared" si="7"/>
        <v>1</v>
      </c>
      <c r="N14">
        <f t="shared" si="8"/>
        <v>1</v>
      </c>
      <c r="T14" t="s">
        <v>21</v>
      </c>
      <c r="U14" s="7">
        <f>+U10*U11</f>
        <v>5.7586767289274894</v>
      </c>
      <c r="V14" s="7">
        <v>3.7555518839097703</v>
      </c>
      <c r="W14" s="7">
        <v>7.2652870292303149</v>
      </c>
      <c r="X14" s="7">
        <v>6.632803983744143</v>
      </c>
      <c r="Y14" s="7">
        <v>9.8175757587410288</v>
      </c>
      <c r="Z14" s="7">
        <f t="shared" si="9"/>
        <v>6.6459790769105496</v>
      </c>
      <c r="AA14" s="7">
        <f>R3/(1-R3)</f>
        <v>8.25</v>
      </c>
      <c r="AB14" s="7"/>
    </row>
    <row r="15" spans="1:28" x14ac:dyDescent="0.3">
      <c r="A15">
        <v>8</v>
      </c>
      <c r="B15">
        <v>0.5909298989837336</v>
      </c>
      <c r="C15">
        <v>0.29419843134861295</v>
      </c>
      <c r="D15" s="5">
        <f t="shared" si="1"/>
        <v>0.12549414355592181</v>
      </c>
      <c r="E15" s="5">
        <f t="shared" si="2"/>
        <v>0.26031931973421119</v>
      </c>
      <c r="F15" s="5">
        <f t="shared" si="10"/>
        <v>2.7746264684338113</v>
      </c>
      <c r="G15" s="5">
        <f>IF(F15&gt;MAX(H$8:H14),F15,MAX(H$8:H14))</f>
        <v>2.9294663998040686</v>
      </c>
      <c r="H15" s="5">
        <f t="shared" si="11"/>
        <v>3.1897857195382797</v>
      </c>
      <c r="I15" s="5">
        <f t="shared" si="3"/>
        <v>0.15483993137025731</v>
      </c>
      <c r="J15" s="5">
        <f t="shared" si="4"/>
        <v>0.26031931973421107</v>
      </c>
      <c r="K15">
        <f t="shared" si="5"/>
        <v>8</v>
      </c>
      <c r="L15">
        <f t="shared" si="6"/>
        <v>0</v>
      </c>
      <c r="M15">
        <f t="shared" si="7"/>
        <v>1</v>
      </c>
      <c r="N15">
        <f t="shared" si="8"/>
        <v>1</v>
      </c>
    </row>
    <row r="16" spans="1:28" x14ac:dyDescent="0.3">
      <c r="A16">
        <v>9</v>
      </c>
      <c r="B16">
        <v>0.46024964140751368</v>
      </c>
      <c r="C16">
        <v>0.26181829279457991</v>
      </c>
      <c r="D16" s="5">
        <f t="shared" si="1"/>
        <v>0.18511599487945751</v>
      </c>
      <c r="E16" s="5">
        <f t="shared" si="2"/>
        <v>0.28512862867711036</v>
      </c>
      <c r="F16" s="5">
        <f t="shared" si="10"/>
        <v>2.959742463313269</v>
      </c>
      <c r="G16" s="5">
        <f>IF(F16&gt;MAX(H$8:H15),F16,MAX(H$8:H15))</f>
        <v>3.1897857195382797</v>
      </c>
      <c r="H16" s="5">
        <f t="shared" si="11"/>
        <v>3.4749143482153899</v>
      </c>
      <c r="I16" s="5">
        <f t="shared" si="3"/>
        <v>0.23004325622501076</v>
      </c>
      <c r="J16" s="5">
        <f t="shared" si="4"/>
        <v>0.2851286286771102</v>
      </c>
      <c r="K16">
        <f t="shared" si="5"/>
        <v>9</v>
      </c>
      <c r="L16">
        <f t="shared" si="6"/>
        <v>0</v>
      </c>
      <c r="M16">
        <f t="shared" si="7"/>
        <v>1</v>
      </c>
      <c r="N16">
        <f t="shared" si="8"/>
        <v>1</v>
      </c>
    </row>
    <row r="17" spans="1:14" x14ac:dyDescent="0.3">
      <c r="A17">
        <v>10</v>
      </c>
      <c r="B17">
        <v>0.8248237556077761</v>
      </c>
      <c r="C17">
        <v>0.63023773918881798</v>
      </c>
      <c r="D17" s="5">
        <f t="shared" si="1"/>
        <v>4.5942393077536219E-2</v>
      </c>
      <c r="E17" s="5">
        <f t="shared" si="2"/>
        <v>9.8225141912466424E-2</v>
      </c>
      <c r="F17" s="5">
        <f t="shared" si="10"/>
        <v>3.005684856390805</v>
      </c>
      <c r="G17" s="5">
        <f>IF(F17&gt;MAX(H$8:H16),F17,MAX(H$8:H16))</f>
        <v>3.4749143482153899</v>
      </c>
      <c r="H17" s="5">
        <f t="shared" si="11"/>
        <v>3.5731394901278564</v>
      </c>
      <c r="I17" s="5">
        <f t="shared" si="3"/>
        <v>0.46922949182458495</v>
      </c>
      <c r="J17" s="5">
        <f t="shared" si="4"/>
        <v>9.8225141912466452E-2</v>
      </c>
      <c r="K17">
        <f t="shared" si="5"/>
        <v>10</v>
      </c>
      <c r="L17">
        <f t="shared" si="6"/>
        <v>0</v>
      </c>
      <c r="M17">
        <f t="shared" si="7"/>
        <v>1</v>
      </c>
      <c r="N17">
        <f t="shared" si="8"/>
        <v>1</v>
      </c>
    </row>
    <row r="18" spans="1:14" x14ac:dyDescent="0.3">
      <c r="A18">
        <v>11</v>
      </c>
      <c r="B18">
        <v>0.99468977935117653</v>
      </c>
      <c r="C18">
        <v>0.11499374370555743</v>
      </c>
      <c r="D18" s="5">
        <f t="shared" si="1"/>
        <v>1.2701591836723277E-3</v>
      </c>
      <c r="E18" s="5">
        <f t="shared" si="2"/>
        <v>0.46018671375726172</v>
      </c>
      <c r="F18" s="5">
        <f t="shared" si="10"/>
        <v>3.0069550155744773</v>
      </c>
      <c r="G18" s="5">
        <f>IF(F18&gt;MAX(H$8:H17),F18,MAX(H$8:H17))</f>
        <v>3.5731394901278564</v>
      </c>
      <c r="H18" s="5">
        <f t="shared" si="11"/>
        <v>4.0333262038851183</v>
      </c>
      <c r="I18" s="5">
        <f t="shared" si="3"/>
        <v>0.56618447455337906</v>
      </c>
      <c r="J18" s="5">
        <f t="shared" si="4"/>
        <v>0.46018671375726194</v>
      </c>
      <c r="K18">
        <f t="shared" si="5"/>
        <v>11</v>
      </c>
      <c r="L18">
        <f t="shared" si="6"/>
        <v>0</v>
      </c>
      <c r="M18">
        <f t="shared" si="7"/>
        <v>1</v>
      </c>
      <c r="N18">
        <f t="shared" si="8"/>
        <v>1</v>
      </c>
    </row>
    <row r="19" spans="1:14" x14ac:dyDescent="0.3">
      <c r="A19">
        <v>12</v>
      </c>
      <c r="B19">
        <v>0.65105136265144814</v>
      </c>
      <c r="C19">
        <v>0.17929624317148352</v>
      </c>
      <c r="D19" s="5">
        <f t="shared" si="1"/>
        <v>0.10238020275137961</v>
      </c>
      <c r="E19" s="5">
        <f t="shared" si="2"/>
        <v>0.36568422369000508</v>
      </c>
      <c r="F19" s="5">
        <f t="shared" si="10"/>
        <v>3.1093352183258571</v>
      </c>
      <c r="G19" s="5">
        <f>IF(F19&gt;MAX(H$8:H18),F19,MAX(H$8:H18))</f>
        <v>4.0333262038851183</v>
      </c>
      <c r="H19" s="5">
        <f t="shared" si="11"/>
        <v>4.3990104275751234</v>
      </c>
      <c r="I19" s="5">
        <f t="shared" si="3"/>
        <v>0.92399098555926118</v>
      </c>
      <c r="J19" s="5">
        <f t="shared" si="4"/>
        <v>0.36568422369000508</v>
      </c>
      <c r="K19">
        <f t="shared" si="5"/>
        <v>12</v>
      </c>
      <c r="L19">
        <f t="shared" si="6"/>
        <v>0</v>
      </c>
      <c r="M19">
        <f t="shared" si="7"/>
        <v>1</v>
      </c>
      <c r="N19">
        <f t="shared" si="8"/>
        <v>1</v>
      </c>
    </row>
    <row r="20" spans="1:14" x14ac:dyDescent="0.3">
      <c r="A20">
        <v>13</v>
      </c>
      <c r="B20">
        <v>0.81456953642384111</v>
      </c>
      <c r="C20">
        <v>6.4790795617542044E-2</v>
      </c>
      <c r="D20" s="5">
        <f t="shared" si="1"/>
        <v>4.8926710595568995E-2</v>
      </c>
      <c r="E20" s="5">
        <f t="shared" si="2"/>
        <v>0.58225355928768674</v>
      </c>
      <c r="F20" s="5">
        <f t="shared" si="10"/>
        <v>3.158261928921426</v>
      </c>
      <c r="G20" s="5">
        <f>IF(F20&gt;MAX(H$8:H19),F20,MAX(H$8:H19))</f>
        <v>4.3990104275751234</v>
      </c>
      <c r="H20" s="5">
        <f t="shared" si="11"/>
        <v>4.9812639868628104</v>
      </c>
      <c r="I20" s="5">
        <f t="shared" si="3"/>
        <v>1.2407484986536974</v>
      </c>
      <c r="J20" s="5">
        <f t="shared" si="4"/>
        <v>0.58225355928768696</v>
      </c>
      <c r="K20">
        <f t="shared" si="5"/>
        <v>13</v>
      </c>
      <c r="L20">
        <f t="shared" si="6"/>
        <v>0</v>
      </c>
      <c r="M20">
        <f t="shared" si="7"/>
        <v>1</v>
      </c>
      <c r="N20">
        <f t="shared" si="8"/>
        <v>1</v>
      </c>
    </row>
    <row r="21" spans="1:14" x14ac:dyDescent="0.3">
      <c r="A21">
        <v>14</v>
      </c>
      <c r="B21">
        <v>0.53492843409527879</v>
      </c>
      <c r="C21">
        <v>0.7703482161931211</v>
      </c>
      <c r="D21" s="5">
        <f t="shared" si="1"/>
        <v>0.14924581196623476</v>
      </c>
      <c r="E21" s="5">
        <f t="shared" si="2"/>
        <v>5.5513327135491071E-2</v>
      </c>
      <c r="F21" s="5">
        <f t="shared" si="10"/>
        <v>3.3075077408876608</v>
      </c>
      <c r="G21" s="5">
        <f>IF(F21&gt;MAX(H$8:H20),F21,MAX(H$8:H20))</f>
        <v>4.9812639868628104</v>
      </c>
      <c r="H21" s="5">
        <f t="shared" si="11"/>
        <v>5.0367773139983019</v>
      </c>
      <c r="I21" s="5">
        <f t="shared" si="3"/>
        <v>1.6737562459751496</v>
      </c>
      <c r="J21" s="5">
        <f t="shared" si="4"/>
        <v>5.5513327135491508E-2</v>
      </c>
      <c r="K21">
        <f t="shared" si="5"/>
        <v>14</v>
      </c>
      <c r="L21">
        <f t="shared" si="6"/>
        <v>0</v>
      </c>
      <c r="M21">
        <f t="shared" si="7"/>
        <v>1</v>
      </c>
      <c r="N21">
        <f t="shared" si="8"/>
        <v>1</v>
      </c>
    </row>
    <row r="22" spans="1:14" x14ac:dyDescent="0.3">
      <c r="A22">
        <v>15</v>
      </c>
      <c r="B22">
        <v>0.41438032166508987</v>
      </c>
      <c r="C22">
        <v>0.27613147373882257</v>
      </c>
      <c r="D22" s="5">
        <f t="shared" si="1"/>
        <v>0.210160733676791</v>
      </c>
      <c r="E22" s="5">
        <f t="shared" si="2"/>
        <v>0.27380386650200589</v>
      </c>
      <c r="F22" s="5">
        <f t="shared" si="10"/>
        <v>3.5176684745644518</v>
      </c>
      <c r="G22" s="5">
        <f>IF(F22&gt;MAX(H$8:H21),F22,MAX(H$8:H21))</f>
        <v>5.0367773139983019</v>
      </c>
      <c r="H22" s="5">
        <f t="shared" si="11"/>
        <v>5.310581180500308</v>
      </c>
      <c r="I22" s="5">
        <f t="shared" si="3"/>
        <v>1.5191088394338501</v>
      </c>
      <c r="J22" s="5">
        <f t="shared" si="4"/>
        <v>0.27380386650200617</v>
      </c>
      <c r="K22">
        <f t="shared" si="5"/>
        <v>15</v>
      </c>
      <c r="L22">
        <f t="shared" si="6"/>
        <v>0</v>
      </c>
      <c r="M22">
        <f t="shared" si="7"/>
        <v>1</v>
      </c>
      <c r="N22">
        <f t="shared" si="8"/>
        <v>1</v>
      </c>
    </row>
    <row r="23" spans="1:14" x14ac:dyDescent="0.3">
      <c r="A23">
        <v>16</v>
      </c>
      <c r="B23">
        <v>0.13437299722281565</v>
      </c>
      <c r="C23">
        <v>0.26602984710226751</v>
      </c>
      <c r="D23" s="5">
        <f t="shared" si="1"/>
        <v>0.4788138235344056</v>
      </c>
      <c r="E23" s="5">
        <f t="shared" si="2"/>
        <v>0.28173335517953357</v>
      </c>
      <c r="F23" s="5">
        <f t="shared" si="10"/>
        <v>3.9964822980988575</v>
      </c>
      <c r="G23" s="5">
        <f>IF(F23&gt;MAX(H$8:H22),F23,MAX(H$8:H22))</f>
        <v>5.310581180500308</v>
      </c>
      <c r="H23" s="5">
        <f t="shared" si="11"/>
        <v>5.5923145356798418</v>
      </c>
      <c r="I23" s="5">
        <f t="shared" si="3"/>
        <v>1.3140988824014506</v>
      </c>
      <c r="J23" s="5">
        <f t="shared" si="4"/>
        <v>0.2817333551795338</v>
      </c>
      <c r="K23">
        <f t="shared" si="5"/>
        <v>16</v>
      </c>
      <c r="L23">
        <f t="shared" si="6"/>
        <v>0</v>
      </c>
      <c r="M23">
        <f t="shared" si="7"/>
        <v>1</v>
      </c>
      <c r="N23">
        <f t="shared" si="8"/>
        <v>1</v>
      </c>
    </row>
    <row r="24" spans="1:14" x14ac:dyDescent="0.3">
      <c r="A24">
        <v>17</v>
      </c>
      <c r="B24">
        <v>0.95941038239692378</v>
      </c>
      <c r="C24">
        <v>0.15100558488723412</v>
      </c>
      <c r="D24" s="5">
        <f t="shared" si="1"/>
        <v>9.8848847443991084E-3</v>
      </c>
      <c r="E24" s="5">
        <f t="shared" si="2"/>
        <v>0.40222094826446919</v>
      </c>
      <c r="F24" s="5">
        <f t="shared" si="10"/>
        <v>4.006367182843257</v>
      </c>
      <c r="G24" s="5">
        <f>IF(F24&gt;MAX(H$8:H23),F24,MAX(H$8:H23))</f>
        <v>5.5923145356798418</v>
      </c>
      <c r="H24" s="5">
        <f t="shared" si="11"/>
        <v>5.9945354839443112</v>
      </c>
      <c r="I24" s="5">
        <f t="shared" si="3"/>
        <v>1.5859473528365848</v>
      </c>
      <c r="J24" s="5">
        <f t="shared" si="4"/>
        <v>0.40222094826446941</v>
      </c>
      <c r="K24">
        <f t="shared" si="5"/>
        <v>17</v>
      </c>
      <c r="L24">
        <f t="shared" si="6"/>
        <v>0</v>
      </c>
      <c r="M24">
        <f t="shared" si="7"/>
        <v>1</v>
      </c>
      <c r="N24">
        <f t="shared" si="8"/>
        <v>1</v>
      </c>
    </row>
    <row r="25" spans="1:14" x14ac:dyDescent="0.3">
      <c r="A25">
        <v>18</v>
      </c>
      <c r="B25">
        <v>0.84911648915066984</v>
      </c>
      <c r="C25">
        <v>0.30268257698294015</v>
      </c>
      <c r="D25" s="5">
        <f t="shared" si="1"/>
        <v>3.9017918119276913E-2</v>
      </c>
      <c r="E25" s="5">
        <f t="shared" si="2"/>
        <v>0.25427034538432014</v>
      </c>
      <c r="F25" s="5">
        <f t="shared" si="10"/>
        <v>4.0453851009625339</v>
      </c>
      <c r="G25" s="5">
        <f>IF(F25&gt;MAX(H$8:H24),F25,MAX(H$8:H24))</f>
        <v>5.9945354839443112</v>
      </c>
      <c r="H25" s="5">
        <f t="shared" si="11"/>
        <v>6.2488058293286315</v>
      </c>
      <c r="I25" s="5">
        <f t="shared" si="3"/>
        <v>1.9491503829817773</v>
      </c>
      <c r="J25" s="5">
        <f t="shared" si="4"/>
        <v>0.25427034538432025</v>
      </c>
      <c r="K25">
        <f t="shared" si="5"/>
        <v>18</v>
      </c>
      <c r="L25">
        <f t="shared" si="6"/>
        <v>0</v>
      </c>
      <c r="M25">
        <f t="shared" si="7"/>
        <v>1</v>
      </c>
      <c r="N25">
        <f t="shared" si="8"/>
        <v>1</v>
      </c>
    </row>
    <row r="26" spans="1:14" x14ac:dyDescent="0.3">
      <c r="A26">
        <v>19</v>
      </c>
      <c r="B26">
        <v>0.62633136997589034</v>
      </c>
      <c r="C26">
        <v>0.81591235084078495</v>
      </c>
      <c r="D26" s="5">
        <f t="shared" si="1"/>
        <v>0.11161444879608137</v>
      </c>
      <c r="E26" s="5">
        <f t="shared" si="2"/>
        <v>4.3286881483521687E-2</v>
      </c>
      <c r="F26" s="5">
        <f t="shared" si="10"/>
        <v>4.1569995497586154</v>
      </c>
      <c r="G26" s="5">
        <f>IF(F26&gt;MAX(H$8:H25),F26,MAX(H$8:H25))</f>
        <v>6.2488058293286315</v>
      </c>
      <c r="H26" s="5">
        <f t="shared" si="11"/>
        <v>6.2920927108121534</v>
      </c>
      <c r="I26" s="5">
        <f t="shared" si="3"/>
        <v>2.0918062795700161</v>
      </c>
      <c r="J26" s="5">
        <f t="shared" si="4"/>
        <v>4.3286881483521888E-2</v>
      </c>
      <c r="K26">
        <f t="shared" si="5"/>
        <v>19</v>
      </c>
      <c r="L26">
        <f t="shared" si="6"/>
        <v>0</v>
      </c>
      <c r="M26">
        <f t="shared" si="7"/>
        <v>1</v>
      </c>
      <c r="N26">
        <f t="shared" si="8"/>
        <v>1</v>
      </c>
    </row>
    <row r="27" spans="1:14" x14ac:dyDescent="0.3">
      <c r="A27">
        <v>20</v>
      </c>
      <c r="B27">
        <v>0.83407086397900332</v>
      </c>
      <c r="C27">
        <v>0.70714438306833094</v>
      </c>
      <c r="D27" s="5">
        <f t="shared" si="1"/>
        <v>4.3282822198781393E-2</v>
      </c>
      <c r="E27" s="5">
        <f t="shared" si="2"/>
        <v>7.3727747787794715E-2</v>
      </c>
      <c r="F27" s="5">
        <f t="shared" si="10"/>
        <v>4.200282371957397</v>
      </c>
      <c r="G27" s="5">
        <f>IF(F27&gt;MAX(H$8:H26),F27,MAX(H$8:H26))</f>
        <v>6.2920927108121534</v>
      </c>
      <c r="H27" s="5">
        <f t="shared" si="11"/>
        <v>6.3658204585999485</v>
      </c>
      <c r="I27" s="5">
        <f t="shared" si="3"/>
        <v>2.0918103388547564</v>
      </c>
      <c r="J27" s="5">
        <f t="shared" si="4"/>
        <v>7.3727747787795117E-2</v>
      </c>
      <c r="K27">
        <f t="shared" si="5"/>
        <v>20</v>
      </c>
      <c r="L27">
        <f t="shared" si="6"/>
        <v>0</v>
      </c>
      <c r="M27">
        <f t="shared" si="7"/>
        <v>1</v>
      </c>
      <c r="N27">
        <f t="shared" si="8"/>
        <v>1</v>
      </c>
    </row>
    <row r="28" spans="1:14" x14ac:dyDescent="0.3">
      <c r="A28">
        <v>21</v>
      </c>
      <c r="B28">
        <v>0.45728934598834192</v>
      </c>
      <c r="C28">
        <v>0.23450422681356242</v>
      </c>
      <c r="D28" s="5">
        <f t="shared" si="1"/>
        <v>0.18665532566450033</v>
      </c>
      <c r="E28" s="5">
        <f t="shared" si="2"/>
        <v>0.30857056733339078</v>
      </c>
      <c r="F28" s="5">
        <f t="shared" si="10"/>
        <v>4.3869376976218977</v>
      </c>
      <c r="G28" s="5">
        <f>IF(F28&gt;MAX(H$8:H27),F28,MAX(H$8:H27))</f>
        <v>6.3658204585999485</v>
      </c>
      <c r="H28" s="5">
        <f t="shared" si="11"/>
        <v>6.674391025933339</v>
      </c>
      <c r="I28" s="5">
        <f t="shared" si="3"/>
        <v>1.9788827609780508</v>
      </c>
      <c r="J28" s="5">
        <f t="shared" si="4"/>
        <v>0.3085705673333905</v>
      </c>
      <c r="K28">
        <f t="shared" si="5"/>
        <v>21</v>
      </c>
      <c r="L28">
        <f t="shared" si="6"/>
        <v>0</v>
      </c>
      <c r="M28">
        <f t="shared" si="7"/>
        <v>1</v>
      </c>
      <c r="N28">
        <f t="shared" si="8"/>
        <v>1</v>
      </c>
    </row>
    <row r="29" spans="1:14" x14ac:dyDescent="0.3">
      <c r="A29">
        <v>22</v>
      </c>
      <c r="B29">
        <v>0.75402081362346263</v>
      </c>
      <c r="C29">
        <v>6.808679464094973E-2</v>
      </c>
      <c r="D29" s="5">
        <f t="shared" si="1"/>
        <v>6.7352716711546329E-2</v>
      </c>
      <c r="E29" s="5">
        <f t="shared" si="2"/>
        <v>0.57169616934528755</v>
      </c>
      <c r="F29" s="5">
        <f t="shared" si="10"/>
        <v>4.4542904143334443</v>
      </c>
      <c r="G29" s="5">
        <f>IF(F29&gt;MAX(H$8:H28),F29,MAX(H$8:H28))</f>
        <v>6.674391025933339</v>
      </c>
      <c r="H29" s="5">
        <f t="shared" si="11"/>
        <v>7.2460871952786263</v>
      </c>
      <c r="I29" s="5">
        <f t="shared" si="3"/>
        <v>2.2201006115998947</v>
      </c>
      <c r="J29" s="5">
        <f t="shared" si="4"/>
        <v>0.57169616934528733</v>
      </c>
      <c r="K29">
        <f t="shared" si="5"/>
        <v>22</v>
      </c>
      <c r="L29">
        <f t="shared" si="6"/>
        <v>0</v>
      </c>
      <c r="M29">
        <f t="shared" si="7"/>
        <v>1</v>
      </c>
      <c r="N29">
        <f t="shared" si="8"/>
        <v>1</v>
      </c>
    </row>
    <row r="30" spans="1:14" x14ac:dyDescent="0.3">
      <c r="A30">
        <v>23</v>
      </c>
      <c r="B30">
        <v>0.14746543778801843</v>
      </c>
      <c r="C30">
        <v>0.76305429242835776</v>
      </c>
      <c r="D30" s="5">
        <f t="shared" si="1"/>
        <v>0.45663425968669968</v>
      </c>
      <c r="E30" s="5">
        <f t="shared" si="2"/>
        <v>5.7537466745631954E-2</v>
      </c>
      <c r="F30" s="5">
        <f t="shared" si="10"/>
        <v>4.9109246740201442</v>
      </c>
      <c r="G30" s="5">
        <f>IF(F30&gt;MAX(H$8:H29),F30,MAX(H$8:H29))</f>
        <v>7.2460871952786263</v>
      </c>
      <c r="H30" s="5">
        <f t="shared" si="11"/>
        <v>7.3036246620242586</v>
      </c>
      <c r="I30" s="5">
        <f t="shared" si="3"/>
        <v>2.3351625212584821</v>
      </c>
      <c r="J30" s="5">
        <f t="shared" si="4"/>
        <v>5.7537466745632315E-2</v>
      </c>
      <c r="K30">
        <f t="shared" si="5"/>
        <v>23</v>
      </c>
      <c r="L30">
        <f t="shared" si="6"/>
        <v>0</v>
      </c>
      <c r="M30">
        <f t="shared" si="7"/>
        <v>1</v>
      </c>
      <c r="N30">
        <f t="shared" si="8"/>
        <v>1</v>
      </c>
    </row>
    <row r="31" spans="1:14" x14ac:dyDescent="0.3">
      <c r="A31">
        <v>24</v>
      </c>
      <c r="B31">
        <v>0.26804406872768333</v>
      </c>
      <c r="C31">
        <v>0.26248970000305183</v>
      </c>
      <c r="D31" s="5">
        <f t="shared" si="1"/>
        <v>0.31408345214839373</v>
      </c>
      <c r="E31" s="5">
        <f t="shared" si="2"/>
        <v>0.28458370974551156</v>
      </c>
      <c r="F31" s="5">
        <f t="shared" si="10"/>
        <v>5.2250081261685377</v>
      </c>
      <c r="G31" s="5">
        <f>IF(F31&gt;MAX(H$8:H30),F31,MAX(H$8:H30))</f>
        <v>7.3036246620242586</v>
      </c>
      <c r="H31" s="5">
        <f t="shared" si="11"/>
        <v>7.5882083717697704</v>
      </c>
      <c r="I31" s="5">
        <f t="shared" si="3"/>
        <v>2.0786165358557209</v>
      </c>
      <c r="J31" s="5">
        <f t="shared" si="4"/>
        <v>0.28458370974551173</v>
      </c>
      <c r="K31">
        <f t="shared" si="5"/>
        <v>24</v>
      </c>
      <c r="L31">
        <f t="shared" si="6"/>
        <v>0</v>
      </c>
      <c r="M31">
        <f t="shared" si="7"/>
        <v>1</v>
      </c>
      <c r="N31">
        <f t="shared" si="8"/>
        <v>1</v>
      </c>
    </row>
    <row r="32" spans="1:14" x14ac:dyDescent="0.3">
      <c r="A32">
        <v>25</v>
      </c>
      <c r="B32">
        <v>4.7822504348887601E-2</v>
      </c>
      <c r="C32">
        <v>0.99710074159978024</v>
      </c>
      <c r="D32" s="5">
        <f t="shared" si="1"/>
        <v>0.72527131577031878</v>
      </c>
      <c r="E32" s="5">
        <f t="shared" si="2"/>
        <v>6.1775944489187362E-4</v>
      </c>
      <c r="F32" s="5">
        <f t="shared" si="10"/>
        <v>5.9502794419388563</v>
      </c>
      <c r="G32" s="5">
        <f>IF(F32&gt;MAX(H$8:H31),F32,MAX(H$8:H31))</f>
        <v>7.5882083717697704</v>
      </c>
      <c r="H32" s="5">
        <f t="shared" si="11"/>
        <v>7.5888261312146623</v>
      </c>
      <c r="I32" s="5">
        <f t="shared" si="3"/>
        <v>1.6379289298309141</v>
      </c>
      <c r="J32" s="5">
        <f t="shared" si="4"/>
        <v>6.1775944489195211E-4</v>
      </c>
      <c r="K32">
        <f t="shared" si="5"/>
        <v>25</v>
      </c>
      <c r="L32">
        <f t="shared" si="6"/>
        <v>0</v>
      </c>
      <c r="M32">
        <f t="shared" si="7"/>
        <v>1</v>
      </c>
      <c r="N32">
        <f t="shared" si="8"/>
        <v>1</v>
      </c>
    </row>
    <row r="33" spans="1:14" x14ac:dyDescent="0.3">
      <c r="A33">
        <v>26</v>
      </c>
      <c r="B33">
        <v>0.65047151097140421</v>
      </c>
      <c r="C33">
        <v>0.6368907742545854</v>
      </c>
      <c r="D33" s="5">
        <f t="shared" si="1"/>
        <v>0.10259276447618211</v>
      </c>
      <c r="E33" s="5">
        <f t="shared" si="2"/>
        <v>9.599087385118156E-2</v>
      </c>
      <c r="F33" s="5">
        <f t="shared" si="10"/>
        <v>6.0528722064150386</v>
      </c>
      <c r="G33" s="5">
        <f>IF(F33&gt;MAX(H$8:H32),F33,MAX(H$8:H32))</f>
        <v>7.5888261312146623</v>
      </c>
      <c r="H33" s="5">
        <f t="shared" si="11"/>
        <v>7.6848170050658435</v>
      </c>
      <c r="I33" s="5">
        <f t="shared" si="3"/>
        <v>1.5359539247996237</v>
      </c>
      <c r="J33" s="5">
        <f t="shared" si="4"/>
        <v>9.5990873851181213E-2</v>
      </c>
      <c r="K33">
        <f t="shared" si="5"/>
        <v>26</v>
      </c>
      <c r="L33">
        <f t="shared" si="6"/>
        <v>0</v>
      </c>
      <c r="M33">
        <f t="shared" si="7"/>
        <v>1</v>
      </c>
      <c r="N33">
        <f t="shared" si="8"/>
        <v>1</v>
      </c>
    </row>
    <row r="34" spans="1:14" x14ac:dyDescent="0.3">
      <c r="A34">
        <v>27</v>
      </c>
      <c r="B34">
        <v>0.41651661732840967</v>
      </c>
      <c r="C34">
        <v>5.948057496871853E-2</v>
      </c>
      <c r="D34" s="5">
        <f t="shared" si="1"/>
        <v>0.20893404295993018</v>
      </c>
      <c r="E34" s="5">
        <f t="shared" si="2"/>
        <v>0.60044797677613249</v>
      </c>
      <c r="F34" s="5">
        <f t="shared" si="10"/>
        <v>6.2618062493749687</v>
      </c>
      <c r="G34" s="5">
        <f>IF(F34&gt;MAX(H$8:H33),F34,MAX(H$8:H33))</f>
        <v>7.6848170050658435</v>
      </c>
      <c r="H34" s="5">
        <f t="shared" si="11"/>
        <v>8.2852649818419764</v>
      </c>
      <c r="I34" s="5">
        <f t="shared" si="3"/>
        <v>1.4230107556908749</v>
      </c>
      <c r="J34" s="5">
        <f t="shared" si="4"/>
        <v>0.60044797677613282</v>
      </c>
      <c r="K34">
        <f t="shared" si="5"/>
        <v>27</v>
      </c>
      <c r="L34">
        <f t="shared" si="6"/>
        <v>0</v>
      </c>
      <c r="M34">
        <f t="shared" si="7"/>
        <v>1</v>
      </c>
      <c r="N34">
        <f t="shared" si="8"/>
        <v>1</v>
      </c>
    </row>
    <row r="35" spans="1:14" x14ac:dyDescent="0.3">
      <c r="A35">
        <v>28</v>
      </c>
      <c r="B35">
        <v>0.69682912686544385</v>
      </c>
      <c r="C35">
        <v>0.64787743766594441</v>
      </c>
      <c r="D35" s="5">
        <f t="shared" si="1"/>
        <v>8.6169935374182202E-2</v>
      </c>
      <c r="E35" s="5">
        <f t="shared" si="2"/>
        <v>9.2351859558166383E-2</v>
      </c>
      <c r="F35" s="5">
        <f t="shared" si="10"/>
        <v>6.3479761847491512</v>
      </c>
      <c r="G35" s="5">
        <f>IF(F35&gt;MAX(H$8:H34),F35,MAX(H$8:H34))</f>
        <v>8.2852649818419764</v>
      </c>
      <c r="H35" s="5">
        <f t="shared" si="11"/>
        <v>8.3776168414001422</v>
      </c>
      <c r="I35" s="5">
        <f t="shared" si="3"/>
        <v>1.9372887970928252</v>
      </c>
      <c r="J35" s="5">
        <f t="shared" si="4"/>
        <v>9.2351859558165827E-2</v>
      </c>
      <c r="K35">
        <f t="shared" si="5"/>
        <v>28</v>
      </c>
      <c r="L35">
        <f t="shared" si="6"/>
        <v>0</v>
      </c>
      <c r="M35">
        <f t="shared" si="7"/>
        <v>1</v>
      </c>
      <c r="N35">
        <f t="shared" si="8"/>
        <v>1</v>
      </c>
    </row>
    <row r="36" spans="1:14" x14ac:dyDescent="0.3">
      <c r="A36">
        <v>29</v>
      </c>
      <c r="B36">
        <v>0.71965697195348977</v>
      </c>
      <c r="C36">
        <v>0.16702780236213263</v>
      </c>
      <c r="D36" s="5">
        <f t="shared" si="1"/>
        <v>7.8480222492985086E-2</v>
      </c>
      <c r="E36" s="5">
        <f t="shared" si="2"/>
        <v>0.38076489344924802</v>
      </c>
      <c r="F36" s="5">
        <f t="shared" si="10"/>
        <v>6.426456407242136</v>
      </c>
      <c r="G36" s="5">
        <f>IF(F36&gt;MAX(H$8:H35),F36,MAX(H$8:H35))</f>
        <v>8.3776168414001422</v>
      </c>
      <c r="H36" s="5">
        <f t="shared" si="11"/>
        <v>8.7583817348493902</v>
      </c>
      <c r="I36" s="5">
        <f t="shared" si="3"/>
        <v>1.9511604341580062</v>
      </c>
      <c r="J36" s="5">
        <f t="shared" si="4"/>
        <v>0.38076489344924802</v>
      </c>
      <c r="K36">
        <f t="shared" si="5"/>
        <v>29</v>
      </c>
      <c r="L36">
        <f t="shared" si="6"/>
        <v>0</v>
      </c>
      <c r="M36">
        <f t="shared" si="7"/>
        <v>1</v>
      </c>
      <c r="N36">
        <f t="shared" si="8"/>
        <v>1</v>
      </c>
    </row>
    <row r="37" spans="1:14" x14ac:dyDescent="0.3">
      <c r="A37">
        <v>30</v>
      </c>
      <c r="B37">
        <v>0.76268807031464581</v>
      </c>
      <c r="C37">
        <v>0.69759208960234387</v>
      </c>
      <c r="D37" s="5">
        <f t="shared" si="1"/>
        <v>6.4626225653528602E-2</v>
      </c>
      <c r="E37" s="5">
        <f t="shared" si="2"/>
        <v>7.6621435297412874E-2</v>
      </c>
      <c r="F37" s="5">
        <f t="shared" si="10"/>
        <v>6.4910826328956643</v>
      </c>
      <c r="G37" s="5">
        <f>IF(F37&gt;MAX(H$8:H36),F37,MAX(H$8:H36))</f>
        <v>8.7583817348493902</v>
      </c>
      <c r="H37" s="5">
        <f t="shared" si="11"/>
        <v>8.8350031701468037</v>
      </c>
      <c r="I37" s="5">
        <f t="shared" si="3"/>
        <v>2.2672991019537259</v>
      </c>
      <c r="J37" s="5">
        <f t="shared" si="4"/>
        <v>7.6621435297413498E-2</v>
      </c>
      <c r="K37">
        <f t="shared" si="5"/>
        <v>30</v>
      </c>
      <c r="L37">
        <f t="shared" si="6"/>
        <v>0</v>
      </c>
      <c r="M37">
        <f t="shared" si="7"/>
        <v>1</v>
      </c>
      <c r="N37">
        <f t="shared" si="8"/>
        <v>1</v>
      </c>
    </row>
    <row r="38" spans="1:14" x14ac:dyDescent="0.3">
      <c r="A38">
        <v>31</v>
      </c>
      <c r="B38">
        <v>0.69112216559343242</v>
      </c>
      <c r="C38">
        <v>0.51899777214880827</v>
      </c>
      <c r="D38" s="5">
        <f t="shared" si="1"/>
        <v>8.8131727871126775E-2</v>
      </c>
      <c r="E38" s="5">
        <f t="shared" si="2"/>
        <v>0.13954376349141404</v>
      </c>
      <c r="F38" s="5">
        <f t="shared" si="10"/>
        <v>6.579214360766791</v>
      </c>
      <c r="G38" s="5">
        <f>IF(F38&gt;MAX(H$8:H37),F38,MAX(H$8:H37))</f>
        <v>8.8350031701468037</v>
      </c>
      <c r="H38" s="5">
        <f t="shared" si="11"/>
        <v>8.9745469336382175</v>
      </c>
      <c r="I38" s="5">
        <f t="shared" si="3"/>
        <v>2.2557888093800127</v>
      </c>
      <c r="J38" s="5">
        <f t="shared" si="4"/>
        <v>0.13954376349141384</v>
      </c>
      <c r="K38">
        <f t="shared" si="5"/>
        <v>31</v>
      </c>
      <c r="L38">
        <f t="shared" si="6"/>
        <v>0</v>
      </c>
      <c r="M38">
        <f t="shared" si="7"/>
        <v>1</v>
      </c>
      <c r="N38">
        <f t="shared" si="8"/>
        <v>1</v>
      </c>
    </row>
    <row r="39" spans="1:14" x14ac:dyDescent="0.3">
      <c r="A39">
        <v>32</v>
      </c>
      <c r="B39">
        <v>5.7069612720114751E-2</v>
      </c>
      <c r="C39">
        <v>0.28394421216467786</v>
      </c>
      <c r="D39" s="5">
        <f t="shared" si="1"/>
        <v>0.68310050792230703</v>
      </c>
      <c r="E39" s="5">
        <f t="shared" si="2"/>
        <v>0.267867552373805</v>
      </c>
      <c r="F39" s="5">
        <f t="shared" si="10"/>
        <v>7.2623148686890984</v>
      </c>
      <c r="G39" s="5">
        <f>IF(F39&gt;MAX(H$8:H38),F39,MAX(H$8:H38))</f>
        <v>8.9745469336382175</v>
      </c>
      <c r="H39" s="5">
        <f t="shared" si="11"/>
        <v>9.2424144860120219</v>
      </c>
      <c r="I39" s="5">
        <f t="shared" si="3"/>
        <v>1.7122320649491192</v>
      </c>
      <c r="J39" s="5">
        <f t="shared" si="4"/>
        <v>0.26786755237380433</v>
      </c>
      <c r="K39">
        <f t="shared" si="5"/>
        <v>32</v>
      </c>
      <c r="L39">
        <f t="shared" si="6"/>
        <v>0</v>
      </c>
      <c r="M39">
        <f t="shared" si="7"/>
        <v>1</v>
      </c>
      <c r="N39">
        <f t="shared" si="8"/>
        <v>1</v>
      </c>
    </row>
    <row r="40" spans="1:14" x14ac:dyDescent="0.3">
      <c r="A40">
        <v>33</v>
      </c>
      <c r="B40">
        <v>3.4119693594164863E-2</v>
      </c>
      <c r="C40">
        <v>0.39683217871639148</v>
      </c>
      <c r="D40" s="5">
        <f t="shared" si="1"/>
        <v>0.80581289397609646</v>
      </c>
      <c r="E40" s="5">
        <f t="shared" si="2"/>
        <v>0.19664719389448171</v>
      </c>
      <c r="F40" s="5">
        <f t="shared" si="10"/>
        <v>8.0681277626651955</v>
      </c>
      <c r="G40" s="5">
        <f>IF(F40&gt;MAX(H$8:H39),F40,MAX(H$8:H39))</f>
        <v>9.2424144860120219</v>
      </c>
      <c r="H40" s="5">
        <f t="shared" si="11"/>
        <v>9.4390616799065032</v>
      </c>
      <c r="I40" s="5">
        <f t="shared" si="3"/>
        <v>1.1742867233468264</v>
      </c>
      <c r="J40" s="5">
        <f t="shared" si="4"/>
        <v>0.19664719389448138</v>
      </c>
      <c r="K40">
        <f t="shared" si="5"/>
        <v>33</v>
      </c>
      <c r="L40">
        <f t="shared" si="6"/>
        <v>0</v>
      </c>
      <c r="M40">
        <f t="shared" si="7"/>
        <v>1</v>
      </c>
      <c r="N40">
        <f t="shared" si="8"/>
        <v>1</v>
      </c>
    </row>
    <row r="41" spans="1:14" x14ac:dyDescent="0.3">
      <c r="A41">
        <v>34</v>
      </c>
      <c r="B41">
        <v>0.7916806543168432</v>
      </c>
      <c r="C41">
        <v>4.9348429822687459E-2</v>
      </c>
      <c r="D41" s="5">
        <f t="shared" si="1"/>
        <v>5.5725955905178752E-2</v>
      </c>
      <c r="E41" s="5">
        <f t="shared" si="2"/>
        <v>0.64018070867622912</v>
      </c>
      <c r="F41" s="5">
        <f t="shared" si="10"/>
        <v>8.1238537185703734</v>
      </c>
      <c r="G41" s="5">
        <f>IF(F41&gt;MAX(H$8:H40),F41,MAX(H$8:H40))</f>
        <v>9.4390616799065032</v>
      </c>
      <c r="H41" s="5">
        <f t="shared" si="11"/>
        <v>10.079242388582733</v>
      </c>
      <c r="I41" s="5">
        <f t="shared" si="3"/>
        <v>1.3152079613361298</v>
      </c>
      <c r="J41" s="5">
        <f t="shared" si="4"/>
        <v>0.64018070867622967</v>
      </c>
      <c r="K41">
        <f t="shared" si="5"/>
        <v>34</v>
      </c>
      <c r="L41">
        <f t="shared" si="6"/>
        <v>0</v>
      </c>
      <c r="M41">
        <f t="shared" si="7"/>
        <v>1</v>
      </c>
      <c r="N41">
        <f t="shared" si="8"/>
        <v>1</v>
      </c>
    </row>
    <row r="42" spans="1:14" x14ac:dyDescent="0.3">
      <c r="A42">
        <v>35</v>
      </c>
      <c r="B42">
        <v>0.21228675191503646</v>
      </c>
      <c r="C42">
        <v>0.97506637775811034</v>
      </c>
      <c r="D42" s="5">
        <f t="shared" si="1"/>
        <v>0.36971786364026293</v>
      </c>
      <c r="E42" s="5">
        <f t="shared" si="2"/>
        <v>5.372283095681483E-3</v>
      </c>
      <c r="F42" s="5">
        <f t="shared" si="10"/>
        <v>8.4935715822106364</v>
      </c>
      <c r="G42" s="5">
        <f>IF(F42&gt;MAX(H$8:H41),F42,MAX(H$8:H41))</f>
        <v>10.079242388582733</v>
      </c>
      <c r="H42" s="5">
        <f t="shared" si="11"/>
        <v>10.084614671678414</v>
      </c>
      <c r="I42" s="5">
        <f t="shared" si="3"/>
        <v>1.5856708063720966</v>
      </c>
      <c r="J42" s="5">
        <f t="shared" si="4"/>
        <v>5.372283095681496E-3</v>
      </c>
      <c r="K42">
        <f t="shared" si="5"/>
        <v>35</v>
      </c>
      <c r="L42">
        <f t="shared" si="6"/>
        <v>0</v>
      </c>
      <c r="M42">
        <f t="shared" si="7"/>
        <v>1</v>
      </c>
      <c r="N42">
        <f t="shared" si="8"/>
        <v>1</v>
      </c>
    </row>
    <row r="43" spans="1:14" x14ac:dyDescent="0.3">
      <c r="A43">
        <v>36</v>
      </c>
      <c r="B43">
        <v>9.2806787316507461E-2</v>
      </c>
      <c r="C43">
        <v>0.47721793267616808</v>
      </c>
      <c r="D43" s="5">
        <f t="shared" si="1"/>
        <v>0.56710324693157133</v>
      </c>
      <c r="E43" s="5">
        <f t="shared" si="2"/>
        <v>0.15740042776848376</v>
      </c>
      <c r="F43" s="5">
        <f t="shared" si="10"/>
        <v>9.0606748291422079</v>
      </c>
      <c r="G43" s="5">
        <f>IF(F43&gt;MAX(H$8:H42),F43,MAX(H$8:H42))</f>
        <v>10.084614671678414</v>
      </c>
      <c r="H43" s="5">
        <f t="shared" si="11"/>
        <v>10.242015099446899</v>
      </c>
      <c r="I43" s="5">
        <f t="shared" si="3"/>
        <v>1.0239398425362065</v>
      </c>
      <c r="J43" s="5">
        <f t="shared" si="4"/>
        <v>0.15740042776848462</v>
      </c>
      <c r="K43">
        <f t="shared" si="5"/>
        <v>36</v>
      </c>
      <c r="L43">
        <f t="shared" si="6"/>
        <v>0</v>
      </c>
      <c r="M43">
        <f t="shared" si="7"/>
        <v>1</v>
      </c>
      <c r="N43">
        <f t="shared" si="8"/>
        <v>1</v>
      </c>
    </row>
    <row r="44" spans="1:14" x14ac:dyDescent="0.3">
      <c r="A44">
        <v>37</v>
      </c>
      <c r="B44">
        <v>0.85753959776604516</v>
      </c>
      <c r="C44">
        <v>0.84554582354197816</v>
      </c>
      <c r="D44" s="5">
        <f t="shared" si="1"/>
        <v>3.6663140848805412E-2</v>
      </c>
      <c r="E44" s="5">
        <f t="shared" si="2"/>
        <v>3.569636492288502E-2</v>
      </c>
      <c r="F44" s="5">
        <f t="shared" si="10"/>
        <v>9.0973379699910133</v>
      </c>
      <c r="G44" s="5">
        <f>IF(F44&gt;MAX(H$8:H43),F44,MAX(H$8:H43))</f>
        <v>10.242015099446899</v>
      </c>
      <c r="H44" s="5">
        <f t="shared" si="11"/>
        <v>10.277711464369784</v>
      </c>
      <c r="I44" s="5">
        <f t="shared" si="3"/>
        <v>1.1446771294558857</v>
      </c>
      <c r="J44" s="5">
        <f t="shared" si="4"/>
        <v>3.5696364922884527E-2</v>
      </c>
      <c r="K44">
        <f t="shared" si="5"/>
        <v>37</v>
      </c>
      <c r="L44">
        <f t="shared" si="6"/>
        <v>0</v>
      </c>
      <c r="M44">
        <f t="shared" si="7"/>
        <v>1</v>
      </c>
      <c r="N44">
        <f t="shared" si="8"/>
        <v>1</v>
      </c>
    </row>
    <row r="45" spans="1:14" x14ac:dyDescent="0.3">
      <c r="A45">
        <v>38</v>
      </c>
      <c r="B45">
        <v>0.34415723136082033</v>
      </c>
      <c r="C45">
        <v>0.47901852473525192</v>
      </c>
      <c r="D45" s="5">
        <f t="shared" si="1"/>
        <v>0.25445710090621898</v>
      </c>
      <c r="E45" s="5">
        <f t="shared" si="2"/>
        <v>0.15659915075537012</v>
      </c>
      <c r="F45" s="5">
        <f t="shared" si="10"/>
        <v>9.3517950708972322</v>
      </c>
      <c r="G45" s="5">
        <f>IF(F45&gt;MAX(H$8:H44),F45,MAX(H$8:H44))</f>
        <v>10.277711464369784</v>
      </c>
      <c r="H45" s="5">
        <f t="shared" si="11"/>
        <v>10.434310615125154</v>
      </c>
      <c r="I45" s="5">
        <f t="shared" si="3"/>
        <v>0.92591639347255139</v>
      </c>
      <c r="J45" s="5">
        <f t="shared" si="4"/>
        <v>0.15659915075537079</v>
      </c>
      <c r="K45">
        <f t="shared" si="5"/>
        <v>38</v>
      </c>
      <c r="L45">
        <f t="shared" si="6"/>
        <v>0</v>
      </c>
      <c r="M45">
        <f t="shared" si="7"/>
        <v>1</v>
      </c>
      <c r="N45">
        <f t="shared" si="8"/>
        <v>1</v>
      </c>
    </row>
    <row r="46" spans="1:14" x14ac:dyDescent="0.3">
      <c r="A46">
        <v>39</v>
      </c>
      <c r="B46">
        <v>4.3244727927488021E-2</v>
      </c>
      <c r="C46">
        <v>0.77486495559556867</v>
      </c>
      <c r="D46" s="5">
        <f t="shared" si="1"/>
        <v>0.74927503658667971</v>
      </c>
      <c r="E46" s="5">
        <f t="shared" si="2"/>
        <v>5.4269471416310604E-2</v>
      </c>
      <c r="F46" s="5">
        <f t="shared" si="10"/>
        <v>10.101070107483912</v>
      </c>
      <c r="G46" s="5">
        <f>IF(F46&gt;MAX(H$8:H45),F46,MAX(H$8:H45))</f>
        <v>10.434310615125154</v>
      </c>
      <c r="H46" s="5">
        <f t="shared" si="11"/>
        <v>10.488580086541464</v>
      </c>
      <c r="I46" s="5">
        <f t="shared" si="3"/>
        <v>0.3332405076412428</v>
      </c>
      <c r="J46" s="5">
        <f t="shared" si="4"/>
        <v>5.4269471416310111E-2</v>
      </c>
      <c r="K46">
        <f t="shared" si="5"/>
        <v>39</v>
      </c>
      <c r="L46">
        <f t="shared" si="6"/>
        <v>0</v>
      </c>
      <c r="M46">
        <f t="shared" si="7"/>
        <v>1</v>
      </c>
      <c r="N46">
        <f t="shared" si="8"/>
        <v>1</v>
      </c>
    </row>
    <row r="47" spans="1:14" x14ac:dyDescent="0.3">
      <c r="A47">
        <v>40</v>
      </c>
      <c r="B47">
        <v>0.46467482528153325</v>
      </c>
      <c r="C47">
        <v>0.56364635151219211</v>
      </c>
      <c r="D47" s="5">
        <f t="shared" si="1"/>
        <v>0.18283329776983467</v>
      </c>
      <c r="E47" s="5">
        <f t="shared" si="2"/>
        <v>0.12198473627222821</v>
      </c>
      <c r="F47" s="5">
        <f t="shared" si="10"/>
        <v>10.283903405253746</v>
      </c>
      <c r="G47" s="5">
        <f>IF(F47&gt;MAX(H$8:H46),F47,MAX(H$8:H46))</f>
        <v>10.488580086541464</v>
      </c>
      <c r="H47" s="5">
        <f t="shared" si="11"/>
        <v>10.610564822813693</v>
      </c>
      <c r="I47" s="5">
        <f t="shared" si="3"/>
        <v>0.20467668128771876</v>
      </c>
      <c r="J47" s="5">
        <f t="shared" si="4"/>
        <v>0.12198473627222839</v>
      </c>
      <c r="K47">
        <f t="shared" si="5"/>
        <v>40</v>
      </c>
      <c r="L47">
        <f t="shared" si="6"/>
        <v>0</v>
      </c>
      <c r="M47">
        <f t="shared" si="7"/>
        <v>1</v>
      </c>
      <c r="N47">
        <f t="shared" si="8"/>
        <v>1</v>
      </c>
    </row>
    <row r="48" spans="1:14" x14ac:dyDescent="0.3">
      <c r="A48">
        <v>41</v>
      </c>
      <c r="B48">
        <v>0.1575365459150975</v>
      </c>
      <c r="C48">
        <v>0.87301248207037563</v>
      </c>
      <c r="D48" s="5">
        <f t="shared" si="1"/>
        <v>0.440874396988024</v>
      </c>
      <c r="E48" s="5">
        <f t="shared" si="2"/>
        <v>2.889477134905076E-2</v>
      </c>
      <c r="F48" s="5">
        <f t="shared" si="10"/>
        <v>10.724777802241769</v>
      </c>
      <c r="G48" s="5">
        <f>IF(F48&gt;MAX(H$8:H47),F48,MAX(H$8:H47))</f>
        <v>10.724777802241769</v>
      </c>
      <c r="H48" s="5">
        <f t="shared" si="11"/>
        <v>10.753672573590821</v>
      </c>
      <c r="I48" s="5">
        <f t="shared" si="3"/>
        <v>0</v>
      </c>
      <c r="J48" s="5">
        <f t="shared" si="4"/>
        <v>2.8894771349051496E-2</v>
      </c>
      <c r="K48">
        <f t="shared" si="5"/>
        <v>41</v>
      </c>
      <c r="L48">
        <f t="shared" si="6"/>
        <v>0</v>
      </c>
      <c r="M48">
        <f t="shared" si="7"/>
        <v>1</v>
      </c>
      <c r="N48">
        <f t="shared" si="8"/>
        <v>1</v>
      </c>
    </row>
    <row r="49" spans="1:14" x14ac:dyDescent="0.3">
      <c r="A49">
        <v>42</v>
      </c>
      <c r="B49">
        <v>0.16803491317484054</v>
      </c>
      <c r="C49">
        <v>0.30402539139988405</v>
      </c>
      <c r="D49" s="5">
        <f t="shared" si="1"/>
        <v>0.42548413715122341</v>
      </c>
      <c r="E49" s="5">
        <f t="shared" si="2"/>
        <v>0.25332852270684153</v>
      </c>
      <c r="F49" s="5">
        <f t="shared" si="10"/>
        <v>11.150261939392992</v>
      </c>
      <c r="G49" s="5">
        <f>IF(F49&gt;MAX(H$8:H48),F49,MAX(H$8:H48))</f>
        <v>11.150261939392992</v>
      </c>
      <c r="H49" s="5">
        <f t="shared" si="11"/>
        <v>11.403590462099833</v>
      </c>
      <c r="I49" s="5">
        <f t="shared" si="3"/>
        <v>0</v>
      </c>
      <c r="J49" s="5">
        <f t="shared" si="4"/>
        <v>0.25332852270684114</v>
      </c>
      <c r="K49">
        <f t="shared" si="5"/>
        <v>42</v>
      </c>
      <c r="L49">
        <f t="shared" si="6"/>
        <v>0</v>
      </c>
      <c r="M49">
        <f t="shared" si="7"/>
        <v>1</v>
      </c>
      <c r="N49">
        <f t="shared" si="8"/>
        <v>1</v>
      </c>
    </row>
    <row r="50" spans="1:14" x14ac:dyDescent="0.3">
      <c r="A50">
        <v>43</v>
      </c>
      <c r="B50">
        <v>0.48771629993591115</v>
      </c>
      <c r="C50">
        <v>0.27488021485030673</v>
      </c>
      <c r="D50" s="5">
        <f t="shared" si="1"/>
        <v>0.17128814704384382</v>
      </c>
      <c r="E50" s="5">
        <f t="shared" si="2"/>
        <v>0.27477018267481723</v>
      </c>
      <c r="F50" s="5">
        <f t="shared" si="10"/>
        <v>11.321550086436837</v>
      </c>
      <c r="G50" s="5">
        <f>IF(F50&gt;MAX(H$8:H49),F50,MAX(H$8:H49))</f>
        <v>11.403590462099833</v>
      </c>
      <c r="H50" s="5">
        <f t="shared" si="11"/>
        <v>11.678360644774651</v>
      </c>
      <c r="I50" s="5">
        <f t="shared" si="3"/>
        <v>8.2040375662996823E-2</v>
      </c>
      <c r="J50" s="5">
        <f t="shared" si="4"/>
        <v>0.27477018267481768</v>
      </c>
      <c r="K50">
        <f t="shared" si="5"/>
        <v>43</v>
      </c>
      <c r="L50">
        <f t="shared" si="6"/>
        <v>0</v>
      </c>
      <c r="M50">
        <f t="shared" si="7"/>
        <v>1</v>
      </c>
      <c r="N50">
        <f t="shared" si="8"/>
        <v>1</v>
      </c>
    </row>
    <row r="51" spans="1:14" x14ac:dyDescent="0.3">
      <c r="A51">
        <v>44</v>
      </c>
      <c r="B51">
        <v>0.11932737205114902</v>
      </c>
      <c r="C51">
        <v>4.6418652912991729E-2</v>
      </c>
      <c r="D51" s="5">
        <f t="shared" si="1"/>
        <v>0.5071420237453963</v>
      </c>
      <c r="E51" s="5">
        <f t="shared" si="2"/>
        <v>0.65320295704172149</v>
      </c>
      <c r="F51" s="5">
        <f t="shared" si="10"/>
        <v>11.828692110182233</v>
      </c>
      <c r="G51" s="5">
        <f>IF(F51&gt;MAX(H$8:H50),F51,MAX(H$8:H50))</f>
        <v>11.828692110182233</v>
      </c>
      <c r="H51" s="5">
        <f t="shared" si="11"/>
        <v>12.481895067223954</v>
      </c>
      <c r="I51" s="5">
        <f t="shared" si="3"/>
        <v>0</v>
      </c>
      <c r="J51" s="5">
        <f t="shared" si="4"/>
        <v>0.65320295704172082</v>
      </c>
      <c r="K51">
        <f t="shared" si="5"/>
        <v>44</v>
      </c>
      <c r="L51">
        <f t="shared" si="6"/>
        <v>0</v>
      </c>
      <c r="M51">
        <f t="shared" si="7"/>
        <v>1</v>
      </c>
      <c r="N51">
        <f t="shared" si="8"/>
        <v>1</v>
      </c>
    </row>
    <row r="52" spans="1:14" x14ac:dyDescent="0.3">
      <c r="A52">
        <v>45</v>
      </c>
      <c r="B52">
        <v>2.0447401348918121E-2</v>
      </c>
      <c r="C52">
        <v>0.75124362926114685</v>
      </c>
      <c r="D52" s="5">
        <f t="shared" si="1"/>
        <v>0.92795796702065614</v>
      </c>
      <c r="E52" s="5">
        <f t="shared" si="2"/>
        <v>6.0856441139043871E-2</v>
      </c>
      <c r="F52" s="5">
        <f t="shared" si="10"/>
        <v>12.75665007720289</v>
      </c>
      <c r="G52" s="5">
        <f>IF(F52&gt;MAX(H$8:H51),F52,MAX(H$8:H51))</f>
        <v>12.75665007720289</v>
      </c>
      <c r="H52" s="5">
        <f t="shared" si="11"/>
        <v>12.817506518341935</v>
      </c>
      <c r="I52" s="5">
        <f t="shared" si="3"/>
        <v>0</v>
      </c>
      <c r="J52" s="5">
        <f t="shared" si="4"/>
        <v>6.0856441139044648E-2</v>
      </c>
      <c r="K52">
        <f t="shared" si="5"/>
        <v>45</v>
      </c>
      <c r="L52">
        <f t="shared" si="6"/>
        <v>0</v>
      </c>
      <c r="M52">
        <f t="shared" si="7"/>
        <v>1</v>
      </c>
      <c r="N52">
        <f t="shared" si="8"/>
        <v>1</v>
      </c>
    </row>
    <row r="53" spans="1:14" x14ac:dyDescent="0.3">
      <c r="A53">
        <v>46</v>
      </c>
      <c r="B53">
        <v>0.72569963682973726</v>
      </c>
      <c r="C53">
        <v>0.8630634479812006</v>
      </c>
      <c r="D53" s="5">
        <f t="shared" si="1"/>
        <v>7.6485530020380429E-2</v>
      </c>
      <c r="E53" s="5">
        <f t="shared" si="2"/>
        <v>3.1333419222313794E-2</v>
      </c>
      <c r="F53" s="5">
        <f t="shared" si="10"/>
        <v>12.833135607223271</v>
      </c>
      <c r="G53" s="5">
        <f>IF(F53&gt;MAX(H$8:H52),F53,MAX(H$8:H52))</f>
        <v>12.833135607223271</v>
      </c>
      <c r="H53" s="5">
        <f t="shared" si="11"/>
        <v>12.864469026445585</v>
      </c>
      <c r="I53" s="5">
        <f t="shared" si="3"/>
        <v>0</v>
      </c>
      <c r="J53" s="5">
        <f t="shared" si="4"/>
        <v>3.1333419222313807E-2</v>
      </c>
      <c r="K53">
        <f t="shared" si="5"/>
        <v>46</v>
      </c>
      <c r="L53">
        <f t="shared" si="6"/>
        <v>0</v>
      </c>
      <c r="M53">
        <f t="shared" si="7"/>
        <v>1</v>
      </c>
      <c r="N53">
        <f t="shared" si="8"/>
        <v>1</v>
      </c>
    </row>
    <row r="54" spans="1:14" x14ac:dyDescent="0.3">
      <c r="A54">
        <v>47</v>
      </c>
      <c r="B54">
        <v>0.49494918668172244</v>
      </c>
      <c r="C54">
        <v>0.49494918668172244</v>
      </c>
      <c r="D54" s="5">
        <f t="shared" si="1"/>
        <v>0.16777631508370477</v>
      </c>
      <c r="E54" s="5">
        <f t="shared" si="2"/>
        <v>0.1496383350746556</v>
      </c>
      <c r="F54" s="5">
        <f t="shared" si="10"/>
        <v>13.000911922306976</v>
      </c>
      <c r="G54" s="5">
        <f>IF(F54&gt;MAX(H$8:H53),F54,MAX(H$8:H53))</f>
        <v>13.000911922306976</v>
      </c>
      <c r="H54" s="5">
        <f t="shared" si="11"/>
        <v>13.150550257381632</v>
      </c>
      <c r="I54" s="5">
        <f t="shared" si="3"/>
        <v>0</v>
      </c>
      <c r="J54" s="5">
        <f t="shared" si="4"/>
        <v>0.14963833507465552</v>
      </c>
      <c r="K54">
        <f t="shared" si="5"/>
        <v>47</v>
      </c>
      <c r="L54">
        <f t="shared" si="6"/>
        <v>0</v>
      </c>
      <c r="M54">
        <f t="shared" si="7"/>
        <v>1</v>
      </c>
      <c r="N54">
        <f t="shared" si="8"/>
        <v>1</v>
      </c>
    </row>
    <row r="55" spans="1:14" x14ac:dyDescent="0.3">
      <c r="A55">
        <v>48</v>
      </c>
      <c r="B55">
        <v>0.69972838526566361</v>
      </c>
      <c r="C55">
        <v>0.25934629352702415</v>
      </c>
      <c r="D55" s="5">
        <f t="shared" si="1"/>
        <v>8.5179448682365821E-2</v>
      </c>
      <c r="E55" s="5">
        <f t="shared" si="2"/>
        <v>0.28714703610226106</v>
      </c>
      <c r="F55" s="5">
        <f t="shared" si="10"/>
        <v>13.086091370989342</v>
      </c>
      <c r="G55" s="5">
        <f>IF(F55&gt;MAX(H$8:H54),F55,MAX(H$8:H54))</f>
        <v>13.150550257381632</v>
      </c>
      <c r="H55" s="5">
        <f t="shared" si="11"/>
        <v>13.437697293483893</v>
      </c>
      <c r="I55" s="5">
        <f t="shared" si="3"/>
        <v>6.4458886392289472E-2</v>
      </c>
      <c r="J55" s="5">
        <f t="shared" si="4"/>
        <v>0.28714703610226167</v>
      </c>
      <c r="K55">
        <f t="shared" si="5"/>
        <v>48</v>
      </c>
      <c r="L55">
        <f t="shared" si="6"/>
        <v>0</v>
      </c>
      <c r="M55">
        <f t="shared" si="7"/>
        <v>1</v>
      </c>
      <c r="N55">
        <f t="shared" si="8"/>
        <v>1</v>
      </c>
    </row>
    <row r="56" spans="1:14" x14ac:dyDescent="0.3">
      <c r="A56">
        <v>49</v>
      </c>
      <c r="B56">
        <v>0.54524369029816588</v>
      </c>
      <c r="C56">
        <v>0.79998168889431442</v>
      </c>
      <c r="D56" s="5">
        <f t="shared" si="1"/>
        <v>0.14468942943561042</v>
      </c>
      <c r="E56" s="5">
        <f t="shared" si="2"/>
        <v>4.7482221374100249E-2</v>
      </c>
      <c r="F56" s="5">
        <f t="shared" si="10"/>
        <v>13.230780800424952</v>
      </c>
      <c r="G56" s="5">
        <f>IF(F56&gt;MAX(H$8:H55),F56,MAX(H$8:H55))</f>
        <v>13.437697293483893</v>
      </c>
      <c r="H56" s="5">
        <f t="shared" si="11"/>
        <v>13.485179514857993</v>
      </c>
      <c r="I56" s="5">
        <f t="shared" si="3"/>
        <v>0.20691649305894089</v>
      </c>
      <c r="J56" s="5">
        <f t="shared" si="4"/>
        <v>4.7482221374099964E-2</v>
      </c>
      <c r="K56">
        <f t="shared" si="5"/>
        <v>49</v>
      </c>
      <c r="L56">
        <f t="shared" si="6"/>
        <v>0</v>
      </c>
      <c r="M56">
        <f t="shared" si="7"/>
        <v>1</v>
      </c>
      <c r="N56">
        <f t="shared" si="8"/>
        <v>1</v>
      </c>
    </row>
    <row r="57" spans="1:14" x14ac:dyDescent="0.3">
      <c r="A57">
        <v>50</v>
      </c>
      <c r="B57">
        <v>0.13650929288613545</v>
      </c>
      <c r="C57">
        <v>0.7346720786156804</v>
      </c>
      <c r="D57" s="5">
        <f t="shared" si="1"/>
        <v>0.4750510362097603</v>
      </c>
      <c r="E57" s="5">
        <f t="shared" si="2"/>
        <v>6.5602346993149874E-2</v>
      </c>
      <c r="F57" s="5">
        <f t="shared" si="10"/>
        <v>13.705831836634713</v>
      </c>
      <c r="G57" s="5">
        <f>IF(F57&gt;MAX(H$8:H56),F57,MAX(H$8:H56))</f>
        <v>13.705831836634713</v>
      </c>
      <c r="H57" s="5">
        <f t="shared" si="11"/>
        <v>13.771434183627862</v>
      </c>
      <c r="I57" s="5">
        <f t="shared" si="3"/>
        <v>0</v>
      </c>
      <c r="J57" s="5">
        <f t="shared" si="4"/>
        <v>6.5602346993149041E-2</v>
      </c>
      <c r="K57">
        <f t="shared" si="5"/>
        <v>50</v>
      </c>
      <c r="L57">
        <f t="shared" si="6"/>
        <v>0</v>
      </c>
      <c r="M57">
        <f t="shared" si="7"/>
        <v>1</v>
      </c>
      <c r="N57">
        <f t="shared" si="8"/>
        <v>1</v>
      </c>
    </row>
    <row r="58" spans="1:14" x14ac:dyDescent="0.3">
      <c r="A58">
        <v>51</v>
      </c>
      <c r="B58">
        <v>0.95724356822412793</v>
      </c>
      <c r="C58">
        <v>0.58647419660023803</v>
      </c>
      <c r="D58" s="5">
        <f t="shared" si="1"/>
        <v>1.0424268752143875E-2</v>
      </c>
      <c r="E58" s="5">
        <f t="shared" si="2"/>
        <v>0.1135375760474376</v>
      </c>
      <c r="F58" s="5">
        <f t="shared" si="10"/>
        <v>13.716256105386858</v>
      </c>
      <c r="G58" s="5">
        <f>IF(F58&gt;MAX(H$8:H57),F58,MAX(H$8:H57))</f>
        <v>13.771434183627862</v>
      </c>
      <c r="H58" s="5">
        <f t="shared" si="11"/>
        <v>13.884971759675301</v>
      </c>
      <c r="I58" s="5">
        <f t="shared" si="3"/>
        <v>5.5178078241004513E-2</v>
      </c>
      <c r="J58" s="5">
        <f t="shared" si="4"/>
        <v>0.11353757604743819</v>
      </c>
      <c r="K58">
        <f t="shared" si="5"/>
        <v>51</v>
      </c>
      <c r="L58">
        <f t="shared" si="6"/>
        <v>0</v>
      </c>
      <c r="M58">
        <f t="shared" si="7"/>
        <v>1</v>
      </c>
      <c r="N58">
        <f t="shared" si="8"/>
        <v>1</v>
      </c>
    </row>
    <row r="59" spans="1:14" x14ac:dyDescent="0.3">
      <c r="A59">
        <v>52</v>
      </c>
      <c r="B59">
        <v>0.27759636219367045</v>
      </c>
      <c r="C59">
        <v>0.58638264107181004</v>
      </c>
      <c r="D59" s="5">
        <f t="shared" si="1"/>
        <v>0.30573001116844256</v>
      </c>
      <c r="E59" s="5">
        <f t="shared" si="2"/>
        <v>0.11357079391185108</v>
      </c>
      <c r="F59" s="5">
        <f t="shared" si="10"/>
        <v>14.021986116555301</v>
      </c>
      <c r="G59" s="5">
        <f>IF(F59&gt;MAX(H$8:H58),F59,MAX(H$8:H58))</f>
        <v>14.021986116555301</v>
      </c>
      <c r="H59" s="5">
        <f t="shared" si="11"/>
        <v>14.135556910467152</v>
      </c>
      <c r="I59" s="5">
        <f t="shared" si="3"/>
        <v>0</v>
      </c>
      <c r="J59" s="5">
        <f t="shared" si="4"/>
        <v>0.1135707939118511</v>
      </c>
      <c r="K59">
        <f t="shared" si="5"/>
        <v>52</v>
      </c>
      <c r="L59">
        <f t="shared" si="6"/>
        <v>0</v>
      </c>
      <c r="M59">
        <f t="shared" si="7"/>
        <v>1</v>
      </c>
      <c r="N59">
        <f t="shared" si="8"/>
        <v>1</v>
      </c>
    </row>
    <row r="60" spans="1:14" x14ac:dyDescent="0.3">
      <c r="A60">
        <v>53</v>
      </c>
      <c r="B60">
        <v>0.77114169743949701</v>
      </c>
      <c r="C60">
        <v>0.85192419202246161</v>
      </c>
      <c r="D60" s="5">
        <f t="shared" si="1"/>
        <v>6.1996622298267821E-2</v>
      </c>
      <c r="E60" s="5">
        <f t="shared" si="2"/>
        <v>3.4097389917217676E-2</v>
      </c>
      <c r="F60" s="5">
        <f t="shared" si="10"/>
        <v>14.083982738853569</v>
      </c>
      <c r="G60" s="5">
        <f>IF(F60&gt;MAX(H$8:H59),F60,MAX(H$8:H59))</f>
        <v>14.135556910467152</v>
      </c>
      <c r="H60" s="5">
        <f t="shared" si="11"/>
        <v>14.169654300384369</v>
      </c>
      <c r="I60" s="5">
        <f t="shared" si="3"/>
        <v>5.1574171613582465E-2</v>
      </c>
      <c r="J60" s="5">
        <f t="shared" si="4"/>
        <v>3.4097389917217669E-2</v>
      </c>
      <c r="K60">
        <f t="shared" si="5"/>
        <v>53</v>
      </c>
      <c r="L60">
        <f t="shared" si="6"/>
        <v>0</v>
      </c>
      <c r="M60">
        <f t="shared" si="7"/>
        <v>1</v>
      </c>
      <c r="N60">
        <f t="shared" si="8"/>
        <v>1</v>
      </c>
    </row>
    <row r="61" spans="1:14" x14ac:dyDescent="0.3">
      <c r="A61">
        <v>54</v>
      </c>
      <c r="B61">
        <v>1.9806512649922177E-2</v>
      </c>
      <c r="C61">
        <v>0.96606341746269109</v>
      </c>
      <c r="D61" s="5">
        <f t="shared" si="1"/>
        <v>0.93555477450095348</v>
      </c>
      <c r="E61" s="5">
        <f t="shared" si="2"/>
        <v>7.3459143355653215E-3</v>
      </c>
      <c r="F61" s="5">
        <f t="shared" si="10"/>
        <v>15.019537513354523</v>
      </c>
      <c r="G61" s="5">
        <f>IF(F61&gt;MAX(H$8:H60),F61,MAX(H$8:H60))</f>
        <v>15.019537513354523</v>
      </c>
      <c r="H61" s="5">
        <f t="shared" si="11"/>
        <v>15.026883427690088</v>
      </c>
      <c r="I61" s="5">
        <f t="shared" si="3"/>
        <v>0</v>
      </c>
      <c r="J61" s="5">
        <f t="shared" si="4"/>
        <v>7.3459143355645296E-3</v>
      </c>
      <c r="K61">
        <f t="shared" si="5"/>
        <v>54</v>
      </c>
      <c r="L61">
        <f t="shared" si="6"/>
        <v>0</v>
      </c>
      <c r="M61">
        <f t="shared" si="7"/>
        <v>1</v>
      </c>
      <c r="N61">
        <f t="shared" si="8"/>
        <v>1</v>
      </c>
    </row>
    <row r="62" spans="1:14" x14ac:dyDescent="0.3">
      <c r="A62">
        <v>55</v>
      </c>
      <c r="B62">
        <v>0.30610065004425185</v>
      </c>
      <c r="C62">
        <v>0.271645252845851</v>
      </c>
      <c r="D62" s="5">
        <f t="shared" si="1"/>
        <v>0.28241217567877436</v>
      </c>
      <c r="E62" s="5">
        <f t="shared" si="2"/>
        <v>0.27728899604179835</v>
      </c>
      <c r="F62" s="5">
        <f t="shared" si="10"/>
        <v>15.301949689033297</v>
      </c>
      <c r="G62" s="5">
        <f>IF(F62&gt;MAX(H$8:H61),F62,MAX(H$8:H61))</f>
        <v>15.301949689033297</v>
      </c>
      <c r="H62" s="5">
        <f t="shared" si="11"/>
        <v>15.579238685075095</v>
      </c>
      <c r="I62" s="5">
        <f t="shared" si="3"/>
        <v>0</v>
      </c>
      <c r="J62" s="5">
        <f t="shared" si="4"/>
        <v>0.2772889960417988</v>
      </c>
      <c r="K62">
        <f t="shared" si="5"/>
        <v>55</v>
      </c>
      <c r="L62">
        <f t="shared" si="6"/>
        <v>0</v>
      </c>
      <c r="M62">
        <f t="shared" si="7"/>
        <v>1</v>
      </c>
      <c r="N62">
        <f t="shared" si="8"/>
        <v>1</v>
      </c>
    </row>
    <row r="63" spans="1:14" x14ac:dyDescent="0.3">
      <c r="A63">
        <v>56</v>
      </c>
      <c r="B63">
        <v>0.18955046235541856</v>
      </c>
      <c r="C63">
        <v>0.76964629047517319</v>
      </c>
      <c r="D63" s="5">
        <f t="shared" si="1"/>
        <v>0.39674210134400384</v>
      </c>
      <c r="E63" s="5">
        <f t="shared" si="2"/>
        <v>5.5707283551739727E-2</v>
      </c>
      <c r="F63" s="5">
        <f t="shared" si="10"/>
        <v>15.6986917903773</v>
      </c>
      <c r="G63" s="5">
        <f>IF(F63&gt;MAX(H$8:H62),F63,MAX(H$8:H62))</f>
        <v>15.6986917903773</v>
      </c>
      <c r="H63" s="5">
        <f t="shared" si="11"/>
        <v>15.75439907392904</v>
      </c>
      <c r="I63" s="5">
        <f t="shared" si="3"/>
        <v>0</v>
      </c>
      <c r="J63" s="5">
        <f t="shared" si="4"/>
        <v>5.5707283551740261E-2</v>
      </c>
      <c r="K63">
        <f t="shared" si="5"/>
        <v>56</v>
      </c>
      <c r="L63">
        <f t="shared" si="6"/>
        <v>0</v>
      </c>
      <c r="M63">
        <f t="shared" si="7"/>
        <v>1</v>
      </c>
      <c r="N63">
        <f t="shared" si="8"/>
        <v>1</v>
      </c>
    </row>
    <row r="64" spans="1:14" x14ac:dyDescent="0.3">
      <c r="A64">
        <v>57</v>
      </c>
      <c r="B64">
        <v>0.29419843134861295</v>
      </c>
      <c r="C64">
        <v>0.45466475417340618</v>
      </c>
      <c r="D64" s="5">
        <f t="shared" si="1"/>
        <v>0.29187317667169133</v>
      </c>
      <c r="E64" s="5">
        <f t="shared" si="2"/>
        <v>0.16770105013173664</v>
      </c>
      <c r="F64" s="5">
        <f t="shared" si="10"/>
        <v>15.990564967048991</v>
      </c>
      <c r="G64" s="5">
        <f>IF(F64&gt;MAX(H$8:H63),F64,MAX(H$8:H63))</f>
        <v>15.990564967048991</v>
      </c>
      <c r="H64" s="5">
        <f t="shared" si="11"/>
        <v>16.158266017180729</v>
      </c>
      <c r="I64" s="5">
        <f t="shared" si="3"/>
        <v>0</v>
      </c>
      <c r="J64" s="5">
        <f t="shared" si="4"/>
        <v>0.16770105013173797</v>
      </c>
      <c r="K64">
        <f t="shared" si="5"/>
        <v>57</v>
      </c>
      <c r="L64">
        <f t="shared" si="6"/>
        <v>0</v>
      </c>
      <c r="M64">
        <f t="shared" si="7"/>
        <v>1</v>
      </c>
      <c r="N64">
        <f t="shared" si="8"/>
        <v>1</v>
      </c>
    </row>
    <row r="65" spans="1:14" x14ac:dyDescent="0.3">
      <c r="A65">
        <v>58</v>
      </c>
      <c r="B65">
        <v>0.26941740165410322</v>
      </c>
      <c r="C65">
        <v>9.2684713278603476E-2</v>
      </c>
      <c r="D65" s="5">
        <f t="shared" si="1"/>
        <v>0.31286432398590591</v>
      </c>
      <c r="E65" s="5">
        <f t="shared" si="2"/>
        <v>0.5060748351722627</v>
      </c>
      <c r="F65" s="5">
        <f t="shared" si="10"/>
        <v>16.303429291034895</v>
      </c>
      <c r="G65" s="5">
        <f>IF(F65&gt;MAX(H$8:H64),F65,MAX(H$8:H64))</f>
        <v>16.303429291034895</v>
      </c>
      <c r="H65" s="5">
        <f t="shared" si="11"/>
        <v>16.809504126207159</v>
      </c>
      <c r="I65" s="5">
        <f t="shared" si="3"/>
        <v>0</v>
      </c>
      <c r="J65" s="5">
        <f t="shared" si="4"/>
        <v>0.5060748351722637</v>
      </c>
      <c r="K65">
        <f t="shared" si="5"/>
        <v>58</v>
      </c>
      <c r="L65">
        <f t="shared" si="6"/>
        <v>0</v>
      </c>
      <c r="M65">
        <f t="shared" si="7"/>
        <v>1</v>
      </c>
      <c r="N65">
        <f t="shared" si="8"/>
        <v>1</v>
      </c>
    </row>
    <row r="66" spans="1:14" x14ac:dyDescent="0.3">
      <c r="A66">
        <v>59</v>
      </c>
      <c r="B66">
        <v>0.31385235145115514</v>
      </c>
      <c r="C66">
        <v>0.90951261940366834</v>
      </c>
      <c r="D66" s="5">
        <f t="shared" si="1"/>
        <v>0.2764462089804986</v>
      </c>
      <c r="E66" s="5">
        <f t="shared" si="2"/>
        <v>2.0180086387229436E-2</v>
      </c>
      <c r="F66" s="5">
        <f t="shared" si="10"/>
        <v>16.579875500015394</v>
      </c>
      <c r="G66" s="5">
        <f>IF(F66&gt;MAX(H$8:H65),F66,MAX(H$8:H65))</f>
        <v>16.809504126207159</v>
      </c>
      <c r="H66" s="5">
        <f t="shared" si="11"/>
        <v>16.829684212594387</v>
      </c>
      <c r="I66" s="5">
        <f t="shared" si="3"/>
        <v>0.22962862619176505</v>
      </c>
      <c r="J66" s="5">
        <f t="shared" si="4"/>
        <v>2.0180086387227902E-2</v>
      </c>
      <c r="K66">
        <f t="shared" si="5"/>
        <v>59</v>
      </c>
      <c r="L66">
        <f t="shared" si="6"/>
        <v>0</v>
      </c>
      <c r="M66">
        <f t="shared" si="7"/>
        <v>1</v>
      </c>
      <c r="N66">
        <f t="shared" si="8"/>
        <v>1</v>
      </c>
    </row>
    <row r="67" spans="1:14" x14ac:dyDescent="0.3">
      <c r="A67">
        <v>60</v>
      </c>
      <c r="B67">
        <v>0.25794244209112827</v>
      </c>
      <c r="C67">
        <v>0.33622241889706106</v>
      </c>
      <c r="D67" s="5">
        <f t="shared" si="1"/>
        <v>0.32324755660811832</v>
      </c>
      <c r="E67" s="5">
        <f t="shared" si="2"/>
        <v>0.23191114404581253</v>
      </c>
      <c r="F67" s="5">
        <f t="shared" si="10"/>
        <v>16.903123056623514</v>
      </c>
      <c r="G67" s="5">
        <f>IF(F67&gt;MAX(H$8:H66),F67,MAX(H$8:H66))</f>
        <v>16.903123056623514</v>
      </c>
      <c r="H67" s="5">
        <f t="shared" si="11"/>
        <v>17.135034200669327</v>
      </c>
      <c r="I67" s="5">
        <f t="shared" si="3"/>
        <v>0</v>
      </c>
      <c r="J67" s="5">
        <f t="shared" si="4"/>
        <v>0.2319111440458137</v>
      </c>
      <c r="K67">
        <f t="shared" si="5"/>
        <v>60</v>
      </c>
      <c r="L67">
        <f t="shared" si="6"/>
        <v>0</v>
      </c>
      <c r="M67">
        <f t="shared" si="7"/>
        <v>1</v>
      </c>
      <c r="N67">
        <f t="shared" si="8"/>
        <v>1</v>
      </c>
    </row>
    <row r="68" spans="1:14" x14ac:dyDescent="0.3">
      <c r="A68">
        <v>61</v>
      </c>
      <c r="B68">
        <v>0.73003326517532885</v>
      </c>
      <c r="C68">
        <v>0.71501815851313821</v>
      </c>
      <c r="D68" s="5">
        <f t="shared" si="1"/>
        <v>7.5065193774017158E-2</v>
      </c>
      <c r="E68" s="5">
        <f t="shared" si="2"/>
        <v>7.1371774486966799E-2</v>
      </c>
      <c r="F68" s="5">
        <f t="shared" si="10"/>
        <v>16.97818825039753</v>
      </c>
      <c r="G68" s="5">
        <f>IF(F68&gt;MAX(H$8:H67),F68,MAX(H$8:H67))</f>
        <v>17.135034200669327</v>
      </c>
      <c r="H68" s="5">
        <f t="shared" si="11"/>
        <v>17.206405975156294</v>
      </c>
      <c r="I68" s="5">
        <f t="shared" si="3"/>
        <v>0.15684595027179782</v>
      </c>
      <c r="J68" s="5">
        <f t="shared" si="4"/>
        <v>7.1371774486966189E-2</v>
      </c>
      <c r="K68">
        <f t="shared" si="5"/>
        <v>61</v>
      </c>
      <c r="L68">
        <f t="shared" si="6"/>
        <v>0</v>
      </c>
      <c r="M68">
        <f t="shared" si="7"/>
        <v>1</v>
      </c>
      <c r="N68">
        <f t="shared" si="8"/>
        <v>1</v>
      </c>
    </row>
    <row r="69" spans="1:14" x14ac:dyDescent="0.3">
      <c r="A69">
        <v>62</v>
      </c>
      <c r="B69">
        <v>0.29093295083468124</v>
      </c>
      <c r="C69">
        <v>0.23017059846797083</v>
      </c>
      <c r="D69" s="5">
        <f t="shared" si="1"/>
        <v>0.2945358515208692</v>
      </c>
      <c r="E69" s="5">
        <f t="shared" si="2"/>
        <v>0.31253925798661303</v>
      </c>
      <c r="F69" s="5">
        <f t="shared" si="10"/>
        <v>17.272724101918399</v>
      </c>
      <c r="G69" s="5">
        <f>IF(F69&gt;MAX(H$8:H68),F69,MAX(H$8:H68))</f>
        <v>17.272724101918399</v>
      </c>
      <c r="H69" s="5">
        <f t="shared" si="11"/>
        <v>17.585263359905014</v>
      </c>
      <c r="I69" s="5">
        <f t="shared" si="3"/>
        <v>0</v>
      </c>
      <c r="J69" s="5">
        <f t="shared" si="4"/>
        <v>0.31253925798661442</v>
      </c>
      <c r="K69">
        <f t="shared" si="5"/>
        <v>62</v>
      </c>
      <c r="L69">
        <f t="shared" si="6"/>
        <v>0</v>
      </c>
      <c r="M69">
        <f t="shared" si="7"/>
        <v>1</v>
      </c>
      <c r="N69">
        <f t="shared" si="8"/>
        <v>1</v>
      </c>
    </row>
    <row r="70" spans="1:14" x14ac:dyDescent="0.3">
      <c r="A70">
        <v>63</v>
      </c>
      <c r="B70">
        <v>0.50624103518784147</v>
      </c>
      <c r="C70">
        <v>0.34498123111667228</v>
      </c>
      <c r="D70" s="5">
        <f t="shared" si="1"/>
        <v>0.16239502032622269</v>
      </c>
      <c r="E70" s="5">
        <f t="shared" si="2"/>
        <v>0.22643941829596181</v>
      </c>
      <c r="F70" s="5">
        <f t="shared" si="10"/>
        <v>17.435119122244622</v>
      </c>
      <c r="G70" s="5">
        <f>IF(F70&gt;MAX(H$8:H69),F70,MAX(H$8:H69))</f>
        <v>17.585263359905014</v>
      </c>
      <c r="H70" s="5">
        <f t="shared" si="11"/>
        <v>17.811702778200974</v>
      </c>
      <c r="I70" s="5">
        <f t="shared" si="3"/>
        <v>0.15014423766039187</v>
      </c>
      <c r="J70" s="5">
        <f t="shared" si="4"/>
        <v>0.22643941829596059</v>
      </c>
      <c r="K70">
        <f t="shared" si="5"/>
        <v>63</v>
      </c>
      <c r="L70">
        <f t="shared" si="6"/>
        <v>0</v>
      </c>
      <c r="M70">
        <f t="shared" si="7"/>
        <v>1</v>
      </c>
      <c r="N70">
        <f t="shared" si="8"/>
        <v>1</v>
      </c>
    </row>
    <row r="71" spans="1:14" x14ac:dyDescent="0.3">
      <c r="A71">
        <v>64</v>
      </c>
      <c r="B71">
        <v>0.17755668813135167</v>
      </c>
      <c r="C71">
        <v>0.67540513321329387</v>
      </c>
      <c r="D71" s="5">
        <f t="shared" si="1"/>
        <v>0.41233538361127509</v>
      </c>
      <c r="E71" s="5">
        <f t="shared" si="2"/>
        <v>8.3498419319781247E-2</v>
      </c>
      <c r="F71" s="5">
        <f t="shared" si="10"/>
        <v>17.847454505855897</v>
      </c>
      <c r="G71" s="5">
        <f>IF(F71&gt;MAX(H$8:H70),F71,MAX(H$8:H70))</f>
        <v>17.847454505855897</v>
      </c>
      <c r="H71" s="5">
        <f t="shared" si="11"/>
        <v>17.930952925175678</v>
      </c>
      <c r="I71" s="5">
        <f t="shared" si="3"/>
        <v>0</v>
      </c>
      <c r="J71" s="5">
        <f t="shared" si="4"/>
        <v>8.3498419319781192E-2</v>
      </c>
      <c r="K71">
        <f t="shared" si="5"/>
        <v>64</v>
      </c>
      <c r="L71">
        <f t="shared" si="6"/>
        <v>0</v>
      </c>
      <c r="M71">
        <f t="shared" si="7"/>
        <v>1</v>
      </c>
      <c r="N71">
        <f t="shared" si="8"/>
        <v>1</v>
      </c>
    </row>
    <row r="72" spans="1:14" x14ac:dyDescent="0.3">
      <c r="A72">
        <v>65</v>
      </c>
      <c r="B72">
        <v>0.67824335459456164</v>
      </c>
      <c r="C72">
        <v>0.19217505417035433</v>
      </c>
      <c r="D72" s="5">
        <f t="shared" si="1"/>
        <v>9.261906923511655E-2</v>
      </c>
      <c r="E72" s="5">
        <f t="shared" si="2"/>
        <v>0.3509252301843917</v>
      </c>
      <c r="F72" s="5">
        <f t="shared" si="10"/>
        <v>17.940073575091013</v>
      </c>
      <c r="G72" s="5">
        <f>IF(F72&gt;MAX(H$8:H71),F72,MAX(H$8:H71))</f>
        <v>17.940073575091013</v>
      </c>
      <c r="H72" s="5">
        <f t="shared" si="11"/>
        <v>18.290998805275404</v>
      </c>
      <c r="I72" s="5">
        <f t="shared" si="3"/>
        <v>0</v>
      </c>
      <c r="J72" s="5">
        <f t="shared" si="4"/>
        <v>0.35092523018439081</v>
      </c>
      <c r="K72">
        <f t="shared" si="5"/>
        <v>65</v>
      </c>
      <c r="L72">
        <f t="shared" si="6"/>
        <v>0</v>
      </c>
      <c r="M72">
        <f t="shared" si="7"/>
        <v>1</v>
      </c>
      <c r="N72">
        <f t="shared" si="8"/>
        <v>1</v>
      </c>
    </row>
    <row r="73" spans="1:14" x14ac:dyDescent="0.3">
      <c r="A73">
        <v>66</v>
      </c>
      <c r="B73">
        <v>0.73351237525559254</v>
      </c>
      <c r="C73">
        <v>1.9714957121494188E-2</v>
      </c>
      <c r="D73" s="5">
        <f t="shared" si="1"/>
        <v>7.3931012063255599E-2</v>
      </c>
      <c r="E73" s="5">
        <f t="shared" ref="E73:E136" si="12">-LN(C73)/B$4</f>
        <v>0.8353995077814429</v>
      </c>
      <c r="F73" s="5">
        <f t="shared" si="10"/>
        <v>18.014004587154268</v>
      </c>
      <c r="G73" s="5">
        <f>IF(F73&gt;MAX(H$8:H72),F73,MAX(H$8:H72))</f>
        <v>18.290998805275404</v>
      </c>
      <c r="H73" s="5">
        <f t="shared" si="11"/>
        <v>19.126398313056846</v>
      </c>
      <c r="I73" s="5">
        <f t="shared" ref="I73:I136" si="13">(G73-F73)*N73</f>
        <v>0.27699421812113556</v>
      </c>
      <c r="J73" s="5">
        <f t="shared" ref="J73:J136" si="14">(H73-G73)*N73</f>
        <v>0.83539950778144245</v>
      </c>
      <c r="K73">
        <f t="shared" ref="K73:K136" si="15">_xlfn.RANK.EQ(H73,H$8:H$507,1)</f>
        <v>66</v>
      </c>
      <c r="L73">
        <f t="shared" ref="L73:L136" si="16">IF(K73=A73,0,1)</f>
        <v>0</v>
      </c>
      <c r="M73">
        <f t="shared" ref="M73:M136" si="17">IF(F73&lt;B$2,1,0)</f>
        <v>1</v>
      </c>
      <c r="N73">
        <f t="shared" ref="N73:N136" si="18">IF(H73&lt;B$2,1,0)</f>
        <v>1</v>
      </c>
    </row>
    <row r="74" spans="1:14" x14ac:dyDescent="0.3">
      <c r="A74">
        <v>67</v>
      </c>
      <c r="B74">
        <v>9.2654194769127479E-2</v>
      </c>
      <c r="C74">
        <v>0.19788201544236581</v>
      </c>
      <c r="D74" s="5">
        <f t="shared" ref="D74:D137" si="19">-LN(B74)/B$3</f>
        <v>0.5674958021797224</v>
      </c>
      <c r="E74" s="5">
        <f t="shared" si="12"/>
        <v>0.3446987888297483</v>
      </c>
      <c r="F74" s="5">
        <f t="shared" si="10"/>
        <v>18.581500389333989</v>
      </c>
      <c r="G74" s="5">
        <f>IF(F74&gt;MAX(H$8:H73),F74,MAX(H$8:H73))</f>
        <v>19.126398313056846</v>
      </c>
      <c r="H74" s="5">
        <f t="shared" si="11"/>
        <v>19.471097101886595</v>
      </c>
      <c r="I74" s="5">
        <f t="shared" si="13"/>
        <v>0.54489792372285706</v>
      </c>
      <c r="J74" s="5">
        <f t="shared" si="14"/>
        <v>0.34469878882974925</v>
      </c>
      <c r="K74">
        <f t="shared" si="15"/>
        <v>67</v>
      </c>
      <c r="L74">
        <f t="shared" si="16"/>
        <v>0</v>
      </c>
      <c r="M74">
        <f t="shared" si="17"/>
        <v>1</v>
      </c>
      <c r="N74">
        <f t="shared" si="18"/>
        <v>1</v>
      </c>
    </row>
    <row r="75" spans="1:14" x14ac:dyDescent="0.3">
      <c r="A75">
        <v>68</v>
      </c>
      <c r="B75">
        <v>0.3498947111423078</v>
      </c>
      <c r="C75">
        <v>0.7976012451551866</v>
      </c>
      <c r="D75" s="5">
        <f t="shared" si="19"/>
        <v>0.25051290017630579</v>
      </c>
      <c r="E75" s="5">
        <f t="shared" si="12"/>
        <v>4.8116276427310999E-2</v>
      </c>
      <c r="F75" s="5">
        <f t="shared" ref="F75:F138" si="20">+F74+D75</f>
        <v>18.832013289510297</v>
      </c>
      <c r="G75" s="5">
        <f>IF(F75&gt;MAX(H$8:H74),F75,MAX(H$8:H74))</f>
        <v>19.471097101886595</v>
      </c>
      <c r="H75" s="5">
        <f t="shared" ref="H75:H138" si="21">+G75+E75</f>
        <v>19.519213378313907</v>
      </c>
      <c r="I75" s="5">
        <f t="shared" si="13"/>
        <v>0.63908381237629897</v>
      </c>
      <c r="J75" s="5">
        <f t="shared" si="14"/>
        <v>4.8116276427311533E-2</v>
      </c>
      <c r="K75">
        <f t="shared" si="15"/>
        <v>68</v>
      </c>
      <c r="L75">
        <f t="shared" si="16"/>
        <v>0</v>
      </c>
      <c r="M75">
        <f t="shared" si="17"/>
        <v>1</v>
      </c>
      <c r="N75">
        <f t="shared" si="18"/>
        <v>1</v>
      </c>
    </row>
    <row r="76" spans="1:14" x14ac:dyDescent="0.3">
      <c r="A76">
        <v>69</v>
      </c>
      <c r="B76">
        <v>0.34492019409772029</v>
      </c>
      <c r="C76">
        <v>0.74602496414075137</v>
      </c>
      <c r="D76" s="5">
        <f t="shared" si="19"/>
        <v>0.25392883156755014</v>
      </c>
      <c r="E76" s="5">
        <f t="shared" si="12"/>
        <v>6.2339620285667641E-2</v>
      </c>
      <c r="F76" s="5">
        <f t="shared" si="20"/>
        <v>19.085942121077846</v>
      </c>
      <c r="G76" s="5">
        <f>IF(F76&gt;MAX(H$8:H75),F76,MAX(H$8:H75))</f>
        <v>19.519213378313907</v>
      </c>
      <c r="H76" s="5">
        <f t="shared" si="21"/>
        <v>19.581552998599573</v>
      </c>
      <c r="I76" s="5">
        <f t="shared" si="13"/>
        <v>0.4332712572360613</v>
      </c>
      <c r="J76" s="5">
        <f t="shared" si="14"/>
        <v>6.2339620285666086E-2</v>
      </c>
      <c r="K76">
        <f t="shared" si="15"/>
        <v>69</v>
      </c>
      <c r="L76">
        <f t="shared" si="16"/>
        <v>0</v>
      </c>
      <c r="M76">
        <f t="shared" si="17"/>
        <v>1</v>
      </c>
      <c r="N76">
        <f t="shared" si="18"/>
        <v>1</v>
      </c>
    </row>
    <row r="77" spans="1:14" x14ac:dyDescent="0.3">
      <c r="A77">
        <v>70</v>
      </c>
      <c r="B77">
        <v>0.24658955656605733</v>
      </c>
      <c r="C77">
        <v>0.70848719748527478</v>
      </c>
      <c r="D77" s="5">
        <f t="shared" si="19"/>
        <v>0.33398524459760787</v>
      </c>
      <c r="E77" s="5">
        <f t="shared" si="12"/>
        <v>7.3324104234332305E-2</v>
      </c>
      <c r="F77" s="5">
        <f t="shared" si="20"/>
        <v>19.419927365675452</v>
      </c>
      <c r="G77" s="5">
        <f>IF(F77&gt;MAX(H$8:H76),F77,MAX(H$8:H76))</f>
        <v>19.581552998599573</v>
      </c>
      <c r="H77" s="5">
        <f t="shared" si="21"/>
        <v>19.654877102833904</v>
      </c>
      <c r="I77" s="5">
        <f t="shared" si="13"/>
        <v>0.16162563292412102</v>
      </c>
      <c r="J77" s="5">
        <f t="shared" si="14"/>
        <v>7.3324104234330889E-2</v>
      </c>
      <c r="K77">
        <f t="shared" si="15"/>
        <v>70</v>
      </c>
      <c r="L77">
        <f t="shared" si="16"/>
        <v>0</v>
      </c>
      <c r="M77">
        <f t="shared" si="17"/>
        <v>1</v>
      </c>
      <c r="N77">
        <f t="shared" si="18"/>
        <v>1</v>
      </c>
    </row>
    <row r="78" spans="1:14" x14ac:dyDescent="0.3">
      <c r="A78">
        <v>71</v>
      </c>
      <c r="B78">
        <v>0.82039857173375652</v>
      </c>
      <c r="C78">
        <v>0.74703207495345925</v>
      </c>
      <c r="D78" s="5">
        <f t="shared" si="19"/>
        <v>4.7225691604118249E-2</v>
      </c>
      <c r="E78" s="5">
        <f t="shared" si="12"/>
        <v>6.2052586470872369E-2</v>
      </c>
      <c r="F78" s="5">
        <f t="shared" si="20"/>
        <v>19.467153057279571</v>
      </c>
      <c r="G78" s="5">
        <f>IF(F78&gt;MAX(H$8:H77),F78,MAX(H$8:H77))</f>
        <v>19.654877102833904</v>
      </c>
      <c r="H78" s="5">
        <f t="shared" si="21"/>
        <v>19.716929689304777</v>
      </c>
      <c r="I78" s="5">
        <f t="shared" si="13"/>
        <v>0.18772404555433297</v>
      </c>
      <c r="J78" s="5">
        <f t="shared" si="14"/>
        <v>6.2052586470873194E-2</v>
      </c>
      <c r="K78">
        <f t="shared" si="15"/>
        <v>71</v>
      </c>
      <c r="L78">
        <f t="shared" si="16"/>
        <v>0</v>
      </c>
      <c r="M78">
        <f t="shared" si="17"/>
        <v>1</v>
      </c>
      <c r="N78">
        <f t="shared" si="18"/>
        <v>1</v>
      </c>
    </row>
    <row r="79" spans="1:14" x14ac:dyDescent="0.3">
      <c r="A79">
        <v>72</v>
      </c>
      <c r="B79">
        <v>0.94573809015167698</v>
      </c>
      <c r="C79">
        <v>0.30610065004425185</v>
      </c>
      <c r="D79" s="5">
        <f t="shared" si="19"/>
        <v>1.3308933056179199E-2</v>
      </c>
      <c r="E79" s="5">
        <f t="shared" si="12"/>
        <v>0.25188112965944737</v>
      </c>
      <c r="F79" s="5">
        <f t="shared" si="20"/>
        <v>19.480461990335751</v>
      </c>
      <c r="G79" s="5">
        <f>IF(F79&gt;MAX(H$8:H78),F79,MAX(H$8:H78))</f>
        <v>19.716929689304777</v>
      </c>
      <c r="H79" s="5">
        <f t="shared" si="21"/>
        <v>19.968810818964226</v>
      </c>
      <c r="I79" s="5">
        <f t="shared" si="13"/>
        <v>0.23646769896902597</v>
      </c>
      <c r="J79" s="5">
        <f t="shared" si="14"/>
        <v>0.25188112965944853</v>
      </c>
      <c r="K79">
        <f t="shared" si="15"/>
        <v>72</v>
      </c>
      <c r="L79">
        <f t="shared" si="16"/>
        <v>0</v>
      </c>
      <c r="M79">
        <f t="shared" si="17"/>
        <v>1</v>
      </c>
      <c r="N79">
        <f t="shared" si="18"/>
        <v>1</v>
      </c>
    </row>
    <row r="80" spans="1:14" x14ac:dyDescent="0.3">
      <c r="A80">
        <v>73</v>
      </c>
      <c r="B80">
        <v>0.48011719107638784</v>
      </c>
      <c r="C80">
        <v>0.74666585283974729</v>
      </c>
      <c r="D80" s="5">
        <f t="shared" si="19"/>
        <v>0.17503434623943454</v>
      </c>
      <c r="E80" s="5">
        <f t="shared" si="12"/>
        <v>6.2156917606068555E-2</v>
      </c>
      <c r="F80" s="5">
        <f t="shared" si="20"/>
        <v>19.655496336575187</v>
      </c>
      <c r="G80" s="5">
        <f>IF(F80&gt;MAX(H$8:H79),F80,MAX(H$8:H79))</f>
        <v>19.968810818964226</v>
      </c>
      <c r="H80" s="5">
        <f t="shared" si="21"/>
        <v>20.030967736570293</v>
      </c>
      <c r="I80" s="5">
        <f t="shared" si="13"/>
        <v>0.31331448238903903</v>
      </c>
      <c r="J80" s="5">
        <f t="shared" si="14"/>
        <v>6.2156917606067452E-2</v>
      </c>
      <c r="K80">
        <f t="shared" si="15"/>
        <v>73</v>
      </c>
      <c r="L80">
        <f t="shared" si="16"/>
        <v>0</v>
      </c>
      <c r="M80">
        <f t="shared" si="17"/>
        <v>1</v>
      </c>
      <c r="N80">
        <f t="shared" si="18"/>
        <v>1</v>
      </c>
    </row>
    <row r="81" spans="1:14" x14ac:dyDescent="0.3">
      <c r="A81">
        <v>74</v>
      </c>
      <c r="B81">
        <v>0.29371013519699696</v>
      </c>
      <c r="C81">
        <v>0.14542069765312662</v>
      </c>
      <c r="D81" s="5">
        <f t="shared" si="19"/>
        <v>0.29226944880678374</v>
      </c>
      <c r="E81" s="5">
        <f t="shared" si="12"/>
        <v>0.41023922856746409</v>
      </c>
      <c r="F81" s="5">
        <f t="shared" si="20"/>
        <v>19.947765785381971</v>
      </c>
      <c r="G81" s="5">
        <f>IF(F81&gt;MAX(H$8:H80),F81,MAX(H$8:H80))</f>
        <v>20.030967736570293</v>
      </c>
      <c r="H81" s="5">
        <f t="shared" si="21"/>
        <v>20.441206965137756</v>
      </c>
      <c r="I81" s="5">
        <f t="shared" si="13"/>
        <v>8.3201951188321743E-2</v>
      </c>
      <c r="J81" s="5">
        <f t="shared" si="14"/>
        <v>0.41023922856746253</v>
      </c>
      <c r="K81">
        <f t="shared" si="15"/>
        <v>74</v>
      </c>
      <c r="L81">
        <f t="shared" si="16"/>
        <v>0</v>
      </c>
      <c r="M81">
        <f t="shared" si="17"/>
        <v>1</v>
      </c>
      <c r="N81">
        <f t="shared" si="18"/>
        <v>1</v>
      </c>
    </row>
    <row r="82" spans="1:14" x14ac:dyDescent="0.3">
      <c r="A82">
        <v>75</v>
      </c>
      <c r="B82">
        <v>0.65880306405835143</v>
      </c>
      <c r="C82">
        <v>6.677449873348186E-2</v>
      </c>
      <c r="D82" s="5">
        <f t="shared" si="19"/>
        <v>9.9556629913982897E-2</v>
      </c>
      <c r="E82" s="5">
        <f t="shared" si="12"/>
        <v>0.57583702698159833</v>
      </c>
      <c r="F82" s="5">
        <f t="shared" si="20"/>
        <v>20.047322415295955</v>
      </c>
      <c r="G82" s="5">
        <f>IF(F82&gt;MAX(H$8:H81),F82,MAX(H$8:H81))</f>
        <v>20.441206965137756</v>
      </c>
      <c r="H82" s="5">
        <f t="shared" si="21"/>
        <v>21.017043992119355</v>
      </c>
      <c r="I82" s="5">
        <f t="shared" si="13"/>
        <v>0.39388454984180044</v>
      </c>
      <c r="J82" s="5">
        <f t="shared" si="14"/>
        <v>0.57583702698159911</v>
      </c>
      <c r="K82">
        <f t="shared" si="15"/>
        <v>75</v>
      </c>
      <c r="L82">
        <f t="shared" si="16"/>
        <v>0</v>
      </c>
      <c r="M82">
        <f t="shared" si="17"/>
        <v>1</v>
      </c>
      <c r="N82">
        <f t="shared" si="18"/>
        <v>1</v>
      </c>
    </row>
    <row r="83" spans="1:14" x14ac:dyDescent="0.3">
      <c r="A83">
        <v>76</v>
      </c>
      <c r="B83">
        <v>0.47743156224250005</v>
      </c>
      <c r="C83">
        <v>0.61323892941068758</v>
      </c>
      <c r="D83" s="5">
        <f t="shared" si="19"/>
        <v>0.17637250042397956</v>
      </c>
      <c r="E83" s="5">
        <f t="shared" si="12"/>
        <v>0.10404269113470729</v>
      </c>
      <c r="F83" s="5">
        <f t="shared" si="20"/>
        <v>20.223694915719935</v>
      </c>
      <c r="G83" s="5">
        <f>IF(F83&gt;MAX(H$8:H82),F83,MAX(H$8:H82))</f>
        <v>21.017043992119355</v>
      </c>
      <c r="H83" s="5">
        <f t="shared" si="21"/>
        <v>21.121086683254063</v>
      </c>
      <c r="I83" s="5">
        <f t="shared" si="13"/>
        <v>0.79334907639941932</v>
      </c>
      <c r="J83" s="5">
        <f t="shared" si="14"/>
        <v>0.10404269113470832</v>
      </c>
      <c r="K83">
        <f t="shared" si="15"/>
        <v>76</v>
      </c>
      <c r="L83">
        <f t="shared" si="16"/>
        <v>0</v>
      </c>
      <c r="M83">
        <f t="shared" si="17"/>
        <v>1</v>
      </c>
      <c r="N83">
        <f t="shared" si="18"/>
        <v>1</v>
      </c>
    </row>
    <row r="84" spans="1:14" x14ac:dyDescent="0.3">
      <c r="A84">
        <v>77</v>
      </c>
      <c r="B84">
        <v>0.78533280434583574</v>
      </c>
      <c r="C84">
        <v>0.55165257728812522</v>
      </c>
      <c r="D84" s="5">
        <f t="shared" si="19"/>
        <v>5.7646452412048355E-2</v>
      </c>
      <c r="E84" s="5">
        <f t="shared" si="12"/>
        <v>0.12656102549451353</v>
      </c>
      <c r="F84" s="5">
        <f t="shared" si="20"/>
        <v>20.281341368131983</v>
      </c>
      <c r="G84" s="5">
        <f>IF(F84&gt;MAX(H$8:H83),F84,MAX(H$8:H83))</f>
        <v>21.121086683254063</v>
      </c>
      <c r="H84" s="5">
        <f t="shared" si="21"/>
        <v>21.247647708748577</v>
      </c>
      <c r="I84" s="5">
        <f t="shared" si="13"/>
        <v>0.83974531512208017</v>
      </c>
      <c r="J84" s="5">
        <f t="shared" si="14"/>
        <v>0.12656102549451376</v>
      </c>
      <c r="K84">
        <f t="shared" si="15"/>
        <v>77</v>
      </c>
      <c r="L84">
        <f t="shared" si="16"/>
        <v>0</v>
      </c>
      <c r="M84">
        <f t="shared" si="17"/>
        <v>1</v>
      </c>
      <c r="N84">
        <f t="shared" si="18"/>
        <v>1</v>
      </c>
    </row>
    <row r="85" spans="1:14" x14ac:dyDescent="0.3">
      <c r="A85">
        <v>78</v>
      </c>
      <c r="B85">
        <v>0.55391094698934906</v>
      </c>
      <c r="C85">
        <v>0.97521897030549032</v>
      </c>
      <c r="D85" s="5">
        <f t="shared" si="19"/>
        <v>0.1409271436138512</v>
      </c>
      <c r="E85" s="5">
        <f t="shared" si="12"/>
        <v>5.3389889938301469E-3</v>
      </c>
      <c r="F85" s="5">
        <f t="shared" si="20"/>
        <v>20.422268511745834</v>
      </c>
      <c r="G85" s="5">
        <f>IF(F85&gt;MAX(H$8:H84),F85,MAX(H$8:H84))</f>
        <v>21.247647708748577</v>
      </c>
      <c r="H85" s="5">
        <f t="shared" si="21"/>
        <v>21.252986697742408</v>
      </c>
      <c r="I85" s="5">
        <f t="shared" si="13"/>
        <v>0.82537919700274287</v>
      </c>
      <c r="J85" s="5">
        <f t="shared" si="14"/>
        <v>5.3389889938308954E-3</v>
      </c>
      <c r="K85">
        <f t="shared" si="15"/>
        <v>78</v>
      </c>
      <c r="L85">
        <f t="shared" si="16"/>
        <v>0</v>
      </c>
      <c r="M85">
        <f t="shared" si="17"/>
        <v>1</v>
      </c>
      <c r="N85">
        <f t="shared" si="18"/>
        <v>1</v>
      </c>
    </row>
    <row r="86" spans="1:14" x14ac:dyDescent="0.3">
      <c r="A86">
        <v>79</v>
      </c>
      <c r="B86">
        <v>0.71974852748191775</v>
      </c>
      <c r="C86">
        <v>0.57152012695699939</v>
      </c>
      <c r="D86" s="5">
        <f t="shared" si="19"/>
        <v>7.8449875103506567E-2</v>
      </c>
      <c r="E86" s="5">
        <f t="shared" si="12"/>
        <v>0.11903310182869691</v>
      </c>
      <c r="F86" s="5">
        <f t="shared" si="20"/>
        <v>20.500718386849339</v>
      </c>
      <c r="G86" s="5">
        <f>IF(F86&gt;MAX(H$8:H85),F86,MAX(H$8:H85))</f>
        <v>21.252986697742408</v>
      </c>
      <c r="H86" s="5">
        <f t="shared" si="21"/>
        <v>21.372019799571106</v>
      </c>
      <c r="I86" s="5">
        <f t="shared" si="13"/>
        <v>0.75226831089306856</v>
      </c>
      <c r="J86" s="5">
        <f t="shared" si="14"/>
        <v>0.11903310182869831</v>
      </c>
      <c r="K86">
        <f t="shared" si="15"/>
        <v>79</v>
      </c>
      <c r="L86">
        <f t="shared" si="16"/>
        <v>0</v>
      </c>
      <c r="M86">
        <f t="shared" si="17"/>
        <v>1</v>
      </c>
      <c r="N86">
        <f t="shared" si="18"/>
        <v>1</v>
      </c>
    </row>
    <row r="87" spans="1:14" x14ac:dyDescent="0.3">
      <c r="A87">
        <v>80</v>
      </c>
      <c r="B87">
        <v>0.66249580370494709</v>
      </c>
      <c r="C87">
        <v>0.93136387218848227</v>
      </c>
      <c r="D87" s="5">
        <f t="shared" si="19"/>
        <v>9.8223204650981749E-2</v>
      </c>
      <c r="E87" s="5">
        <f t="shared" si="12"/>
        <v>1.5128774022064471E-2</v>
      </c>
      <c r="F87" s="5">
        <f t="shared" si="20"/>
        <v>20.598941591500321</v>
      </c>
      <c r="G87" s="5">
        <f>IF(F87&gt;MAX(H$8:H86),F87,MAX(H$8:H86))</f>
        <v>21.372019799571106</v>
      </c>
      <c r="H87" s="5">
        <f t="shared" si="21"/>
        <v>21.387148573593169</v>
      </c>
      <c r="I87" s="5">
        <f t="shared" si="13"/>
        <v>0.77307820807078542</v>
      </c>
      <c r="J87" s="5">
        <f t="shared" si="14"/>
        <v>1.5128774022063141E-2</v>
      </c>
      <c r="K87">
        <f t="shared" si="15"/>
        <v>80</v>
      </c>
      <c r="L87">
        <f t="shared" si="16"/>
        <v>0</v>
      </c>
      <c r="M87">
        <f t="shared" si="17"/>
        <v>1</v>
      </c>
      <c r="N87">
        <f t="shared" si="18"/>
        <v>1</v>
      </c>
    </row>
    <row r="88" spans="1:14" x14ac:dyDescent="0.3">
      <c r="A88">
        <v>81</v>
      </c>
      <c r="B88">
        <v>0.44856105227820675</v>
      </c>
      <c r="C88">
        <v>0.65706350901821953</v>
      </c>
      <c r="D88" s="5">
        <f t="shared" si="19"/>
        <v>0.19125266155295287</v>
      </c>
      <c r="E88" s="5">
        <f t="shared" si="12"/>
        <v>8.9356297871696841E-2</v>
      </c>
      <c r="F88" s="5">
        <f t="shared" si="20"/>
        <v>20.790194253053272</v>
      </c>
      <c r="G88" s="5">
        <f>IF(F88&gt;MAX(H$8:H87),F88,MAX(H$8:H87))</f>
        <v>21.387148573593169</v>
      </c>
      <c r="H88" s="5">
        <f t="shared" si="21"/>
        <v>21.476504871464865</v>
      </c>
      <c r="I88" s="5">
        <f t="shared" si="13"/>
        <v>0.59695432053989705</v>
      </c>
      <c r="J88" s="5">
        <f t="shared" si="14"/>
        <v>8.9356297871695745E-2</v>
      </c>
      <c r="K88">
        <f t="shared" si="15"/>
        <v>81</v>
      </c>
      <c r="L88">
        <f t="shared" si="16"/>
        <v>0</v>
      </c>
      <c r="M88">
        <f t="shared" si="17"/>
        <v>1</v>
      </c>
      <c r="N88">
        <f t="shared" si="18"/>
        <v>1</v>
      </c>
    </row>
    <row r="89" spans="1:14" x14ac:dyDescent="0.3">
      <c r="A89">
        <v>82</v>
      </c>
      <c r="B89">
        <v>0.94228949858088928</v>
      </c>
      <c r="C89">
        <v>0.80990020447401345</v>
      </c>
      <c r="D89" s="5">
        <f t="shared" si="19"/>
        <v>1.4180405845059051E-2</v>
      </c>
      <c r="E89" s="5">
        <f t="shared" si="12"/>
        <v>4.4860477289149395E-2</v>
      </c>
      <c r="F89" s="5">
        <f t="shared" si="20"/>
        <v>20.804374658898332</v>
      </c>
      <c r="G89" s="5">
        <f>IF(F89&gt;MAX(H$8:H88),F89,MAX(H$8:H88))</f>
        <v>21.476504871464865</v>
      </c>
      <c r="H89" s="5">
        <f t="shared" si="21"/>
        <v>21.521365348754014</v>
      </c>
      <c r="I89" s="5">
        <f t="shared" si="13"/>
        <v>0.67213021256653249</v>
      </c>
      <c r="J89" s="5">
        <f t="shared" si="14"/>
        <v>4.4860477289148548E-2</v>
      </c>
      <c r="K89">
        <f t="shared" si="15"/>
        <v>82</v>
      </c>
      <c r="L89">
        <f t="shared" si="16"/>
        <v>0</v>
      </c>
      <c r="M89">
        <f t="shared" si="17"/>
        <v>1</v>
      </c>
      <c r="N89">
        <f t="shared" si="18"/>
        <v>1</v>
      </c>
    </row>
    <row r="90" spans="1:14" x14ac:dyDescent="0.3">
      <c r="A90">
        <v>83</v>
      </c>
      <c r="B90">
        <v>0.32090212714011046</v>
      </c>
      <c r="C90">
        <v>0.62465285195471054</v>
      </c>
      <c r="D90" s="5">
        <f t="shared" si="19"/>
        <v>0.27114704566142878</v>
      </c>
      <c r="E90" s="5">
        <f t="shared" si="12"/>
        <v>0.10011898307029818</v>
      </c>
      <c r="F90" s="5">
        <f t="shared" si="20"/>
        <v>21.075521704559762</v>
      </c>
      <c r="G90" s="5">
        <f>IF(F90&gt;MAX(H$8:H89),F90,MAX(H$8:H89))</f>
        <v>21.521365348754014</v>
      </c>
      <c r="H90" s="5">
        <f t="shared" si="21"/>
        <v>21.621484331824313</v>
      </c>
      <c r="I90" s="5">
        <f t="shared" si="13"/>
        <v>0.44584364419425171</v>
      </c>
      <c r="J90" s="5">
        <f t="shared" si="14"/>
        <v>0.10011898307029909</v>
      </c>
      <c r="K90">
        <f t="shared" si="15"/>
        <v>83</v>
      </c>
      <c r="L90">
        <f t="shared" si="16"/>
        <v>0</v>
      </c>
      <c r="M90">
        <f t="shared" si="17"/>
        <v>1</v>
      </c>
      <c r="N90">
        <f t="shared" si="18"/>
        <v>1</v>
      </c>
    </row>
    <row r="91" spans="1:14" x14ac:dyDescent="0.3">
      <c r="A91">
        <v>84</v>
      </c>
      <c r="B91">
        <v>0.85909604174932097</v>
      </c>
      <c r="C91">
        <v>7.1077608569597467E-2</v>
      </c>
      <c r="D91" s="5">
        <f t="shared" si="19"/>
        <v>3.6230551909344003E-2</v>
      </c>
      <c r="E91" s="5">
        <f t="shared" si="12"/>
        <v>0.5625495575470304</v>
      </c>
      <c r="F91" s="5">
        <f t="shared" si="20"/>
        <v>21.111752256469106</v>
      </c>
      <c r="G91" s="5">
        <f>IF(F91&gt;MAX(H$8:H90),F91,MAX(H$8:H90))</f>
        <v>21.621484331824313</v>
      </c>
      <c r="H91" s="5">
        <f t="shared" si="21"/>
        <v>22.184033889371342</v>
      </c>
      <c r="I91" s="5">
        <f t="shared" si="13"/>
        <v>0.50973207535520615</v>
      </c>
      <c r="J91" s="5">
        <f t="shared" si="14"/>
        <v>0.56254955754702962</v>
      </c>
      <c r="K91">
        <f t="shared" si="15"/>
        <v>84</v>
      </c>
      <c r="L91">
        <f t="shared" si="16"/>
        <v>0</v>
      </c>
      <c r="M91">
        <f t="shared" si="17"/>
        <v>1</v>
      </c>
      <c r="N91">
        <f t="shared" si="18"/>
        <v>1</v>
      </c>
    </row>
    <row r="92" spans="1:14" x14ac:dyDescent="0.3">
      <c r="A92">
        <v>85</v>
      </c>
      <c r="B92">
        <v>0.96215704824976345</v>
      </c>
      <c r="C92">
        <v>0.42832728049562058</v>
      </c>
      <c r="D92" s="5">
        <f t="shared" si="19"/>
        <v>9.2029066628115767E-3</v>
      </c>
      <c r="E92" s="5">
        <f t="shared" si="12"/>
        <v>0.18039738331051086</v>
      </c>
      <c r="F92" s="5">
        <f t="shared" si="20"/>
        <v>21.120955163131917</v>
      </c>
      <c r="G92" s="5">
        <f>IF(F92&gt;MAX(H$8:H91),F92,MAX(H$8:H91))</f>
        <v>22.184033889371342</v>
      </c>
      <c r="H92" s="5">
        <f t="shared" si="21"/>
        <v>22.364431272681852</v>
      </c>
      <c r="I92" s="5">
        <f t="shared" si="13"/>
        <v>1.063078726239425</v>
      </c>
      <c r="J92" s="5">
        <f t="shared" si="14"/>
        <v>0.1803973833105097</v>
      </c>
      <c r="K92">
        <f t="shared" si="15"/>
        <v>85</v>
      </c>
      <c r="L92">
        <f t="shared" si="16"/>
        <v>0</v>
      </c>
      <c r="M92">
        <f t="shared" si="17"/>
        <v>1</v>
      </c>
      <c r="N92">
        <f t="shared" si="18"/>
        <v>1</v>
      </c>
    </row>
    <row r="93" spans="1:14" x14ac:dyDescent="0.3">
      <c r="A93">
        <v>86</v>
      </c>
      <c r="B93">
        <v>0.78109073152867214</v>
      </c>
      <c r="C93">
        <v>0.66084780419324318</v>
      </c>
      <c r="D93" s="5">
        <f t="shared" si="19"/>
        <v>5.8938533895810302E-2</v>
      </c>
      <c r="E93" s="5">
        <f t="shared" si="12"/>
        <v>8.8134407762668149E-2</v>
      </c>
      <c r="F93" s="5">
        <f t="shared" si="20"/>
        <v>21.179893697027726</v>
      </c>
      <c r="G93" s="5">
        <f>IF(F93&gt;MAX(H$8:H92),F93,MAX(H$8:H92))</f>
        <v>22.364431272681852</v>
      </c>
      <c r="H93" s="5">
        <f t="shared" si="21"/>
        <v>22.452565680444518</v>
      </c>
      <c r="I93" s="5">
        <f t="shared" si="13"/>
        <v>1.1845375756541259</v>
      </c>
      <c r="J93" s="5">
        <f t="shared" si="14"/>
        <v>8.8134407762666456E-2</v>
      </c>
      <c r="K93">
        <f t="shared" si="15"/>
        <v>86</v>
      </c>
      <c r="L93">
        <f t="shared" si="16"/>
        <v>0</v>
      </c>
      <c r="M93">
        <f t="shared" si="17"/>
        <v>1</v>
      </c>
      <c r="N93">
        <f t="shared" si="18"/>
        <v>1</v>
      </c>
    </row>
    <row r="94" spans="1:14" x14ac:dyDescent="0.3">
      <c r="A94">
        <v>87</v>
      </c>
      <c r="B94">
        <v>0.59752189703054903</v>
      </c>
      <c r="C94">
        <v>0.36832789086581014</v>
      </c>
      <c r="D94" s="5">
        <f t="shared" si="19"/>
        <v>0.12284771682546809</v>
      </c>
      <c r="E94" s="5">
        <f t="shared" si="12"/>
        <v>0.21250675100797572</v>
      </c>
      <c r="F94" s="5">
        <f t="shared" si="20"/>
        <v>21.302741413853195</v>
      </c>
      <c r="G94" s="5">
        <f>IF(F94&gt;MAX(H$8:H93),F94,MAX(H$8:H93))</f>
        <v>22.452565680444518</v>
      </c>
      <c r="H94" s="5">
        <f t="shared" si="21"/>
        <v>22.665072431452494</v>
      </c>
      <c r="I94" s="5">
        <f t="shared" si="13"/>
        <v>1.1498242665913239</v>
      </c>
      <c r="J94" s="5">
        <f t="shared" si="14"/>
        <v>0.21250675100797523</v>
      </c>
      <c r="K94">
        <f t="shared" si="15"/>
        <v>87</v>
      </c>
      <c r="L94">
        <f t="shared" si="16"/>
        <v>0</v>
      </c>
      <c r="M94">
        <f t="shared" si="17"/>
        <v>1</v>
      </c>
      <c r="N94">
        <f t="shared" si="18"/>
        <v>1</v>
      </c>
    </row>
    <row r="95" spans="1:14" x14ac:dyDescent="0.3">
      <c r="A95">
        <v>88</v>
      </c>
      <c r="B95">
        <v>0.85528122806482132</v>
      </c>
      <c r="C95">
        <v>0.57710501419110694</v>
      </c>
      <c r="D95" s="5">
        <f t="shared" si="19"/>
        <v>3.7292217081598057E-2</v>
      </c>
      <c r="E95" s="5">
        <f t="shared" si="12"/>
        <v>0.11696404866018735</v>
      </c>
      <c r="F95" s="5">
        <f t="shared" si="20"/>
        <v>21.340033630934794</v>
      </c>
      <c r="G95" s="5">
        <f>IF(F95&gt;MAX(H$8:H94),F95,MAX(H$8:H94))</f>
        <v>22.665072431452494</v>
      </c>
      <c r="H95" s="5">
        <f t="shared" si="21"/>
        <v>22.78203648011268</v>
      </c>
      <c r="I95" s="5">
        <f t="shared" si="13"/>
        <v>1.3250388005176994</v>
      </c>
      <c r="J95" s="5">
        <f t="shared" si="14"/>
        <v>0.11696404866018639</v>
      </c>
      <c r="K95">
        <f t="shared" si="15"/>
        <v>88</v>
      </c>
      <c r="L95">
        <f t="shared" si="16"/>
        <v>0</v>
      </c>
      <c r="M95">
        <f t="shared" si="17"/>
        <v>1</v>
      </c>
      <c r="N95">
        <f t="shared" si="18"/>
        <v>1</v>
      </c>
    </row>
    <row r="96" spans="1:14" x14ac:dyDescent="0.3">
      <c r="A96">
        <v>89</v>
      </c>
      <c r="B96">
        <v>0.88027588732566298</v>
      </c>
      <c r="C96">
        <v>0.8179570909756767</v>
      </c>
      <c r="D96" s="5">
        <f t="shared" si="19"/>
        <v>3.0420610933547063E-2</v>
      </c>
      <c r="E96" s="5">
        <f t="shared" si="12"/>
        <v>4.2754340377704307E-2</v>
      </c>
      <c r="F96" s="5">
        <f t="shared" si="20"/>
        <v>21.370454241868341</v>
      </c>
      <c r="G96" s="5">
        <f>IF(F96&gt;MAX(H$8:H95),F96,MAX(H$8:H95))</f>
        <v>22.78203648011268</v>
      </c>
      <c r="H96" s="5">
        <f t="shared" si="21"/>
        <v>22.824790820490385</v>
      </c>
      <c r="I96" s="5">
        <f t="shared" si="13"/>
        <v>1.411582238244339</v>
      </c>
      <c r="J96" s="5">
        <f t="shared" si="14"/>
        <v>4.2754340377705091E-2</v>
      </c>
      <c r="K96">
        <f t="shared" si="15"/>
        <v>89</v>
      </c>
      <c r="L96">
        <f t="shared" si="16"/>
        <v>0</v>
      </c>
      <c r="M96">
        <f t="shared" si="17"/>
        <v>1</v>
      </c>
      <c r="N96">
        <f t="shared" si="18"/>
        <v>1</v>
      </c>
    </row>
    <row r="97" spans="1:14" x14ac:dyDescent="0.3">
      <c r="A97">
        <v>90</v>
      </c>
      <c r="B97">
        <v>0.15237891781365398</v>
      </c>
      <c r="C97">
        <v>0.41151158177434616</v>
      </c>
      <c r="D97" s="5">
        <f t="shared" si="19"/>
        <v>0.44881524342119056</v>
      </c>
      <c r="E97" s="5">
        <f t="shared" si="12"/>
        <v>0.18891874765987926</v>
      </c>
      <c r="F97" s="5">
        <f t="shared" si="20"/>
        <v>21.819269485289531</v>
      </c>
      <c r="G97" s="5">
        <f>IF(F97&gt;MAX(H$8:H96),F97,MAX(H$8:H96))</f>
        <v>22.824790820490385</v>
      </c>
      <c r="H97" s="5">
        <f t="shared" si="21"/>
        <v>23.013709568150265</v>
      </c>
      <c r="I97" s="5">
        <f t="shared" si="13"/>
        <v>1.0055213352008536</v>
      </c>
      <c r="J97" s="5">
        <f t="shared" si="14"/>
        <v>0.18891874765987993</v>
      </c>
      <c r="K97">
        <f t="shared" si="15"/>
        <v>90</v>
      </c>
      <c r="L97">
        <f t="shared" si="16"/>
        <v>0</v>
      </c>
      <c r="M97">
        <f t="shared" si="17"/>
        <v>1</v>
      </c>
      <c r="N97">
        <f t="shared" si="18"/>
        <v>1</v>
      </c>
    </row>
    <row r="98" spans="1:14" x14ac:dyDescent="0.3">
      <c r="A98">
        <v>91</v>
      </c>
      <c r="B98">
        <v>0.56950590533158363</v>
      </c>
      <c r="C98">
        <v>0.4302194280831324</v>
      </c>
      <c r="D98" s="5">
        <f t="shared" si="19"/>
        <v>0.13430358924829627</v>
      </c>
      <c r="E98" s="5">
        <f t="shared" si="12"/>
        <v>0.17945955374137412</v>
      </c>
      <c r="F98" s="5">
        <f t="shared" si="20"/>
        <v>21.953573074537829</v>
      </c>
      <c r="G98" s="5">
        <f>IF(F98&gt;MAX(H$8:H97),F98,MAX(H$8:H97))</f>
        <v>23.013709568150265</v>
      </c>
      <c r="H98" s="5">
        <f t="shared" si="21"/>
        <v>23.193169121891639</v>
      </c>
      <c r="I98" s="5">
        <f t="shared" si="13"/>
        <v>1.0601364936124362</v>
      </c>
      <c r="J98" s="5">
        <f t="shared" si="14"/>
        <v>0.17945955374137412</v>
      </c>
      <c r="K98">
        <f t="shared" si="15"/>
        <v>91</v>
      </c>
      <c r="L98">
        <f t="shared" si="16"/>
        <v>0</v>
      </c>
      <c r="M98">
        <f t="shared" si="17"/>
        <v>1</v>
      </c>
      <c r="N98">
        <f t="shared" si="18"/>
        <v>1</v>
      </c>
    </row>
    <row r="99" spans="1:14" x14ac:dyDescent="0.3">
      <c r="A99">
        <v>92</v>
      </c>
      <c r="B99">
        <v>0.29300820947904904</v>
      </c>
      <c r="C99">
        <v>0.23313089388714256</v>
      </c>
      <c r="D99" s="5">
        <f t="shared" si="19"/>
        <v>0.2928402457210646</v>
      </c>
      <c r="E99" s="5">
        <f t="shared" si="12"/>
        <v>0.30982025676894132</v>
      </c>
      <c r="F99" s="5">
        <f t="shared" si="20"/>
        <v>22.246413320258892</v>
      </c>
      <c r="G99" s="5">
        <f>IF(F99&gt;MAX(H$8:H98),F99,MAX(H$8:H98))</f>
        <v>23.193169121891639</v>
      </c>
      <c r="H99" s="5">
        <f t="shared" si="21"/>
        <v>23.50298937866058</v>
      </c>
      <c r="I99" s="5">
        <f t="shared" si="13"/>
        <v>0.94675580163274731</v>
      </c>
      <c r="J99" s="5">
        <f t="shared" si="14"/>
        <v>0.30982025676894054</v>
      </c>
      <c r="K99">
        <f t="shared" si="15"/>
        <v>92</v>
      </c>
      <c r="L99">
        <f t="shared" si="16"/>
        <v>0</v>
      </c>
      <c r="M99">
        <f t="shared" si="17"/>
        <v>1</v>
      </c>
      <c r="N99">
        <f t="shared" si="18"/>
        <v>1</v>
      </c>
    </row>
    <row r="100" spans="1:14" x14ac:dyDescent="0.3">
      <c r="A100">
        <v>93</v>
      </c>
      <c r="B100">
        <v>0.67210913418988616</v>
      </c>
      <c r="C100">
        <v>0.97521897030549032</v>
      </c>
      <c r="D100" s="5">
        <f t="shared" si="19"/>
        <v>9.4786449608834519E-2</v>
      </c>
      <c r="E100" s="5">
        <f t="shared" si="12"/>
        <v>5.3389889938301469E-3</v>
      </c>
      <c r="F100" s="5">
        <f t="shared" si="20"/>
        <v>22.341199769867725</v>
      </c>
      <c r="G100" s="5">
        <f>IF(F100&gt;MAX(H$8:H99),F100,MAX(H$8:H99))</f>
        <v>23.50298937866058</v>
      </c>
      <c r="H100" s="5">
        <f t="shared" si="21"/>
        <v>23.508328367654411</v>
      </c>
      <c r="I100" s="5">
        <f t="shared" si="13"/>
        <v>1.161789608792855</v>
      </c>
      <c r="J100" s="5">
        <f t="shared" si="14"/>
        <v>5.3389889938308954E-3</v>
      </c>
      <c r="K100">
        <f t="shared" si="15"/>
        <v>93</v>
      </c>
      <c r="L100">
        <f t="shared" si="16"/>
        <v>0</v>
      </c>
      <c r="M100">
        <f t="shared" si="17"/>
        <v>1</v>
      </c>
      <c r="N100">
        <f t="shared" si="18"/>
        <v>1</v>
      </c>
    </row>
    <row r="101" spans="1:14" x14ac:dyDescent="0.3">
      <c r="A101">
        <v>94</v>
      </c>
      <c r="B101">
        <v>0.96365245521408738</v>
      </c>
      <c r="C101">
        <v>0.61235389263588369</v>
      </c>
      <c r="D101" s="5">
        <f t="shared" si="19"/>
        <v>8.8324255413921963E-3</v>
      </c>
      <c r="E101" s="5">
        <f t="shared" si="12"/>
        <v>0.10434998035199292</v>
      </c>
      <c r="F101" s="5">
        <f t="shared" si="20"/>
        <v>22.350032195409117</v>
      </c>
      <c r="G101" s="5">
        <f>IF(F101&gt;MAX(H$8:H100),F101,MAX(H$8:H100))</f>
        <v>23.508328367654411</v>
      </c>
      <c r="H101" s="5">
        <f t="shared" si="21"/>
        <v>23.612678348006405</v>
      </c>
      <c r="I101" s="5">
        <f t="shared" si="13"/>
        <v>1.1582961722452936</v>
      </c>
      <c r="J101" s="5">
        <f t="shared" si="14"/>
        <v>0.10434998035199428</v>
      </c>
      <c r="K101">
        <f t="shared" si="15"/>
        <v>94</v>
      </c>
      <c r="L101">
        <f t="shared" si="16"/>
        <v>0</v>
      </c>
      <c r="M101">
        <f t="shared" si="17"/>
        <v>1</v>
      </c>
      <c r="N101">
        <f t="shared" si="18"/>
        <v>1</v>
      </c>
    </row>
    <row r="102" spans="1:14" x14ac:dyDescent="0.3">
      <c r="A102">
        <v>95</v>
      </c>
      <c r="B102">
        <v>6.9704275643177591E-2</v>
      </c>
      <c r="C102">
        <v>0.66316721091341901</v>
      </c>
      <c r="D102" s="5">
        <f t="shared" si="19"/>
        <v>0.63539177256248147</v>
      </c>
      <c r="E102" s="5">
        <f t="shared" si="12"/>
        <v>8.7388961086150754E-2</v>
      </c>
      <c r="F102" s="5">
        <f t="shared" si="20"/>
        <v>22.985423967971599</v>
      </c>
      <c r="G102" s="5">
        <f>IF(F102&gt;MAX(H$8:H101),F102,MAX(H$8:H101))</f>
        <v>23.612678348006405</v>
      </c>
      <c r="H102" s="5">
        <f t="shared" si="21"/>
        <v>23.700067309092557</v>
      </c>
      <c r="I102" s="5">
        <f t="shared" si="13"/>
        <v>0.62725438003480605</v>
      </c>
      <c r="J102" s="5">
        <f t="shared" si="14"/>
        <v>8.7388961086151795E-2</v>
      </c>
      <c r="K102">
        <f t="shared" si="15"/>
        <v>95</v>
      </c>
      <c r="L102">
        <f t="shared" si="16"/>
        <v>0</v>
      </c>
      <c r="M102">
        <f t="shared" si="17"/>
        <v>1</v>
      </c>
      <c r="N102">
        <f t="shared" si="18"/>
        <v>1</v>
      </c>
    </row>
    <row r="103" spans="1:14" x14ac:dyDescent="0.3">
      <c r="A103">
        <v>96</v>
      </c>
      <c r="B103">
        <v>0.50810266426587725</v>
      </c>
      <c r="C103">
        <v>0.46736045411542099</v>
      </c>
      <c r="D103" s="5">
        <f t="shared" si="19"/>
        <v>0.16151937460986249</v>
      </c>
      <c r="E103" s="5">
        <f t="shared" si="12"/>
        <v>0.1618413763153862</v>
      </c>
      <c r="F103" s="5">
        <f t="shared" si="20"/>
        <v>23.146943342581462</v>
      </c>
      <c r="G103" s="5">
        <f>IF(F103&gt;MAX(H$8:H102),F103,MAX(H$8:H102))</f>
        <v>23.700067309092557</v>
      </c>
      <c r="H103" s="5">
        <f t="shared" si="21"/>
        <v>23.861908685407943</v>
      </c>
      <c r="I103" s="5">
        <f t="shared" si="13"/>
        <v>0.55312396651109452</v>
      </c>
      <c r="J103" s="5">
        <f t="shared" si="14"/>
        <v>0.16184137631538675</v>
      </c>
      <c r="K103">
        <f t="shared" si="15"/>
        <v>96</v>
      </c>
      <c r="L103">
        <f t="shared" si="16"/>
        <v>0</v>
      </c>
      <c r="M103">
        <f t="shared" si="17"/>
        <v>1</v>
      </c>
      <c r="N103">
        <f t="shared" si="18"/>
        <v>1</v>
      </c>
    </row>
    <row r="104" spans="1:14" x14ac:dyDescent="0.3">
      <c r="A104">
        <v>97</v>
      </c>
      <c r="B104">
        <v>0.32688375499740591</v>
      </c>
      <c r="C104">
        <v>0.15521713919492172</v>
      </c>
      <c r="D104" s="5">
        <f t="shared" si="19"/>
        <v>0.26674129233950938</v>
      </c>
      <c r="E104" s="5">
        <f t="shared" si="12"/>
        <v>0.39636813710070612</v>
      </c>
      <c r="F104" s="5">
        <f t="shared" si="20"/>
        <v>23.413684634920973</v>
      </c>
      <c r="G104" s="5">
        <f>IF(F104&gt;MAX(H$8:H103),F104,MAX(H$8:H103))</f>
        <v>23.861908685407943</v>
      </c>
      <c r="H104" s="5">
        <f t="shared" si="21"/>
        <v>24.258276822508648</v>
      </c>
      <c r="I104" s="5">
        <f t="shared" si="13"/>
        <v>0.44822405048697078</v>
      </c>
      <c r="J104" s="5">
        <f t="shared" si="14"/>
        <v>0.39636813710070484</v>
      </c>
      <c r="K104">
        <f t="shared" si="15"/>
        <v>97</v>
      </c>
      <c r="L104">
        <f t="shared" si="16"/>
        <v>0</v>
      </c>
      <c r="M104">
        <f t="shared" si="17"/>
        <v>1</v>
      </c>
      <c r="N104">
        <f t="shared" si="18"/>
        <v>1</v>
      </c>
    </row>
    <row r="105" spans="1:14" x14ac:dyDescent="0.3">
      <c r="A105">
        <v>98</v>
      </c>
      <c r="B105">
        <v>0.75728629413739434</v>
      </c>
      <c r="C105">
        <v>0.37955870235297706</v>
      </c>
      <c r="D105" s="5">
        <f t="shared" si="19"/>
        <v>6.632182043871683E-2</v>
      </c>
      <c r="E105" s="5">
        <f t="shared" si="12"/>
        <v>0.20611617248971126</v>
      </c>
      <c r="F105" s="5">
        <f t="shared" si="20"/>
        <v>23.480006455359689</v>
      </c>
      <c r="G105" s="5">
        <f>IF(F105&gt;MAX(H$8:H104),F105,MAX(H$8:H104))</f>
        <v>24.258276822508648</v>
      </c>
      <c r="H105" s="5">
        <f t="shared" si="21"/>
        <v>24.464392994998359</v>
      </c>
      <c r="I105" s="5">
        <f t="shared" si="13"/>
        <v>0.77827036714895925</v>
      </c>
      <c r="J105" s="5">
        <f t="shared" si="14"/>
        <v>0.20611617248971115</v>
      </c>
      <c r="K105">
        <f t="shared" si="15"/>
        <v>98</v>
      </c>
      <c r="L105">
        <f t="shared" si="16"/>
        <v>0</v>
      </c>
      <c r="M105">
        <f t="shared" si="17"/>
        <v>1</v>
      </c>
      <c r="N105">
        <f t="shared" si="18"/>
        <v>1</v>
      </c>
    </row>
    <row r="106" spans="1:14" x14ac:dyDescent="0.3">
      <c r="A106">
        <v>99</v>
      </c>
      <c r="B106">
        <v>0.4400158696249275</v>
      </c>
      <c r="C106">
        <v>0.57463301492355112</v>
      </c>
      <c r="D106" s="5">
        <f t="shared" si="19"/>
        <v>0.19584104422605944</v>
      </c>
      <c r="E106" s="5">
        <f t="shared" si="12"/>
        <v>0.1178773780550969</v>
      </c>
      <c r="F106" s="5">
        <f t="shared" si="20"/>
        <v>23.67584749958575</v>
      </c>
      <c r="G106" s="5">
        <f>IF(F106&gt;MAX(H$8:H105),F106,MAX(H$8:H105))</f>
        <v>24.464392994998359</v>
      </c>
      <c r="H106" s="5">
        <f t="shared" si="21"/>
        <v>24.582270373053458</v>
      </c>
      <c r="I106" s="5">
        <f t="shared" si="13"/>
        <v>0.78854549541260965</v>
      </c>
      <c r="J106" s="5">
        <f t="shared" si="14"/>
        <v>0.11787737805509835</v>
      </c>
      <c r="K106">
        <f t="shared" si="15"/>
        <v>99</v>
      </c>
      <c r="L106">
        <f t="shared" si="16"/>
        <v>0</v>
      </c>
      <c r="M106">
        <f t="shared" si="17"/>
        <v>1</v>
      </c>
      <c r="N106">
        <f t="shared" si="18"/>
        <v>1</v>
      </c>
    </row>
    <row r="107" spans="1:14" x14ac:dyDescent="0.3">
      <c r="A107">
        <v>100</v>
      </c>
      <c r="B107">
        <v>6.7323831904049808E-2</v>
      </c>
      <c r="C107">
        <v>0.68938261055330052</v>
      </c>
      <c r="D107" s="5">
        <f t="shared" si="19"/>
        <v>0.64368095841425943</v>
      </c>
      <c r="E107" s="5">
        <f t="shared" si="12"/>
        <v>7.9140180691086984E-2</v>
      </c>
      <c r="F107" s="5">
        <f t="shared" si="20"/>
        <v>24.319528458000008</v>
      </c>
      <c r="G107" s="5">
        <f>IF(F107&gt;MAX(H$8:H106),F107,MAX(H$8:H106))</f>
        <v>24.582270373053458</v>
      </c>
      <c r="H107" s="5">
        <f t="shared" si="21"/>
        <v>24.661410553744545</v>
      </c>
      <c r="I107" s="5">
        <f t="shared" si="13"/>
        <v>0.26274191505345001</v>
      </c>
      <c r="J107" s="5">
        <f t="shared" si="14"/>
        <v>7.9140180691087636E-2</v>
      </c>
      <c r="K107">
        <f t="shared" si="15"/>
        <v>100</v>
      </c>
      <c r="L107">
        <f t="shared" si="16"/>
        <v>0</v>
      </c>
      <c r="M107">
        <f t="shared" si="17"/>
        <v>1</v>
      </c>
      <c r="N107">
        <f t="shared" si="18"/>
        <v>1</v>
      </c>
    </row>
    <row r="108" spans="1:14" x14ac:dyDescent="0.3">
      <c r="A108">
        <v>101</v>
      </c>
      <c r="B108">
        <v>0.8673360393078402</v>
      </c>
      <c r="C108">
        <v>0.83266701254310738</v>
      </c>
      <c r="D108" s="5">
        <f t="shared" si="19"/>
        <v>3.3953353849508788E-2</v>
      </c>
      <c r="E108" s="5">
        <f t="shared" si="12"/>
        <v>3.8962013102292324E-2</v>
      </c>
      <c r="F108" s="5">
        <f t="shared" si="20"/>
        <v>24.353481811849516</v>
      </c>
      <c r="G108" s="5">
        <f>IF(F108&gt;MAX(H$8:H107),F108,MAX(H$8:H107))</f>
        <v>24.661410553744545</v>
      </c>
      <c r="H108" s="5">
        <f t="shared" si="21"/>
        <v>24.700372566846838</v>
      </c>
      <c r="I108" s="5">
        <f t="shared" si="13"/>
        <v>0.30792874189502939</v>
      </c>
      <c r="J108" s="5">
        <f t="shared" si="14"/>
        <v>3.8962013102292303E-2</v>
      </c>
      <c r="K108">
        <f t="shared" si="15"/>
        <v>101</v>
      </c>
      <c r="L108">
        <f t="shared" si="16"/>
        <v>0</v>
      </c>
      <c r="M108">
        <f t="shared" si="17"/>
        <v>1</v>
      </c>
      <c r="N108">
        <f t="shared" si="18"/>
        <v>1</v>
      </c>
    </row>
    <row r="109" spans="1:14" x14ac:dyDescent="0.3">
      <c r="A109">
        <v>102</v>
      </c>
      <c r="B109">
        <v>0.7959532456434828</v>
      </c>
      <c r="C109">
        <v>0.67824335459456164</v>
      </c>
      <c r="D109" s="5">
        <f t="shared" si="19"/>
        <v>5.4441964959313277E-2</v>
      </c>
      <c r="E109" s="5">
        <f t="shared" si="12"/>
        <v>8.2606196885374211E-2</v>
      </c>
      <c r="F109" s="5">
        <f t="shared" si="20"/>
        <v>24.407923776808829</v>
      </c>
      <c r="G109" s="5">
        <f>IF(F109&gt;MAX(H$8:H108),F109,MAX(H$8:H108))</f>
        <v>24.700372566846838</v>
      </c>
      <c r="H109" s="5">
        <f t="shared" si="21"/>
        <v>24.782978763732213</v>
      </c>
      <c r="I109" s="5">
        <f t="shared" si="13"/>
        <v>0.29244879003800861</v>
      </c>
      <c r="J109" s="5">
        <f t="shared" si="14"/>
        <v>8.2606196885375738E-2</v>
      </c>
      <c r="K109">
        <f t="shared" si="15"/>
        <v>102</v>
      </c>
      <c r="L109">
        <f t="shared" si="16"/>
        <v>0</v>
      </c>
      <c r="M109">
        <f t="shared" si="17"/>
        <v>1</v>
      </c>
      <c r="N109">
        <f t="shared" si="18"/>
        <v>1</v>
      </c>
    </row>
    <row r="110" spans="1:14" x14ac:dyDescent="0.3">
      <c r="A110">
        <v>103</v>
      </c>
      <c r="B110">
        <v>0.40086062196722311</v>
      </c>
      <c r="C110">
        <v>0.60182500686666462</v>
      </c>
      <c r="D110" s="5">
        <f t="shared" si="19"/>
        <v>0.21807372704527736</v>
      </c>
      <c r="E110" s="5">
        <f t="shared" si="12"/>
        <v>0.1080401196167569</v>
      </c>
      <c r="F110" s="5">
        <f t="shared" si="20"/>
        <v>24.625997503854105</v>
      </c>
      <c r="G110" s="5">
        <f>IF(F110&gt;MAX(H$8:H109),F110,MAX(H$8:H109))</f>
        <v>24.782978763732213</v>
      </c>
      <c r="H110" s="5">
        <f t="shared" si="21"/>
        <v>24.89101888334897</v>
      </c>
      <c r="I110" s="5">
        <f t="shared" si="13"/>
        <v>0.1569812598781084</v>
      </c>
      <c r="J110" s="5">
        <f t="shared" si="14"/>
        <v>0.10804011961675641</v>
      </c>
      <c r="K110">
        <f t="shared" si="15"/>
        <v>103</v>
      </c>
      <c r="L110">
        <f t="shared" si="16"/>
        <v>0</v>
      </c>
      <c r="M110">
        <f t="shared" si="17"/>
        <v>1</v>
      </c>
      <c r="N110">
        <f t="shared" si="18"/>
        <v>1</v>
      </c>
    </row>
    <row r="111" spans="1:14" x14ac:dyDescent="0.3">
      <c r="A111">
        <v>104</v>
      </c>
      <c r="B111">
        <v>0.78438673055207986</v>
      </c>
      <c r="C111">
        <v>9.02432325205237E-2</v>
      </c>
      <c r="D111" s="5">
        <f t="shared" si="19"/>
        <v>5.7934008736731157E-2</v>
      </c>
      <c r="E111" s="5">
        <f t="shared" si="12"/>
        <v>0.51175461074529927</v>
      </c>
      <c r="F111" s="5">
        <f t="shared" si="20"/>
        <v>24.683931512590835</v>
      </c>
      <c r="G111" s="5">
        <f>IF(F111&gt;MAX(H$8:H110),F111,MAX(H$8:H110))</f>
        <v>24.89101888334897</v>
      </c>
      <c r="H111" s="5">
        <f t="shared" si="21"/>
        <v>25.402773494094269</v>
      </c>
      <c r="I111" s="5">
        <f t="shared" si="13"/>
        <v>0.20708737075813488</v>
      </c>
      <c r="J111" s="5">
        <f t="shared" si="14"/>
        <v>0.51175461074529949</v>
      </c>
      <c r="K111">
        <f t="shared" si="15"/>
        <v>104</v>
      </c>
      <c r="L111">
        <f t="shared" si="16"/>
        <v>0</v>
      </c>
      <c r="M111">
        <f t="shared" si="17"/>
        <v>1</v>
      </c>
      <c r="N111">
        <f t="shared" si="18"/>
        <v>1</v>
      </c>
    </row>
    <row r="112" spans="1:14" x14ac:dyDescent="0.3">
      <c r="A112">
        <v>105</v>
      </c>
      <c r="B112">
        <v>0.42716757713553272</v>
      </c>
      <c r="C112">
        <v>0.42698446607867674</v>
      </c>
      <c r="D112" s="5">
        <f t="shared" si="19"/>
        <v>0.20291050255374149</v>
      </c>
      <c r="E112" s="5">
        <f t="shared" si="12"/>
        <v>0.18106545651533998</v>
      </c>
      <c r="F112" s="5">
        <f t="shared" si="20"/>
        <v>24.886842015144577</v>
      </c>
      <c r="G112" s="5">
        <f>IF(F112&gt;MAX(H$8:H111),F112,MAX(H$8:H111))</f>
        <v>25.402773494094269</v>
      </c>
      <c r="H112" s="5">
        <f t="shared" si="21"/>
        <v>25.583838950609611</v>
      </c>
      <c r="I112" s="5">
        <f t="shared" si="13"/>
        <v>0.51593147894969249</v>
      </c>
      <c r="J112" s="5">
        <f t="shared" si="14"/>
        <v>0.18106545651534134</v>
      </c>
      <c r="K112">
        <f t="shared" si="15"/>
        <v>105</v>
      </c>
      <c r="L112">
        <f t="shared" si="16"/>
        <v>0</v>
      </c>
      <c r="M112">
        <f t="shared" si="17"/>
        <v>1</v>
      </c>
      <c r="N112">
        <f t="shared" si="18"/>
        <v>1</v>
      </c>
    </row>
    <row r="113" spans="1:14" x14ac:dyDescent="0.3">
      <c r="A113">
        <v>106</v>
      </c>
      <c r="B113">
        <v>0.4540849024933622</v>
      </c>
      <c r="C113">
        <v>0.77184362315744504</v>
      </c>
      <c r="D113" s="5">
        <f t="shared" si="19"/>
        <v>0.18833288378803612</v>
      </c>
      <c r="E113" s="5">
        <f t="shared" si="12"/>
        <v>5.5100704287751129E-2</v>
      </c>
      <c r="F113" s="5">
        <f t="shared" si="20"/>
        <v>25.075174898932612</v>
      </c>
      <c r="G113" s="5">
        <f>IF(F113&gt;MAX(H$8:H112),F113,MAX(H$8:H112))</f>
        <v>25.583838950609611</v>
      </c>
      <c r="H113" s="5">
        <f t="shared" si="21"/>
        <v>25.63893965489736</v>
      </c>
      <c r="I113" s="5">
        <f t="shared" si="13"/>
        <v>0.50866405167699824</v>
      </c>
      <c r="J113" s="5">
        <f t="shared" si="14"/>
        <v>5.510070428774938E-2</v>
      </c>
      <c r="K113">
        <f t="shared" si="15"/>
        <v>106</v>
      </c>
      <c r="L113">
        <f t="shared" si="16"/>
        <v>0</v>
      </c>
      <c r="M113">
        <f t="shared" si="17"/>
        <v>1</v>
      </c>
      <c r="N113">
        <f t="shared" si="18"/>
        <v>1</v>
      </c>
    </row>
    <row r="114" spans="1:14" x14ac:dyDescent="0.3">
      <c r="A114">
        <v>107</v>
      </c>
      <c r="B114">
        <v>1.2207403790398877E-3</v>
      </c>
      <c r="C114">
        <v>0.88842432935575422</v>
      </c>
      <c r="D114" s="5">
        <f t="shared" si="19"/>
        <v>1.6003031350156902</v>
      </c>
      <c r="E114" s="5">
        <f t="shared" si="12"/>
        <v>2.5171447180754578E-2</v>
      </c>
      <c r="F114" s="5">
        <f t="shared" si="20"/>
        <v>26.675478033948302</v>
      </c>
      <c r="G114" s="5">
        <f>IF(F114&gt;MAX(H$8:H113),F114,MAX(H$8:H113))</f>
        <v>26.675478033948302</v>
      </c>
      <c r="H114" s="5">
        <f t="shared" si="21"/>
        <v>26.700649481129055</v>
      </c>
      <c r="I114" s="5">
        <f t="shared" si="13"/>
        <v>0</v>
      </c>
      <c r="J114" s="5">
        <f t="shared" si="14"/>
        <v>2.5171447180753148E-2</v>
      </c>
      <c r="K114">
        <f t="shared" si="15"/>
        <v>107</v>
      </c>
      <c r="L114">
        <f t="shared" si="16"/>
        <v>0</v>
      </c>
      <c r="M114">
        <f t="shared" si="17"/>
        <v>1</v>
      </c>
      <c r="N114">
        <f t="shared" si="18"/>
        <v>1</v>
      </c>
    </row>
    <row r="115" spans="1:14" x14ac:dyDescent="0.3">
      <c r="A115">
        <v>108</v>
      </c>
      <c r="B115">
        <v>0.49519333475753047</v>
      </c>
      <c r="C115">
        <v>0.93655201879940186</v>
      </c>
      <c r="D115" s="5">
        <f t="shared" si="19"/>
        <v>0.16765866952813555</v>
      </c>
      <c r="E115" s="5">
        <f t="shared" si="12"/>
        <v>1.3946853760046613E-2</v>
      </c>
      <c r="F115" s="5">
        <f t="shared" si="20"/>
        <v>26.843136703476439</v>
      </c>
      <c r="G115" s="5">
        <f>IF(F115&gt;MAX(H$8:H114),F115,MAX(H$8:H114))</f>
        <v>26.843136703476439</v>
      </c>
      <c r="H115" s="5">
        <f t="shared" si="21"/>
        <v>26.857083557236486</v>
      </c>
      <c r="I115" s="5">
        <f t="shared" si="13"/>
        <v>0</v>
      </c>
      <c r="J115" s="5">
        <f t="shared" si="14"/>
        <v>1.3946853760046451E-2</v>
      </c>
      <c r="K115">
        <f t="shared" si="15"/>
        <v>108</v>
      </c>
      <c r="L115">
        <f t="shared" si="16"/>
        <v>0</v>
      </c>
      <c r="M115">
        <f t="shared" si="17"/>
        <v>1</v>
      </c>
      <c r="N115">
        <f t="shared" si="18"/>
        <v>1</v>
      </c>
    </row>
    <row r="116" spans="1:14" x14ac:dyDescent="0.3">
      <c r="A116">
        <v>109</v>
      </c>
      <c r="B116">
        <v>4.986724448377941E-2</v>
      </c>
      <c r="C116">
        <v>0.54539628284554587</v>
      </c>
      <c r="D116" s="5">
        <f t="shared" si="19"/>
        <v>0.71528345488466227</v>
      </c>
      <c r="E116" s="5">
        <f t="shared" si="12"/>
        <v>0.12898779235289076</v>
      </c>
      <c r="F116" s="5">
        <f t="shared" si="20"/>
        <v>27.558420158361102</v>
      </c>
      <c r="G116" s="5">
        <f>IF(F116&gt;MAX(H$8:H115),F116,MAX(H$8:H115))</f>
        <v>27.558420158361102</v>
      </c>
      <c r="H116" s="5">
        <f t="shared" si="21"/>
        <v>27.687407950713993</v>
      </c>
      <c r="I116" s="5">
        <f t="shared" si="13"/>
        <v>0</v>
      </c>
      <c r="J116" s="5">
        <f t="shared" si="14"/>
        <v>0.12898779235289126</v>
      </c>
      <c r="K116">
        <f t="shared" si="15"/>
        <v>109</v>
      </c>
      <c r="L116">
        <f t="shared" si="16"/>
        <v>0</v>
      </c>
      <c r="M116">
        <f t="shared" si="17"/>
        <v>1</v>
      </c>
      <c r="N116">
        <f t="shared" si="18"/>
        <v>1</v>
      </c>
    </row>
    <row r="117" spans="1:14" x14ac:dyDescent="0.3">
      <c r="A117">
        <v>110</v>
      </c>
      <c r="B117">
        <v>0.44761497848445081</v>
      </c>
      <c r="C117">
        <v>0.11871700186162908</v>
      </c>
      <c r="D117" s="5">
        <f t="shared" si="19"/>
        <v>0.19175633814970511</v>
      </c>
      <c r="E117" s="5">
        <f t="shared" si="12"/>
        <v>0.45340696888146631</v>
      </c>
      <c r="F117" s="5">
        <f t="shared" si="20"/>
        <v>27.750176496510807</v>
      </c>
      <c r="G117" s="5">
        <f>IF(F117&gt;MAX(H$8:H116),F117,MAX(H$8:H116))</f>
        <v>27.750176496510807</v>
      </c>
      <c r="H117" s="5">
        <f t="shared" si="21"/>
        <v>28.203583465392274</v>
      </c>
      <c r="I117" s="5">
        <f t="shared" si="13"/>
        <v>0</v>
      </c>
      <c r="J117" s="5">
        <f t="shared" si="14"/>
        <v>0.45340696888146681</v>
      </c>
      <c r="K117">
        <f t="shared" si="15"/>
        <v>110</v>
      </c>
      <c r="L117">
        <f t="shared" si="16"/>
        <v>0</v>
      </c>
      <c r="M117">
        <f t="shared" si="17"/>
        <v>1</v>
      </c>
      <c r="N117">
        <f t="shared" si="18"/>
        <v>1</v>
      </c>
    </row>
    <row r="118" spans="1:14" x14ac:dyDescent="0.3">
      <c r="A118">
        <v>111</v>
      </c>
      <c r="B118">
        <v>5.4811243018890961E-2</v>
      </c>
      <c r="C118">
        <v>0.71996215704824973</v>
      </c>
      <c r="D118" s="5">
        <f t="shared" si="19"/>
        <v>0.69273254568181719</v>
      </c>
      <c r="E118" s="5">
        <f t="shared" si="12"/>
        <v>6.9905665533734437E-2</v>
      </c>
      <c r="F118" s="5">
        <f t="shared" si="20"/>
        <v>28.442909042192625</v>
      </c>
      <c r="G118" s="5">
        <f>IF(F118&gt;MAX(H$8:H117),F118,MAX(H$8:H117))</f>
        <v>28.442909042192625</v>
      </c>
      <c r="H118" s="5">
        <f t="shared" si="21"/>
        <v>28.51281470772636</v>
      </c>
      <c r="I118" s="5">
        <f t="shared" si="13"/>
        <v>0</v>
      </c>
      <c r="J118" s="5">
        <f t="shared" si="14"/>
        <v>6.9905665533735117E-2</v>
      </c>
      <c r="K118">
        <f t="shared" si="15"/>
        <v>111</v>
      </c>
      <c r="L118">
        <f t="shared" si="16"/>
        <v>0</v>
      </c>
      <c r="M118">
        <f t="shared" si="17"/>
        <v>1</v>
      </c>
      <c r="N118">
        <f t="shared" si="18"/>
        <v>1</v>
      </c>
    </row>
    <row r="119" spans="1:14" x14ac:dyDescent="0.3">
      <c r="A119">
        <v>112</v>
      </c>
      <c r="B119">
        <v>0.37452314828943756</v>
      </c>
      <c r="C119">
        <v>0.88967558824427018</v>
      </c>
      <c r="D119" s="5">
        <f t="shared" si="19"/>
        <v>0.23428601979167515</v>
      </c>
      <c r="E119" s="5">
        <f t="shared" si="12"/>
        <v>2.4871997935255102E-2</v>
      </c>
      <c r="F119" s="5">
        <f t="shared" si="20"/>
        <v>28.6771950619843</v>
      </c>
      <c r="G119" s="5">
        <f>IF(F119&gt;MAX(H$8:H118),F119,MAX(H$8:H118))</f>
        <v>28.6771950619843</v>
      </c>
      <c r="H119" s="5">
        <f t="shared" si="21"/>
        <v>28.702067059919553</v>
      </c>
      <c r="I119" s="5">
        <f t="shared" si="13"/>
        <v>0</v>
      </c>
      <c r="J119" s="5">
        <f t="shared" si="14"/>
        <v>2.4871997935253631E-2</v>
      </c>
      <c r="K119">
        <f t="shared" si="15"/>
        <v>112</v>
      </c>
      <c r="L119">
        <f t="shared" si="16"/>
        <v>0</v>
      </c>
      <c r="M119">
        <f t="shared" si="17"/>
        <v>1</v>
      </c>
      <c r="N119">
        <f t="shared" si="18"/>
        <v>1</v>
      </c>
    </row>
    <row r="120" spans="1:14" x14ac:dyDescent="0.3">
      <c r="A120">
        <v>113</v>
      </c>
      <c r="B120">
        <v>0.8639179662465285</v>
      </c>
      <c r="C120">
        <v>0.14923551133762628</v>
      </c>
      <c r="D120" s="5">
        <f t="shared" si="19"/>
        <v>3.4895332449446911E-2</v>
      </c>
      <c r="E120" s="5">
        <f t="shared" si="12"/>
        <v>0.40472970380563111</v>
      </c>
      <c r="F120" s="5">
        <f t="shared" si="20"/>
        <v>28.712090394433748</v>
      </c>
      <c r="G120" s="5">
        <f>IF(F120&gt;MAX(H$8:H119),F120,MAX(H$8:H119))</f>
        <v>28.712090394433748</v>
      </c>
      <c r="H120" s="5">
        <f t="shared" si="21"/>
        <v>29.11682009823938</v>
      </c>
      <c r="I120" s="5">
        <f t="shared" si="13"/>
        <v>0</v>
      </c>
      <c r="J120" s="5">
        <f t="shared" si="14"/>
        <v>0.40472970380563211</v>
      </c>
      <c r="K120">
        <f t="shared" si="15"/>
        <v>113</v>
      </c>
      <c r="L120">
        <f t="shared" si="16"/>
        <v>0</v>
      </c>
      <c r="M120">
        <f t="shared" si="17"/>
        <v>1</v>
      </c>
      <c r="N120">
        <f t="shared" si="18"/>
        <v>1</v>
      </c>
    </row>
    <row r="121" spans="1:14" x14ac:dyDescent="0.3">
      <c r="A121">
        <v>114</v>
      </c>
      <c r="B121">
        <v>0.93270668660542622</v>
      </c>
      <c r="C121">
        <v>0.49732963042085027</v>
      </c>
      <c r="D121" s="5">
        <f t="shared" si="19"/>
        <v>1.6618869471545516E-2</v>
      </c>
      <c r="E121" s="5">
        <f t="shared" si="12"/>
        <v>0.14861749626568979</v>
      </c>
      <c r="F121" s="5">
        <f t="shared" si="20"/>
        <v>28.728709263905294</v>
      </c>
      <c r="G121" s="5">
        <f>IF(F121&gt;MAX(H$8:H120),F121,MAX(H$8:H120))</f>
        <v>29.11682009823938</v>
      </c>
      <c r="H121" s="5">
        <f t="shared" si="21"/>
        <v>29.26543759450507</v>
      </c>
      <c r="I121" s="5">
        <f t="shared" si="13"/>
        <v>0.38811083433408555</v>
      </c>
      <c r="J121" s="5">
        <f t="shared" si="14"/>
        <v>0.14861749626568965</v>
      </c>
      <c r="K121">
        <f t="shared" si="15"/>
        <v>114</v>
      </c>
      <c r="L121">
        <f t="shared" si="16"/>
        <v>0</v>
      </c>
      <c r="M121">
        <f t="shared" si="17"/>
        <v>1</v>
      </c>
      <c r="N121">
        <f t="shared" si="18"/>
        <v>1</v>
      </c>
    </row>
    <row r="122" spans="1:14" x14ac:dyDescent="0.3">
      <c r="A122">
        <v>115</v>
      </c>
      <c r="B122">
        <v>0.96865749076815089</v>
      </c>
      <c r="C122">
        <v>0.27338480788598285</v>
      </c>
      <c r="D122" s="5">
        <f t="shared" si="19"/>
        <v>7.5966167773978141E-3</v>
      </c>
      <c r="E122" s="5">
        <f t="shared" si="12"/>
        <v>0.2759308348059869</v>
      </c>
      <c r="F122" s="5">
        <f t="shared" si="20"/>
        <v>28.736305880682693</v>
      </c>
      <c r="G122" s="5">
        <f>IF(F122&gt;MAX(H$8:H121),F122,MAX(H$8:H121))</f>
        <v>29.26543759450507</v>
      </c>
      <c r="H122" s="5">
        <f t="shared" si="21"/>
        <v>29.541368429311056</v>
      </c>
      <c r="I122" s="5">
        <f t="shared" si="13"/>
        <v>0.52913171382237678</v>
      </c>
      <c r="J122" s="5">
        <f t="shared" si="14"/>
        <v>0.27593083480598679</v>
      </c>
      <c r="K122">
        <f t="shared" si="15"/>
        <v>115</v>
      </c>
      <c r="L122">
        <f t="shared" si="16"/>
        <v>0</v>
      </c>
      <c r="M122">
        <f t="shared" si="17"/>
        <v>1</v>
      </c>
      <c r="N122">
        <f t="shared" si="18"/>
        <v>1</v>
      </c>
    </row>
    <row r="123" spans="1:14" x14ac:dyDescent="0.3">
      <c r="A123">
        <v>116</v>
      </c>
      <c r="B123">
        <v>7.4831385235145112E-2</v>
      </c>
      <c r="C123">
        <v>0.38218329416791286</v>
      </c>
      <c r="D123" s="5">
        <f t="shared" si="19"/>
        <v>0.61846010349499314</v>
      </c>
      <c r="E123" s="5">
        <f t="shared" si="12"/>
        <v>0.20464999101943646</v>
      </c>
      <c r="F123" s="5">
        <f t="shared" si="20"/>
        <v>29.354765984177686</v>
      </c>
      <c r="G123" s="5">
        <f>IF(F123&gt;MAX(H$8:H122),F123,MAX(H$8:H122))</f>
        <v>29.541368429311056</v>
      </c>
      <c r="H123" s="5">
        <f t="shared" si="21"/>
        <v>29.746018420330493</v>
      </c>
      <c r="I123" s="5">
        <f t="shared" si="13"/>
        <v>0.18660244513337076</v>
      </c>
      <c r="J123" s="5">
        <f t="shared" si="14"/>
        <v>0.20464999101943704</v>
      </c>
      <c r="K123">
        <f t="shared" si="15"/>
        <v>116</v>
      </c>
      <c r="L123">
        <f t="shared" si="16"/>
        <v>0</v>
      </c>
      <c r="M123">
        <f t="shared" si="17"/>
        <v>1</v>
      </c>
      <c r="N123">
        <f t="shared" si="18"/>
        <v>1</v>
      </c>
    </row>
    <row r="124" spans="1:14" x14ac:dyDescent="0.3">
      <c r="A124">
        <v>117</v>
      </c>
      <c r="B124">
        <v>0.79131443220313125</v>
      </c>
      <c r="C124">
        <v>0.55092013306070131</v>
      </c>
      <c r="D124" s="5">
        <f t="shared" si="19"/>
        <v>5.5836334516966665E-2</v>
      </c>
      <c r="E124" s="5">
        <f t="shared" si="12"/>
        <v>0.12684370838478554</v>
      </c>
      <c r="F124" s="5">
        <f t="shared" si="20"/>
        <v>29.410602318694654</v>
      </c>
      <c r="G124" s="5">
        <f>IF(F124&gt;MAX(H$8:H123),F124,MAX(H$8:H123))</f>
        <v>29.746018420330493</v>
      </c>
      <c r="H124" s="5">
        <f t="shared" si="21"/>
        <v>29.87286212871528</v>
      </c>
      <c r="I124" s="5">
        <f t="shared" si="13"/>
        <v>0.33541610163583968</v>
      </c>
      <c r="J124" s="5">
        <f t="shared" si="14"/>
        <v>0.12684370838478642</v>
      </c>
      <c r="K124">
        <f t="shared" si="15"/>
        <v>117</v>
      </c>
      <c r="L124">
        <f t="shared" si="16"/>
        <v>0</v>
      </c>
      <c r="M124">
        <f t="shared" si="17"/>
        <v>1</v>
      </c>
      <c r="N124">
        <f t="shared" si="18"/>
        <v>1</v>
      </c>
    </row>
    <row r="125" spans="1:14" x14ac:dyDescent="0.3">
      <c r="A125">
        <v>118</v>
      </c>
      <c r="B125">
        <v>4.8219244972075564E-3</v>
      </c>
      <c r="C125">
        <v>0.64101077303384502</v>
      </c>
      <c r="D125" s="5">
        <f t="shared" si="19"/>
        <v>1.2725953566805379</v>
      </c>
      <c r="E125" s="5">
        <f t="shared" si="12"/>
        <v>9.4618939488858286E-2</v>
      </c>
      <c r="F125" s="5">
        <f t="shared" si="20"/>
        <v>30.68319767537519</v>
      </c>
      <c r="G125" s="5">
        <f>IF(F125&gt;MAX(H$8:H124),F125,MAX(H$8:H124))</f>
        <v>30.68319767537519</v>
      </c>
      <c r="H125" s="5">
        <f t="shared" si="21"/>
        <v>30.777816614864047</v>
      </c>
      <c r="I125" s="5">
        <f t="shared" si="13"/>
        <v>0</v>
      </c>
      <c r="J125" s="5">
        <f t="shared" si="14"/>
        <v>9.4618939488857023E-2</v>
      </c>
      <c r="K125">
        <f t="shared" si="15"/>
        <v>118</v>
      </c>
      <c r="L125">
        <f t="shared" si="16"/>
        <v>0</v>
      </c>
      <c r="M125">
        <f t="shared" si="17"/>
        <v>1</v>
      </c>
      <c r="N125">
        <f t="shared" si="18"/>
        <v>1</v>
      </c>
    </row>
    <row r="126" spans="1:14" x14ac:dyDescent="0.3">
      <c r="A126">
        <v>119</v>
      </c>
      <c r="B126">
        <v>0.37064729758598591</v>
      </c>
      <c r="C126">
        <v>0.83748893704031491</v>
      </c>
      <c r="D126" s="5">
        <f t="shared" si="19"/>
        <v>0.23676763965188335</v>
      </c>
      <c r="E126" s="5">
        <f t="shared" si="12"/>
        <v>3.773345210090711E-2</v>
      </c>
      <c r="F126" s="5">
        <f t="shared" si="20"/>
        <v>30.919965315027074</v>
      </c>
      <c r="G126" s="5">
        <f>IF(F126&gt;MAX(H$8:H125),F126,MAX(H$8:H125))</f>
        <v>30.919965315027074</v>
      </c>
      <c r="H126" s="5">
        <f t="shared" si="21"/>
        <v>30.95769876712798</v>
      </c>
      <c r="I126" s="5">
        <f t="shared" si="13"/>
        <v>0</v>
      </c>
      <c r="J126" s="5">
        <f t="shared" si="14"/>
        <v>3.7733452100905396E-2</v>
      </c>
      <c r="K126">
        <f t="shared" si="15"/>
        <v>119</v>
      </c>
      <c r="L126">
        <f t="shared" si="16"/>
        <v>0</v>
      </c>
      <c r="M126">
        <f t="shared" si="17"/>
        <v>1</v>
      </c>
      <c r="N126">
        <f t="shared" si="18"/>
        <v>1</v>
      </c>
    </row>
    <row r="127" spans="1:14" x14ac:dyDescent="0.3">
      <c r="A127">
        <v>120</v>
      </c>
      <c r="B127">
        <v>0.46848963896603291</v>
      </c>
      <c r="C127">
        <v>0.5816217535935545</v>
      </c>
      <c r="D127" s="5">
        <f t="shared" si="19"/>
        <v>0.18088283582618148</v>
      </c>
      <c r="E127" s="5">
        <f t="shared" si="12"/>
        <v>0.11530530860579795</v>
      </c>
      <c r="F127" s="5">
        <f t="shared" si="20"/>
        <v>31.100848150853256</v>
      </c>
      <c r="G127" s="5">
        <f>IF(F127&gt;MAX(H$8:H126),F127,MAX(H$8:H126))</f>
        <v>31.100848150853256</v>
      </c>
      <c r="H127" s="5">
        <f t="shared" si="21"/>
        <v>31.216153459459054</v>
      </c>
      <c r="I127" s="5">
        <f t="shared" si="13"/>
        <v>0</v>
      </c>
      <c r="J127" s="5">
        <f t="shared" si="14"/>
        <v>0.11530530860579802</v>
      </c>
      <c r="K127">
        <f t="shared" si="15"/>
        <v>120</v>
      </c>
      <c r="L127">
        <f t="shared" si="16"/>
        <v>0</v>
      </c>
      <c r="M127">
        <f t="shared" si="17"/>
        <v>1</v>
      </c>
      <c r="N127">
        <f t="shared" si="18"/>
        <v>1</v>
      </c>
    </row>
    <row r="128" spans="1:14" x14ac:dyDescent="0.3">
      <c r="A128">
        <v>121</v>
      </c>
      <c r="B128">
        <v>0.44593646046327096</v>
      </c>
      <c r="C128">
        <v>0.64671773430585655</v>
      </c>
      <c r="D128" s="5">
        <f t="shared" si="19"/>
        <v>0.19265258343190073</v>
      </c>
      <c r="E128" s="5">
        <f t="shared" si="12"/>
        <v>9.2733052794642098E-2</v>
      </c>
      <c r="F128" s="5">
        <f t="shared" si="20"/>
        <v>31.293500734285157</v>
      </c>
      <c r="G128" s="5">
        <f>IF(F128&gt;MAX(H$8:H127),F128,MAX(H$8:H127))</f>
        <v>31.293500734285157</v>
      </c>
      <c r="H128" s="5">
        <f t="shared" si="21"/>
        <v>31.386233787079799</v>
      </c>
      <c r="I128" s="5">
        <f t="shared" si="13"/>
        <v>0</v>
      </c>
      <c r="J128" s="5">
        <f t="shared" si="14"/>
        <v>9.273305279464239E-2</v>
      </c>
      <c r="K128">
        <f t="shared" si="15"/>
        <v>121</v>
      </c>
      <c r="L128">
        <f t="shared" si="16"/>
        <v>0</v>
      </c>
      <c r="M128">
        <f t="shared" si="17"/>
        <v>1</v>
      </c>
      <c r="N128">
        <f t="shared" si="18"/>
        <v>1</v>
      </c>
    </row>
    <row r="129" spans="1:14" x14ac:dyDescent="0.3">
      <c r="A129">
        <v>122</v>
      </c>
      <c r="B129">
        <v>0.62971892452772604</v>
      </c>
      <c r="C129">
        <v>0.16388439588610493</v>
      </c>
      <c r="D129" s="5">
        <f t="shared" si="19"/>
        <v>0.11032768082345146</v>
      </c>
      <c r="E129" s="5">
        <f t="shared" si="12"/>
        <v>0.38480723464946243</v>
      </c>
      <c r="F129" s="5">
        <f t="shared" si="20"/>
        <v>31.40382841510861</v>
      </c>
      <c r="G129" s="5">
        <f>IF(F129&gt;MAX(H$8:H128),F129,MAX(H$8:H128))</f>
        <v>31.40382841510861</v>
      </c>
      <c r="H129" s="5">
        <f t="shared" si="21"/>
        <v>31.788635649758071</v>
      </c>
      <c r="I129" s="5">
        <f t="shared" si="13"/>
        <v>0</v>
      </c>
      <c r="J129" s="5">
        <f t="shared" si="14"/>
        <v>0.38480723464946109</v>
      </c>
      <c r="K129">
        <f t="shared" si="15"/>
        <v>122</v>
      </c>
      <c r="L129">
        <f t="shared" si="16"/>
        <v>0</v>
      </c>
      <c r="M129">
        <f t="shared" si="17"/>
        <v>1</v>
      </c>
      <c r="N129">
        <f t="shared" si="18"/>
        <v>1</v>
      </c>
    </row>
    <row r="130" spans="1:14" x14ac:dyDescent="0.3">
      <c r="A130">
        <v>123</v>
      </c>
      <c r="B130">
        <v>0.44245735038300732</v>
      </c>
      <c r="C130">
        <v>0.15997802667317729</v>
      </c>
      <c r="D130" s="5">
        <f t="shared" si="19"/>
        <v>0.19452104766150063</v>
      </c>
      <c r="E130" s="5">
        <f t="shared" si="12"/>
        <v>0.38994017158979405</v>
      </c>
      <c r="F130" s="5">
        <f t="shared" si="20"/>
        <v>31.598349462770109</v>
      </c>
      <c r="G130" s="5">
        <f>IF(F130&gt;MAX(H$8:H129),F130,MAX(H$8:H129))</f>
        <v>31.788635649758071</v>
      </c>
      <c r="H130" s="5">
        <f t="shared" si="21"/>
        <v>32.178575821347863</v>
      </c>
      <c r="I130" s="5">
        <f t="shared" si="13"/>
        <v>0.19028618698796151</v>
      </c>
      <c r="J130" s="5">
        <f t="shared" si="14"/>
        <v>0.38994017158979233</v>
      </c>
      <c r="K130">
        <f t="shared" si="15"/>
        <v>123</v>
      </c>
      <c r="L130">
        <f t="shared" si="16"/>
        <v>0</v>
      </c>
      <c r="M130">
        <f t="shared" si="17"/>
        <v>1</v>
      </c>
      <c r="N130">
        <f t="shared" si="18"/>
        <v>1</v>
      </c>
    </row>
    <row r="131" spans="1:14" x14ac:dyDescent="0.3">
      <c r="A131">
        <v>124</v>
      </c>
      <c r="B131">
        <v>0.27491073335978272</v>
      </c>
      <c r="C131">
        <v>0.9736320078127384</v>
      </c>
      <c r="D131" s="5">
        <f t="shared" si="19"/>
        <v>0.30804917523603326</v>
      </c>
      <c r="E131" s="5">
        <f t="shared" si="12"/>
        <v>5.6855025781169695E-3</v>
      </c>
      <c r="F131" s="5">
        <f t="shared" si="20"/>
        <v>31.906398638006142</v>
      </c>
      <c r="G131" s="5">
        <f>IF(F131&gt;MAX(H$8:H130),F131,MAX(H$8:H130))</f>
        <v>32.178575821347863</v>
      </c>
      <c r="H131" s="5">
        <f t="shared" si="21"/>
        <v>32.18426132392598</v>
      </c>
      <c r="I131" s="5">
        <f t="shared" si="13"/>
        <v>0.27217718334172147</v>
      </c>
      <c r="J131" s="5">
        <f t="shared" si="14"/>
        <v>5.6855025781175073E-3</v>
      </c>
      <c r="K131">
        <f t="shared" si="15"/>
        <v>124</v>
      </c>
      <c r="L131">
        <f t="shared" si="16"/>
        <v>0</v>
      </c>
      <c r="M131">
        <f t="shared" si="17"/>
        <v>1</v>
      </c>
      <c r="N131">
        <f t="shared" si="18"/>
        <v>1</v>
      </c>
    </row>
    <row r="132" spans="1:14" x14ac:dyDescent="0.3">
      <c r="A132">
        <v>125</v>
      </c>
      <c r="B132">
        <v>0.3771172215948973</v>
      </c>
      <c r="C132">
        <v>0.29261146885586109</v>
      </c>
      <c r="D132" s="5">
        <f t="shared" si="19"/>
        <v>0.23263939824818927</v>
      </c>
      <c r="E132" s="5">
        <f t="shared" si="12"/>
        <v>0.26147012655342738</v>
      </c>
      <c r="F132" s="5">
        <f t="shared" si="20"/>
        <v>32.139038036254334</v>
      </c>
      <c r="G132" s="5">
        <f>IF(F132&gt;MAX(H$8:H131),F132,MAX(H$8:H131))</f>
        <v>32.18426132392598</v>
      </c>
      <c r="H132" s="5">
        <f t="shared" si="21"/>
        <v>32.445731450479407</v>
      </c>
      <c r="I132" s="5">
        <f t="shared" si="13"/>
        <v>4.5223287671646517E-2</v>
      </c>
      <c r="J132" s="5">
        <f t="shared" si="14"/>
        <v>0.2614701265534265</v>
      </c>
      <c r="K132">
        <f t="shared" si="15"/>
        <v>125</v>
      </c>
      <c r="L132">
        <f t="shared" si="16"/>
        <v>0</v>
      </c>
      <c r="M132">
        <f t="shared" si="17"/>
        <v>1</v>
      </c>
      <c r="N132">
        <f t="shared" si="18"/>
        <v>1</v>
      </c>
    </row>
    <row r="133" spans="1:14" x14ac:dyDescent="0.3">
      <c r="A133">
        <v>126</v>
      </c>
      <c r="B133">
        <v>0.53688161870174256</v>
      </c>
      <c r="C133">
        <v>5.9236426892910553E-2</v>
      </c>
      <c r="D133" s="5">
        <f t="shared" si="19"/>
        <v>0.1483763594485436</v>
      </c>
      <c r="E133" s="5">
        <f t="shared" si="12"/>
        <v>0.60132310791199439</v>
      </c>
      <c r="F133" s="5">
        <f t="shared" si="20"/>
        <v>32.287414395702875</v>
      </c>
      <c r="G133" s="5">
        <f>IF(F133&gt;MAX(H$8:H132),F133,MAX(H$8:H132))</f>
        <v>32.445731450479407</v>
      </c>
      <c r="H133" s="5">
        <f t="shared" si="21"/>
        <v>33.047054558391402</v>
      </c>
      <c r="I133" s="5">
        <f t="shared" si="13"/>
        <v>0.15831705477653202</v>
      </c>
      <c r="J133" s="5">
        <f t="shared" si="14"/>
        <v>0.60132310791199473</v>
      </c>
      <c r="K133">
        <f t="shared" si="15"/>
        <v>126</v>
      </c>
      <c r="L133">
        <f t="shared" si="16"/>
        <v>0</v>
      </c>
      <c r="M133">
        <f t="shared" si="17"/>
        <v>1</v>
      </c>
      <c r="N133">
        <f t="shared" si="18"/>
        <v>1</v>
      </c>
    </row>
    <row r="134" spans="1:14" x14ac:dyDescent="0.3">
      <c r="A134">
        <v>127</v>
      </c>
      <c r="B134">
        <v>0.36320078127384259</v>
      </c>
      <c r="C134">
        <v>7.8188421277504805E-2</v>
      </c>
      <c r="D134" s="5">
        <f t="shared" si="19"/>
        <v>0.24160916056350049</v>
      </c>
      <c r="E134" s="5">
        <f t="shared" si="12"/>
        <v>0.54226249104227753</v>
      </c>
      <c r="F134" s="5">
        <f t="shared" si="20"/>
        <v>32.529023556266374</v>
      </c>
      <c r="G134" s="5">
        <f>IF(F134&gt;MAX(H$8:H133),F134,MAX(H$8:H133))</f>
        <v>33.047054558391402</v>
      </c>
      <c r="H134" s="5">
        <f t="shared" si="21"/>
        <v>33.589317049433681</v>
      </c>
      <c r="I134" s="5">
        <f t="shared" si="13"/>
        <v>0.51803100212502784</v>
      </c>
      <c r="J134" s="5">
        <f t="shared" si="14"/>
        <v>0.54226249104227975</v>
      </c>
      <c r="K134">
        <f t="shared" si="15"/>
        <v>127</v>
      </c>
      <c r="L134">
        <f t="shared" si="16"/>
        <v>0</v>
      </c>
      <c r="M134">
        <f t="shared" si="17"/>
        <v>1</v>
      </c>
      <c r="N134">
        <f t="shared" si="18"/>
        <v>1</v>
      </c>
    </row>
    <row r="135" spans="1:14" x14ac:dyDescent="0.3">
      <c r="A135">
        <v>128</v>
      </c>
      <c r="B135">
        <v>0.35361796929837946</v>
      </c>
      <c r="C135">
        <v>9.5553453169347213E-2</v>
      </c>
      <c r="D135" s="5">
        <f t="shared" si="19"/>
        <v>0.24798781985981883</v>
      </c>
      <c r="E135" s="5">
        <f t="shared" si="12"/>
        <v>0.49958924872956978</v>
      </c>
      <c r="F135" s="5">
        <f t="shared" si="20"/>
        <v>32.77701137612619</v>
      </c>
      <c r="G135" s="5">
        <f>IF(F135&gt;MAX(H$8:H134),F135,MAX(H$8:H134))</f>
        <v>33.589317049433681</v>
      </c>
      <c r="H135" s="5">
        <f t="shared" si="21"/>
        <v>34.088906298163252</v>
      </c>
      <c r="I135" s="5">
        <f t="shared" si="13"/>
        <v>0.81230567330749182</v>
      </c>
      <c r="J135" s="5">
        <f t="shared" si="14"/>
        <v>0.49958924872957056</v>
      </c>
      <c r="K135">
        <f t="shared" si="15"/>
        <v>128</v>
      </c>
      <c r="L135">
        <f t="shared" si="16"/>
        <v>0</v>
      </c>
      <c r="M135">
        <f t="shared" si="17"/>
        <v>1</v>
      </c>
      <c r="N135">
        <f t="shared" si="18"/>
        <v>1</v>
      </c>
    </row>
    <row r="136" spans="1:14" x14ac:dyDescent="0.3">
      <c r="A136">
        <v>129</v>
      </c>
      <c r="B136">
        <v>0.31534775841547896</v>
      </c>
      <c r="C136">
        <v>0.22861415448469496</v>
      </c>
      <c r="D136" s="5">
        <f t="shared" si="19"/>
        <v>0.27531226565582251</v>
      </c>
      <c r="E136" s="5">
        <f t="shared" si="12"/>
        <v>0.31398289604414914</v>
      </c>
      <c r="F136" s="5">
        <f t="shared" si="20"/>
        <v>33.05232364178201</v>
      </c>
      <c r="G136" s="5">
        <f>IF(F136&gt;MAX(H$8:H135),F136,MAX(H$8:H135))</f>
        <v>34.088906298163252</v>
      </c>
      <c r="H136" s="5">
        <f t="shared" si="21"/>
        <v>34.402889194207404</v>
      </c>
      <c r="I136" s="5">
        <f t="shared" si="13"/>
        <v>1.0365826563812419</v>
      </c>
      <c r="J136" s="5">
        <f t="shared" si="14"/>
        <v>0.31398289604415197</v>
      </c>
      <c r="K136">
        <f t="shared" si="15"/>
        <v>129</v>
      </c>
      <c r="L136">
        <f t="shared" si="16"/>
        <v>0</v>
      </c>
      <c r="M136">
        <f t="shared" si="17"/>
        <v>1</v>
      </c>
      <c r="N136">
        <f t="shared" si="18"/>
        <v>1</v>
      </c>
    </row>
    <row r="137" spans="1:14" x14ac:dyDescent="0.3">
      <c r="A137">
        <v>130</v>
      </c>
      <c r="B137">
        <v>0.10742515335551012</v>
      </c>
      <c r="C137">
        <v>0.55092013306070131</v>
      </c>
      <c r="D137" s="5">
        <f t="shared" si="19"/>
        <v>0.53220860158117289</v>
      </c>
      <c r="E137" s="5">
        <f t="shared" ref="E137:E200" si="22">-LN(C137)/B$4</f>
        <v>0.12684370838478554</v>
      </c>
      <c r="F137" s="5">
        <f t="shared" si="20"/>
        <v>33.584532243363185</v>
      </c>
      <c r="G137" s="5">
        <f>IF(F137&gt;MAX(H$8:H136),F137,MAX(H$8:H136))</f>
        <v>34.402889194207404</v>
      </c>
      <c r="H137" s="5">
        <f t="shared" si="21"/>
        <v>34.529732902592187</v>
      </c>
      <c r="I137" s="5">
        <f t="shared" ref="I137:I200" si="23">(G137-F137)*N137</f>
        <v>0.818356950844219</v>
      </c>
      <c r="J137" s="5">
        <f t="shared" ref="J137:J200" si="24">(H137-G137)*N137</f>
        <v>0.12684370838478287</v>
      </c>
      <c r="K137">
        <f t="shared" ref="K137:K200" si="25">_xlfn.RANK.EQ(H137,H$8:H$507,1)</f>
        <v>130</v>
      </c>
      <c r="L137">
        <f t="shared" ref="L137:L200" si="26">IF(K137=A137,0,1)</f>
        <v>0</v>
      </c>
      <c r="M137">
        <f t="shared" ref="M137:M200" si="27">IF(F137&lt;B$2,1,0)</f>
        <v>1</v>
      </c>
      <c r="N137">
        <f t="shared" ref="N137:N200" si="28">IF(H137&lt;B$2,1,0)</f>
        <v>1</v>
      </c>
    </row>
    <row r="138" spans="1:14" x14ac:dyDescent="0.3">
      <c r="A138">
        <v>131</v>
      </c>
      <c r="B138">
        <v>0.771202734458449</v>
      </c>
      <c r="C138">
        <v>8.8961455122531813E-2</v>
      </c>
      <c r="D138" s="5">
        <f t="shared" ref="D138:D201" si="29">-LN(B138)/B$3</f>
        <v>6.1977740999396062E-2</v>
      </c>
      <c r="E138" s="5">
        <f t="shared" si="22"/>
        <v>0.51479831735548753</v>
      </c>
      <c r="F138" s="5">
        <f t="shared" si="20"/>
        <v>33.646509984362581</v>
      </c>
      <c r="G138" s="5">
        <f>IF(F138&gt;MAX(H$8:H137),F138,MAX(H$8:H137))</f>
        <v>34.529732902592187</v>
      </c>
      <c r="H138" s="5">
        <f t="shared" si="21"/>
        <v>35.044531219947672</v>
      </c>
      <c r="I138" s="5">
        <f t="shared" si="23"/>
        <v>0.88322291822960608</v>
      </c>
      <c r="J138" s="5">
        <f t="shared" si="24"/>
        <v>0.51479831735548487</v>
      </c>
      <c r="K138">
        <f t="shared" si="25"/>
        <v>131</v>
      </c>
      <c r="L138">
        <f t="shared" si="26"/>
        <v>0</v>
      </c>
      <c r="M138">
        <f t="shared" si="27"/>
        <v>1</v>
      </c>
      <c r="N138">
        <f t="shared" si="28"/>
        <v>1</v>
      </c>
    </row>
    <row r="139" spans="1:14" x14ac:dyDescent="0.3">
      <c r="A139">
        <v>132</v>
      </c>
      <c r="B139">
        <v>0.94457838679158912</v>
      </c>
      <c r="C139">
        <v>0.45161290322580644</v>
      </c>
      <c r="D139" s="5">
        <f t="shared" si="29"/>
        <v>1.3601639559737175E-2</v>
      </c>
      <c r="E139" s="5">
        <f t="shared" si="22"/>
        <v>0.16913401592976332</v>
      </c>
      <c r="F139" s="5">
        <f t="shared" ref="F139:F202" si="30">+F138+D139</f>
        <v>33.660111623922319</v>
      </c>
      <c r="G139" s="5">
        <f>IF(F139&gt;MAX(H$8:H138),F139,MAX(H$8:H138))</f>
        <v>35.044531219947672</v>
      </c>
      <c r="H139" s="5">
        <f t="shared" ref="H139:H202" si="31">+G139+E139</f>
        <v>35.213665235877436</v>
      </c>
      <c r="I139" s="5">
        <f t="shared" si="23"/>
        <v>1.3844195960253529</v>
      </c>
      <c r="J139" s="5">
        <f t="shared" si="24"/>
        <v>0.16913401592976385</v>
      </c>
      <c r="K139">
        <f t="shared" si="25"/>
        <v>132</v>
      </c>
      <c r="L139">
        <f t="shared" si="26"/>
        <v>0</v>
      </c>
      <c r="M139">
        <f t="shared" si="27"/>
        <v>1</v>
      </c>
      <c r="N139">
        <f t="shared" si="28"/>
        <v>1</v>
      </c>
    </row>
    <row r="140" spans="1:14" x14ac:dyDescent="0.3">
      <c r="A140">
        <v>133</v>
      </c>
      <c r="B140">
        <v>0.57634205145420703</v>
      </c>
      <c r="C140">
        <v>0.45823541978209786</v>
      </c>
      <c r="D140" s="5">
        <f t="shared" si="29"/>
        <v>0.13145710085574844</v>
      </c>
      <c r="E140" s="5">
        <f t="shared" si="22"/>
        <v>0.16603664041233046</v>
      </c>
      <c r="F140" s="5">
        <f t="shared" si="30"/>
        <v>33.791568724778067</v>
      </c>
      <c r="G140" s="5">
        <f>IF(F140&gt;MAX(H$8:H139),F140,MAX(H$8:H139))</f>
        <v>35.213665235877436</v>
      </c>
      <c r="H140" s="5">
        <f t="shared" si="31"/>
        <v>35.379701876289765</v>
      </c>
      <c r="I140" s="5">
        <f t="shared" si="23"/>
        <v>1.4220965110993689</v>
      </c>
      <c r="J140" s="5">
        <f t="shared" si="24"/>
        <v>0.16603664041232946</v>
      </c>
      <c r="K140">
        <f t="shared" si="25"/>
        <v>133</v>
      </c>
      <c r="L140">
        <f t="shared" si="26"/>
        <v>0</v>
      </c>
      <c r="M140">
        <f t="shared" si="27"/>
        <v>1</v>
      </c>
      <c r="N140">
        <f t="shared" si="28"/>
        <v>1</v>
      </c>
    </row>
    <row r="141" spans="1:14" x14ac:dyDescent="0.3">
      <c r="A141">
        <v>134</v>
      </c>
      <c r="B141">
        <v>0.78740806299020361</v>
      </c>
      <c r="C141">
        <v>0.57994323557237459</v>
      </c>
      <c r="D141" s="5">
        <f t="shared" si="29"/>
        <v>5.7016895156382509E-2</v>
      </c>
      <c r="E141" s="5">
        <f t="shared" si="22"/>
        <v>0.11592022339021837</v>
      </c>
      <c r="F141" s="5">
        <f t="shared" si="30"/>
        <v>33.848585619934447</v>
      </c>
      <c r="G141" s="5">
        <f>IF(F141&gt;MAX(H$8:H140),F141,MAX(H$8:H140))</f>
        <v>35.379701876289765</v>
      </c>
      <c r="H141" s="5">
        <f t="shared" si="31"/>
        <v>35.495622099679984</v>
      </c>
      <c r="I141" s="5">
        <f t="shared" si="23"/>
        <v>1.5311162563553182</v>
      </c>
      <c r="J141" s="5">
        <f t="shared" si="24"/>
        <v>0.11592022339021923</v>
      </c>
      <c r="K141">
        <f t="shared" si="25"/>
        <v>134</v>
      </c>
      <c r="L141">
        <f t="shared" si="26"/>
        <v>0</v>
      </c>
      <c r="M141">
        <f t="shared" si="27"/>
        <v>1</v>
      </c>
      <c r="N141">
        <f t="shared" si="28"/>
        <v>1</v>
      </c>
    </row>
    <row r="142" spans="1:14" x14ac:dyDescent="0.3">
      <c r="A142">
        <v>135</v>
      </c>
      <c r="B142">
        <v>0.64915921506393626</v>
      </c>
      <c r="C142">
        <v>1.4221625415814692E-2</v>
      </c>
      <c r="D142" s="5">
        <f t="shared" si="29"/>
        <v>0.10307452573561661</v>
      </c>
      <c r="E142" s="5">
        <f t="shared" si="22"/>
        <v>0.90489182047441219</v>
      </c>
      <c r="F142" s="5">
        <f t="shared" si="30"/>
        <v>33.951660145670061</v>
      </c>
      <c r="G142" s="5">
        <f>IF(F142&gt;MAX(H$8:H141),F142,MAX(H$8:H141))</f>
        <v>35.495622099679984</v>
      </c>
      <c r="H142" s="5">
        <f t="shared" si="31"/>
        <v>36.400513920154395</v>
      </c>
      <c r="I142" s="5">
        <f t="shared" si="23"/>
        <v>1.543961954009923</v>
      </c>
      <c r="J142" s="5">
        <f t="shared" si="24"/>
        <v>0.90489182047441119</v>
      </c>
      <c r="K142">
        <f t="shared" si="25"/>
        <v>135</v>
      </c>
      <c r="L142">
        <f t="shared" si="26"/>
        <v>0</v>
      </c>
      <c r="M142">
        <f t="shared" si="27"/>
        <v>1</v>
      </c>
      <c r="N142">
        <f t="shared" si="28"/>
        <v>1</v>
      </c>
    </row>
    <row r="143" spans="1:14" x14ac:dyDescent="0.3">
      <c r="A143">
        <v>136</v>
      </c>
      <c r="B143">
        <v>0.63713492233039337</v>
      </c>
      <c r="C143">
        <v>0.14087343974120303</v>
      </c>
      <c r="D143" s="5">
        <f t="shared" si="29"/>
        <v>0.10753469995596192</v>
      </c>
      <c r="E143" s="5">
        <f t="shared" si="22"/>
        <v>0.41699859195052091</v>
      </c>
      <c r="F143" s="5">
        <f t="shared" si="30"/>
        <v>34.059194845626024</v>
      </c>
      <c r="G143" s="5">
        <f>IF(F143&gt;MAX(H$8:H142),F143,MAX(H$8:H142))</f>
        <v>36.400513920154395</v>
      </c>
      <c r="H143" s="5">
        <f t="shared" si="31"/>
        <v>36.817512512104919</v>
      </c>
      <c r="I143" s="5">
        <f t="shared" si="23"/>
        <v>2.3413190745283714</v>
      </c>
      <c r="J143" s="5">
        <f t="shared" si="24"/>
        <v>0.41699859195052369</v>
      </c>
      <c r="K143">
        <f t="shared" si="25"/>
        <v>136</v>
      </c>
      <c r="L143">
        <f t="shared" si="26"/>
        <v>0</v>
      </c>
      <c r="M143">
        <f t="shared" si="27"/>
        <v>1</v>
      </c>
      <c r="N143">
        <f t="shared" si="28"/>
        <v>1</v>
      </c>
    </row>
    <row r="144" spans="1:14" x14ac:dyDescent="0.3">
      <c r="A144">
        <v>137</v>
      </c>
      <c r="B144">
        <v>0.27927488021485031</v>
      </c>
      <c r="C144">
        <v>0.48945585497604299</v>
      </c>
      <c r="D144" s="5">
        <f t="shared" si="29"/>
        <v>0.30429190001470158</v>
      </c>
      <c r="E144" s="5">
        <f t="shared" si="22"/>
        <v>0.15201297978476805</v>
      </c>
      <c r="F144" s="5">
        <f t="shared" si="30"/>
        <v>34.363486745640728</v>
      </c>
      <c r="G144" s="5">
        <f>IF(F144&gt;MAX(H$8:H143),F144,MAX(H$8:H143))</f>
        <v>36.817512512104919</v>
      </c>
      <c r="H144" s="5">
        <f t="shared" si="31"/>
        <v>36.969525491889691</v>
      </c>
      <c r="I144" s="5">
        <f t="shared" si="23"/>
        <v>2.4540257664641913</v>
      </c>
      <c r="J144" s="5">
        <f t="shared" si="24"/>
        <v>0.15201297978477157</v>
      </c>
      <c r="K144">
        <f t="shared" si="25"/>
        <v>137</v>
      </c>
      <c r="L144">
        <f t="shared" si="26"/>
        <v>0</v>
      </c>
      <c r="M144">
        <f t="shared" si="27"/>
        <v>1</v>
      </c>
      <c r="N144">
        <f t="shared" si="28"/>
        <v>1</v>
      </c>
    </row>
    <row r="145" spans="1:14" x14ac:dyDescent="0.3">
      <c r="A145">
        <v>138</v>
      </c>
      <c r="B145">
        <v>5.752739036225471E-2</v>
      </c>
      <c r="C145">
        <v>0.70693075350199897</v>
      </c>
      <c r="D145" s="5">
        <f t="shared" si="29"/>
        <v>0.68119459282727968</v>
      </c>
      <c r="E145" s="5">
        <f t="shared" si="22"/>
        <v>7.3792034470149676E-2</v>
      </c>
      <c r="F145" s="5">
        <f t="shared" si="30"/>
        <v>35.04468133846801</v>
      </c>
      <c r="G145" s="5">
        <f>IF(F145&gt;MAX(H$8:H144),F145,MAX(H$8:H144))</f>
        <v>36.969525491889691</v>
      </c>
      <c r="H145" s="5">
        <f t="shared" si="31"/>
        <v>37.043317526359843</v>
      </c>
      <c r="I145" s="5">
        <f t="shared" si="23"/>
        <v>1.9248441534216809</v>
      </c>
      <c r="J145" s="5">
        <f t="shared" si="24"/>
        <v>7.3792034470152146E-2</v>
      </c>
      <c r="K145">
        <f t="shared" si="25"/>
        <v>138</v>
      </c>
      <c r="L145">
        <f t="shared" si="26"/>
        <v>0</v>
      </c>
      <c r="M145">
        <f t="shared" si="27"/>
        <v>1</v>
      </c>
      <c r="N145">
        <f t="shared" si="28"/>
        <v>1</v>
      </c>
    </row>
    <row r="146" spans="1:14" x14ac:dyDescent="0.3">
      <c r="A146">
        <v>139</v>
      </c>
      <c r="B146">
        <v>0.53978087710196232</v>
      </c>
      <c r="C146">
        <v>0.41868343150120546</v>
      </c>
      <c r="D146" s="5">
        <f t="shared" si="29"/>
        <v>0.14709158079988291</v>
      </c>
      <c r="E146" s="5">
        <f t="shared" si="22"/>
        <v>0.18524259107004659</v>
      </c>
      <c r="F146" s="5">
        <f t="shared" si="30"/>
        <v>35.191772919267891</v>
      </c>
      <c r="G146" s="5">
        <f>IF(F146&gt;MAX(H$8:H145),F146,MAX(H$8:H145))</f>
        <v>37.043317526359843</v>
      </c>
      <c r="H146" s="5">
        <f t="shared" si="31"/>
        <v>37.228560117429886</v>
      </c>
      <c r="I146" s="5">
        <f t="shared" si="23"/>
        <v>1.8515446070919523</v>
      </c>
      <c r="J146" s="5">
        <f t="shared" si="24"/>
        <v>0.18524259107004326</v>
      </c>
      <c r="K146">
        <f t="shared" si="25"/>
        <v>139</v>
      </c>
      <c r="L146">
        <f t="shared" si="26"/>
        <v>0</v>
      </c>
      <c r="M146">
        <f t="shared" si="27"/>
        <v>1</v>
      </c>
      <c r="N146">
        <f t="shared" si="28"/>
        <v>1</v>
      </c>
    </row>
    <row r="147" spans="1:14" x14ac:dyDescent="0.3">
      <c r="A147">
        <v>140</v>
      </c>
      <c r="B147">
        <v>0.34855189672536391</v>
      </c>
      <c r="C147">
        <v>0.22946867275002289</v>
      </c>
      <c r="D147" s="5">
        <f t="shared" si="29"/>
        <v>0.25143018295471786</v>
      </c>
      <c r="E147" s="5">
        <f t="shared" si="22"/>
        <v>0.31318909808028872</v>
      </c>
      <c r="F147" s="5">
        <f t="shared" si="30"/>
        <v>35.443203102222611</v>
      </c>
      <c r="G147" s="5">
        <f>IF(F147&gt;MAX(H$8:H146),F147,MAX(H$8:H146))</f>
        <v>37.228560117429886</v>
      </c>
      <c r="H147" s="5">
        <f t="shared" si="31"/>
        <v>37.541749215510173</v>
      </c>
      <c r="I147" s="5">
        <f t="shared" si="23"/>
        <v>1.7853570152072749</v>
      </c>
      <c r="J147" s="5">
        <f t="shared" si="24"/>
        <v>0.3131890980802865</v>
      </c>
      <c r="K147">
        <f t="shared" si="25"/>
        <v>140</v>
      </c>
      <c r="L147">
        <f t="shared" si="26"/>
        <v>0</v>
      </c>
      <c r="M147">
        <f t="shared" si="27"/>
        <v>1</v>
      </c>
      <c r="N147">
        <f t="shared" si="28"/>
        <v>1</v>
      </c>
    </row>
    <row r="148" spans="1:14" x14ac:dyDescent="0.3">
      <c r="A148">
        <v>141</v>
      </c>
      <c r="B148">
        <v>0.53602710043641466</v>
      </c>
      <c r="C148">
        <v>0.34302804651020846</v>
      </c>
      <c r="D148" s="5">
        <f t="shared" si="29"/>
        <v>0.14875635506724505</v>
      </c>
      <c r="E148" s="5">
        <f t="shared" si="22"/>
        <v>0.22764746104419184</v>
      </c>
      <c r="F148" s="5">
        <f t="shared" si="30"/>
        <v>35.591959457289853</v>
      </c>
      <c r="G148" s="5">
        <f>IF(F148&gt;MAX(H$8:H147),F148,MAX(H$8:H147))</f>
        <v>37.541749215510173</v>
      </c>
      <c r="H148" s="5">
        <f t="shared" si="31"/>
        <v>37.769396676554365</v>
      </c>
      <c r="I148" s="5">
        <f t="shared" si="23"/>
        <v>1.9497897582203194</v>
      </c>
      <c r="J148" s="5">
        <f t="shared" si="24"/>
        <v>0.22764746104419231</v>
      </c>
      <c r="K148">
        <f t="shared" si="25"/>
        <v>141</v>
      </c>
      <c r="L148">
        <f t="shared" si="26"/>
        <v>0</v>
      </c>
      <c r="M148">
        <f t="shared" si="27"/>
        <v>1</v>
      </c>
      <c r="N148">
        <f t="shared" si="28"/>
        <v>1</v>
      </c>
    </row>
    <row r="149" spans="1:14" x14ac:dyDescent="0.3">
      <c r="A149">
        <v>142</v>
      </c>
      <c r="B149">
        <v>0.49098178044984281</v>
      </c>
      <c r="C149">
        <v>0.71184423352763448</v>
      </c>
      <c r="D149" s="5">
        <f t="shared" si="29"/>
        <v>0.16969623197554579</v>
      </c>
      <c r="E149" s="5">
        <f t="shared" si="22"/>
        <v>7.2318332902093482E-2</v>
      </c>
      <c r="F149" s="5">
        <f t="shared" si="30"/>
        <v>35.761655689265396</v>
      </c>
      <c r="G149" s="5">
        <f>IF(F149&gt;MAX(H$8:H148),F149,MAX(H$8:H148))</f>
        <v>37.769396676554365</v>
      </c>
      <c r="H149" s="5">
        <f t="shared" si="31"/>
        <v>37.841715009456458</v>
      </c>
      <c r="I149" s="5">
        <f t="shared" si="23"/>
        <v>2.0077409872889689</v>
      </c>
      <c r="J149" s="5">
        <f t="shared" si="24"/>
        <v>7.2318332902092664E-2</v>
      </c>
      <c r="K149">
        <f t="shared" si="25"/>
        <v>142</v>
      </c>
      <c r="L149">
        <f t="shared" si="26"/>
        <v>0</v>
      </c>
      <c r="M149">
        <f t="shared" si="27"/>
        <v>1</v>
      </c>
      <c r="N149">
        <f t="shared" si="28"/>
        <v>1</v>
      </c>
    </row>
    <row r="150" spans="1:14" x14ac:dyDescent="0.3">
      <c r="A150">
        <v>143</v>
      </c>
      <c r="B150">
        <v>0.49748222296823025</v>
      </c>
      <c r="C150">
        <v>0.93563646351512197</v>
      </c>
      <c r="D150" s="5">
        <f t="shared" si="29"/>
        <v>0.16655855488534158</v>
      </c>
      <c r="E150" s="5">
        <f t="shared" si="22"/>
        <v>1.4154951410495982E-2</v>
      </c>
      <c r="F150" s="5">
        <f t="shared" si="30"/>
        <v>35.928214244150737</v>
      </c>
      <c r="G150" s="5">
        <f>IF(F150&gt;MAX(H$8:H149),F150,MAX(H$8:H149))</f>
        <v>37.841715009456458</v>
      </c>
      <c r="H150" s="5">
        <f t="shared" si="31"/>
        <v>37.855869960866954</v>
      </c>
      <c r="I150" s="5">
        <f t="shared" si="23"/>
        <v>1.9135007653057201</v>
      </c>
      <c r="J150" s="5">
        <f t="shared" si="24"/>
        <v>1.4154951410496608E-2</v>
      </c>
      <c r="K150">
        <f t="shared" si="25"/>
        <v>143</v>
      </c>
      <c r="L150">
        <f t="shared" si="26"/>
        <v>0</v>
      </c>
      <c r="M150">
        <f t="shared" si="27"/>
        <v>1</v>
      </c>
      <c r="N150">
        <f t="shared" si="28"/>
        <v>1</v>
      </c>
    </row>
    <row r="151" spans="1:14" x14ac:dyDescent="0.3">
      <c r="A151">
        <v>144</v>
      </c>
      <c r="B151">
        <v>9.3844416638691364E-2</v>
      </c>
      <c r="C151">
        <v>0.39826654866176336</v>
      </c>
      <c r="D151" s="5">
        <f t="shared" si="29"/>
        <v>0.56445086637167197</v>
      </c>
      <c r="E151" s="5">
        <f t="shared" si="22"/>
        <v>0.19587952714990303</v>
      </c>
      <c r="F151" s="5">
        <f t="shared" si="30"/>
        <v>36.49266511052241</v>
      </c>
      <c r="G151" s="5">
        <f>IF(F151&gt;MAX(H$8:H150),F151,MAX(H$8:H150))</f>
        <v>37.855869960866954</v>
      </c>
      <c r="H151" s="5">
        <f t="shared" si="31"/>
        <v>38.05174948801686</v>
      </c>
      <c r="I151" s="5">
        <f t="shared" si="23"/>
        <v>1.3632048503445446</v>
      </c>
      <c r="J151" s="5">
        <f t="shared" si="24"/>
        <v>0.19587952714990564</v>
      </c>
      <c r="K151">
        <f t="shared" si="25"/>
        <v>144</v>
      </c>
      <c r="L151">
        <f t="shared" si="26"/>
        <v>0</v>
      </c>
      <c r="M151">
        <f t="shared" si="27"/>
        <v>1</v>
      </c>
      <c r="N151">
        <f t="shared" si="28"/>
        <v>1</v>
      </c>
    </row>
    <row r="152" spans="1:14" x14ac:dyDescent="0.3">
      <c r="A152">
        <v>145</v>
      </c>
      <c r="B152">
        <v>0.26709799493392744</v>
      </c>
      <c r="C152">
        <v>0.73482467116306038</v>
      </c>
      <c r="D152" s="5">
        <f t="shared" si="29"/>
        <v>0.31492693507842673</v>
      </c>
      <c r="E152" s="5">
        <f t="shared" si="22"/>
        <v>6.5558159757534498E-2</v>
      </c>
      <c r="F152" s="5">
        <f t="shared" si="30"/>
        <v>36.807592045600835</v>
      </c>
      <c r="G152" s="5">
        <f>IF(F152&gt;MAX(H$8:H151),F152,MAX(H$8:H151))</f>
        <v>38.05174948801686</v>
      </c>
      <c r="H152" s="5">
        <f t="shared" si="31"/>
        <v>38.117307647774396</v>
      </c>
      <c r="I152" s="5">
        <f t="shared" si="23"/>
        <v>1.2441574424160251</v>
      </c>
      <c r="J152" s="5">
        <f t="shared" si="24"/>
        <v>6.5558159757536316E-2</v>
      </c>
      <c r="K152">
        <f t="shared" si="25"/>
        <v>145</v>
      </c>
      <c r="L152">
        <f t="shared" si="26"/>
        <v>0</v>
      </c>
      <c r="M152">
        <f t="shared" si="27"/>
        <v>1</v>
      </c>
      <c r="N152">
        <f t="shared" si="28"/>
        <v>1</v>
      </c>
    </row>
    <row r="153" spans="1:14" x14ac:dyDescent="0.3">
      <c r="A153">
        <v>146</v>
      </c>
      <c r="B153">
        <v>0.9302346873378704</v>
      </c>
      <c r="C153">
        <v>0.67223120822779014</v>
      </c>
      <c r="D153" s="5">
        <f t="shared" si="29"/>
        <v>1.7251965117210138E-2</v>
      </c>
      <c r="E153" s="5">
        <f t="shared" si="22"/>
        <v>8.4500625057707723E-2</v>
      </c>
      <c r="F153" s="5">
        <f t="shared" si="30"/>
        <v>36.824844010718046</v>
      </c>
      <c r="G153" s="5">
        <f>IF(F153&gt;MAX(H$8:H152),F153,MAX(H$8:H152))</f>
        <v>38.117307647774396</v>
      </c>
      <c r="H153" s="5">
        <f t="shared" si="31"/>
        <v>38.201808272832103</v>
      </c>
      <c r="I153" s="5">
        <f t="shared" si="23"/>
        <v>1.2924636370563505</v>
      </c>
      <c r="J153" s="5">
        <f t="shared" si="24"/>
        <v>8.4500625057707168E-2</v>
      </c>
      <c r="K153">
        <f t="shared" si="25"/>
        <v>146</v>
      </c>
      <c r="L153">
        <f t="shared" si="26"/>
        <v>0</v>
      </c>
      <c r="M153">
        <f t="shared" si="27"/>
        <v>1</v>
      </c>
      <c r="N153">
        <f t="shared" si="28"/>
        <v>1</v>
      </c>
    </row>
    <row r="154" spans="1:14" x14ac:dyDescent="0.3">
      <c r="A154">
        <v>147</v>
      </c>
      <c r="B154">
        <v>0.6828211310159612</v>
      </c>
      <c r="C154">
        <v>0.15701773125400556</v>
      </c>
      <c r="D154" s="5">
        <f t="shared" si="29"/>
        <v>9.1014355996742735E-2</v>
      </c>
      <c r="E154" s="5">
        <f t="shared" si="22"/>
        <v>0.39391415789090078</v>
      </c>
      <c r="F154" s="5">
        <f t="shared" si="30"/>
        <v>36.915858366714787</v>
      </c>
      <c r="G154" s="5">
        <f>IF(F154&gt;MAX(H$8:H153),F154,MAX(H$8:H153))</f>
        <v>38.201808272832103</v>
      </c>
      <c r="H154" s="5">
        <f t="shared" si="31"/>
        <v>38.595722430723001</v>
      </c>
      <c r="I154" s="5">
        <f t="shared" si="23"/>
        <v>1.2859499061173167</v>
      </c>
      <c r="J154" s="5">
        <f t="shared" si="24"/>
        <v>0.39391415789089734</v>
      </c>
      <c r="K154">
        <f t="shared" si="25"/>
        <v>147</v>
      </c>
      <c r="L154">
        <f t="shared" si="26"/>
        <v>0</v>
      </c>
      <c r="M154">
        <f t="shared" si="27"/>
        <v>1</v>
      </c>
      <c r="N154">
        <f t="shared" si="28"/>
        <v>1</v>
      </c>
    </row>
    <row r="155" spans="1:14" x14ac:dyDescent="0.3">
      <c r="A155">
        <v>148</v>
      </c>
      <c r="B155">
        <v>0.82747886593218789</v>
      </c>
      <c r="C155">
        <v>0.89693899349955752</v>
      </c>
      <c r="D155" s="5">
        <f t="shared" si="29"/>
        <v>4.5175714593770594E-2</v>
      </c>
      <c r="E155" s="5">
        <f t="shared" si="22"/>
        <v>2.3142006583493784E-2</v>
      </c>
      <c r="F155" s="5">
        <f t="shared" si="30"/>
        <v>36.961034081308554</v>
      </c>
      <c r="G155" s="5">
        <f>IF(F155&gt;MAX(H$8:H154),F155,MAX(H$8:H154))</f>
        <v>38.595722430723001</v>
      </c>
      <c r="H155" s="5">
        <f t="shared" si="31"/>
        <v>38.618864437306492</v>
      </c>
      <c r="I155" s="5">
        <f t="shared" si="23"/>
        <v>1.6346883494144464</v>
      </c>
      <c r="J155" s="5">
        <f t="shared" si="24"/>
        <v>2.3142006583491082E-2</v>
      </c>
      <c r="K155">
        <f t="shared" si="25"/>
        <v>148</v>
      </c>
      <c r="L155">
        <f t="shared" si="26"/>
        <v>0</v>
      </c>
      <c r="M155">
        <f t="shared" si="27"/>
        <v>1</v>
      </c>
      <c r="N155">
        <f t="shared" si="28"/>
        <v>1</v>
      </c>
    </row>
    <row r="156" spans="1:14" x14ac:dyDescent="0.3">
      <c r="A156">
        <v>149</v>
      </c>
      <c r="B156">
        <v>0.80089724417859431</v>
      </c>
      <c r="C156">
        <v>0.33805352946562089</v>
      </c>
      <c r="D156" s="5">
        <f t="shared" si="29"/>
        <v>5.2964778264821835E-2</v>
      </c>
      <c r="E156" s="5">
        <f t="shared" si="22"/>
        <v>0.23075553719967043</v>
      </c>
      <c r="F156" s="5">
        <f t="shared" si="30"/>
        <v>37.013998859573377</v>
      </c>
      <c r="G156" s="5">
        <f>IF(F156&gt;MAX(H$8:H155),F156,MAX(H$8:H155))</f>
        <v>38.618864437306492</v>
      </c>
      <c r="H156" s="5">
        <f t="shared" si="31"/>
        <v>38.849619974506162</v>
      </c>
      <c r="I156" s="5">
        <f t="shared" si="23"/>
        <v>1.6048655777331149</v>
      </c>
      <c r="J156" s="5">
        <f t="shared" si="24"/>
        <v>0.2307555371996699</v>
      </c>
      <c r="K156">
        <f t="shared" si="25"/>
        <v>149</v>
      </c>
      <c r="L156">
        <f t="shared" si="26"/>
        <v>0</v>
      </c>
      <c r="M156">
        <f t="shared" si="27"/>
        <v>1</v>
      </c>
      <c r="N156">
        <f t="shared" si="28"/>
        <v>1</v>
      </c>
    </row>
    <row r="157" spans="1:14" x14ac:dyDescent="0.3">
      <c r="A157">
        <v>150</v>
      </c>
      <c r="B157">
        <v>0.31434064760277108</v>
      </c>
      <c r="C157">
        <v>0.80126346629230627</v>
      </c>
      <c r="D157" s="5">
        <f t="shared" si="29"/>
        <v>0.27607534878848033</v>
      </c>
      <c r="E157" s="5">
        <f t="shared" si="22"/>
        <v>4.7141588145409412E-2</v>
      </c>
      <c r="F157" s="5">
        <f t="shared" si="30"/>
        <v>37.290074208361858</v>
      </c>
      <c r="G157" s="5">
        <f>IF(F157&gt;MAX(H$8:H156),F157,MAX(H$8:H156))</f>
        <v>38.849619974506162</v>
      </c>
      <c r="H157" s="5">
        <f t="shared" si="31"/>
        <v>38.896761562651569</v>
      </c>
      <c r="I157" s="5">
        <f t="shared" si="23"/>
        <v>1.5595457661443035</v>
      </c>
      <c r="J157" s="5">
        <f t="shared" si="24"/>
        <v>4.7141588145407809E-2</v>
      </c>
      <c r="K157">
        <f t="shared" si="25"/>
        <v>150</v>
      </c>
      <c r="L157">
        <f t="shared" si="26"/>
        <v>0</v>
      </c>
      <c r="M157">
        <f t="shared" si="27"/>
        <v>1</v>
      </c>
      <c r="N157">
        <f t="shared" si="28"/>
        <v>1</v>
      </c>
    </row>
    <row r="158" spans="1:14" x14ac:dyDescent="0.3">
      <c r="A158">
        <v>151</v>
      </c>
      <c r="B158">
        <v>5.554368724631489E-3</v>
      </c>
      <c r="C158">
        <v>0.24475844599749749</v>
      </c>
      <c r="D158" s="5">
        <f t="shared" si="29"/>
        <v>1.2388607905951501</v>
      </c>
      <c r="E158" s="5">
        <f t="shared" si="22"/>
        <v>0.29946457223294121</v>
      </c>
      <c r="F158" s="5">
        <f t="shared" si="30"/>
        <v>38.528934998957006</v>
      </c>
      <c r="G158" s="5">
        <f>IF(F158&gt;MAX(H$8:H157),F158,MAX(H$8:H157))</f>
        <v>38.896761562651569</v>
      </c>
      <c r="H158" s="5">
        <f t="shared" si="31"/>
        <v>39.196226134884512</v>
      </c>
      <c r="I158" s="5">
        <f t="shared" si="23"/>
        <v>0.3678265636945639</v>
      </c>
      <c r="J158" s="5">
        <f t="shared" si="24"/>
        <v>0.29946457223294232</v>
      </c>
      <c r="K158">
        <f t="shared" si="25"/>
        <v>151</v>
      </c>
      <c r="L158">
        <f t="shared" si="26"/>
        <v>0</v>
      </c>
      <c r="M158">
        <f t="shared" si="27"/>
        <v>1</v>
      </c>
      <c r="N158">
        <f t="shared" si="28"/>
        <v>1</v>
      </c>
    </row>
    <row r="159" spans="1:14" x14ac:dyDescent="0.3">
      <c r="A159">
        <v>152</v>
      </c>
      <c r="B159">
        <v>0.13888973662526322</v>
      </c>
      <c r="C159">
        <v>0.33616138187810907</v>
      </c>
      <c r="D159" s="5">
        <f t="shared" si="29"/>
        <v>0.47092696406533496</v>
      </c>
      <c r="E159" s="5">
        <f t="shared" si="22"/>
        <v>0.23194977257849794</v>
      </c>
      <c r="F159" s="5">
        <f t="shared" si="30"/>
        <v>38.99986196302234</v>
      </c>
      <c r="G159" s="5">
        <f>IF(F159&gt;MAX(H$8:H158),F159,MAX(H$8:H158))</f>
        <v>39.196226134884512</v>
      </c>
      <c r="H159" s="5">
        <f t="shared" si="31"/>
        <v>39.428175907463007</v>
      </c>
      <c r="I159" s="5">
        <f t="shared" si="23"/>
        <v>0.19636417186217159</v>
      </c>
      <c r="J159" s="5">
        <f t="shared" si="24"/>
        <v>0.23194977257849558</v>
      </c>
      <c r="K159">
        <f t="shared" si="25"/>
        <v>152</v>
      </c>
      <c r="L159">
        <f t="shared" si="26"/>
        <v>0</v>
      </c>
      <c r="M159">
        <f t="shared" si="27"/>
        <v>1</v>
      </c>
      <c r="N159">
        <f t="shared" si="28"/>
        <v>1</v>
      </c>
    </row>
    <row r="160" spans="1:14" x14ac:dyDescent="0.3">
      <c r="A160">
        <v>153</v>
      </c>
      <c r="B160">
        <v>0.91241187780388811</v>
      </c>
      <c r="C160">
        <v>0.53205969420453503</v>
      </c>
      <c r="D160" s="5">
        <f t="shared" si="29"/>
        <v>2.186692138599838E-2</v>
      </c>
      <c r="E160" s="5">
        <f t="shared" si="22"/>
        <v>0.13425523165614095</v>
      </c>
      <c r="F160" s="5">
        <f t="shared" si="30"/>
        <v>39.02172888440834</v>
      </c>
      <c r="G160" s="5">
        <f>IF(F160&gt;MAX(H$8:H159),F160,MAX(H$8:H159))</f>
        <v>39.428175907463007</v>
      </c>
      <c r="H160" s="5">
        <f t="shared" si="31"/>
        <v>39.562431139119148</v>
      </c>
      <c r="I160" s="5">
        <f t="shared" si="23"/>
        <v>0.40644702305466751</v>
      </c>
      <c r="J160" s="5">
        <f t="shared" si="24"/>
        <v>0.13425523165614095</v>
      </c>
      <c r="K160">
        <f t="shared" si="25"/>
        <v>153</v>
      </c>
      <c r="L160">
        <f t="shared" si="26"/>
        <v>0</v>
      </c>
      <c r="M160">
        <f t="shared" si="27"/>
        <v>1</v>
      </c>
      <c r="N160">
        <f t="shared" si="28"/>
        <v>1</v>
      </c>
    </row>
    <row r="161" spans="1:14" x14ac:dyDescent="0.3">
      <c r="A161">
        <v>154</v>
      </c>
      <c r="B161">
        <v>0.18796349986266669</v>
      </c>
      <c r="C161">
        <v>0.82668538468581199</v>
      </c>
      <c r="D161" s="5">
        <f t="shared" si="29"/>
        <v>0.39874775585253774</v>
      </c>
      <c r="E161" s="5">
        <f t="shared" si="22"/>
        <v>4.0495975740950485E-2</v>
      </c>
      <c r="F161" s="5">
        <f t="shared" si="30"/>
        <v>39.42047664026088</v>
      </c>
      <c r="G161" s="5">
        <f>IF(F161&gt;MAX(H$8:H160),F161,MAX(H$8:H160))</f>
        <v>39.562431139119148</v>
      </c>
      <c r="H161" s="5">
        <f t="shared" si="31"/>
        <v>39.602927114860101</v>
      </c>
      <c r="I161" s="5">
        <f t="shared" si="23"/>
        <v>0.14195449885826861</v>
      </c>
      <c r="J161" s="5">
        <f t="shared" si="24"/>
        <v>4.0495975740952872E-2</v>
      </c>
      <c r="K161">
        <f t="shared" si="25"/>
        <v>154</v>
      </c>
      <c r="L161">
        <f t="shared" si="26"/>
        <v>0</v>
      </c>
      <c r="M161">
        <f t="shared" si="27"/>
        <v>1</v>
      </c>
      <c r="N161">
        <f t="shared" si="28"/>
        <v>1</v>
      </c>
    </row>
    <row r="162" spans="1:14" x14ac:dyDescent="0.3">
      <c r="A162">
        <v>155</v>
      </c>
      <c r="B162">
        <v>0.72301400799584947</v>
      </c>
      <c r="C162">
        <v>0.9183935056611835</v>
      </c>
      <c r="D162" s="5">
        <f t="shared" si="29"/>
        <v>7.7370001553956472E-2</v>
      </c>
      <c r="E162" s="5">
        <f t="shared" si="22"/>
        <v>1.8112622298678518E-2</v>
      </c>
      <c r="F162" s="5">
        <f t="shared" si="30"/>
        <v>39.497846641814839</v>
      </c>
      <c r="G162" s="5">
        <f>IF(F162&gt;MAX(H$8:H161),F162,MAX(H$8:H161))</f>
        <v>39.602927114860101</v>
      </c>
      <c r="H162" s="5">
        <f t="shared" si="31"/>
        <v>39.621039737158782</v>
      </c>
      <c r="I162" s="5">
        <f t="shared" si="23"/>
        <v>0.10508047304526258</v>
      </c>
      <c r="J162" s="5">
        <f t="shared" si="24"/>
        <v>1.8112622298680492E-2</v>
      </c>
      <c r="K162">
        <f t="shared" si="25"/>
        <v>155</v>
      </c>
      <c r="L162">
        <f t="shared" si="26"/>
        <v>0</v>
      </c>
      <c r="M162">
        <f t="shared" si="27"/>
        <v>1</v>
      </c>
      <c r="N162">
        <f t="shared" si="28"/>
        <v>1</v>
      </c>
    </row>
    <row r="163" spans="1:14" x14ac:dyDescent="0.3">
      <c r="A163">
        <v>156</v>
      </c>
      <c r="B163">
        <v>8.2827234717856385E-2</v>
      </c>
      <c r="C163">
        <v>0.34891811883907592</v>
      </c>
      <c r="D163" s="5">
        <f t="shared" si="29"/>
        <v>0.59424203061599656</v>
      </c>
      <c r="E163" s="5">
        <f t="shared" si="22"/>
        <v>0.22402510655604552</v>
      </c>
      <c r="F163" s="5">
        <f t="shared" si="30"/>
        <v>40.092088672430833</v>
      </c>
      <c r="G163" s="5">
        <f>IF(F163&gt;MAX(H$8:H162),F163,MAX(H$8:H162))</f>
        <v>40.092088672430833</v>
      </c>
      <c r="H163" s="5">
        <f t="shared" si="31"/>
        <v>40.316113778986882</v>
      </c>
      <c r="I163" s="5">
        <f t="shared" si="23"/>
        <v>0</v>
      </c>
      <c r="J163" s="5">
        <f t="shared" si="24"/>
        <v>0.22402510655604857</v>
      </c>
      <c r="K163">
        <f t="shared" si="25"/>
        <v>156</v>
      </c>
      <c r="L163">
        <f t="shared" si="26"/>
        <v>0</v>
      </c>
      <c r="M163">
        <f t="shared" si="27"/>
        <v>1</v>
      </c>
      <c r="N163">
        <f t="shared" si="28"/>
        <v>1</v>
      </c>
    </row>
    <row r="164" spans="1:14" x14ac:dyDescent="0.3">
      <c r="A164">
        <v>157</v>
      </c>
      <c r="B164">
        <v>0.45765556810205388</v>
      </c>
      <c r="C164">
        <v>0.54347361674855799</v>
      </c>
      <c r="D164" s="5">
        <f t="shared" si="29"/>
        <v>0.18646435372330439</v>
      </c>
      <c r="E164" s="5">
        <f t="shared" si="22"/>
        <v>0.129739173795757</v>
      </c>
      <c r="F164" s="5">
        <f t="shared" si="30"/>
        <v>40.278553026154135</v>
      </c>
      <c r="G164" s="5">
        <f>IF(F164&gt;MAX(H$8:H163),F164,MAX(H$8:H163))</f>
        <v>40.316113778986882</v>
      </c>
      <c r="H164" s="5">
        <f t="shared" si="31"/>
        <v>40.445852952782637</v>
      </c>
      <c r="I164" s="5">
        <f t="shared" si="23"/>
        <v>3.7560752832746402E-2</v>
      </c>
      <c r="J164" s="5">
        <f t="shared" si="24"/>
        <v>0.12973917379575539</v>
      </c>
      <c r="K164">
        <f t="shared" si="25"/>
        <v>157</v>
      </c>
      <c r="L164">
        <f t="shared" si="26"/>
        <v>0</v>
      </c>
      <c r="M164">
        <f t="shared" si="27"/>
        <v>1</v>
      </c>
      <c r="N164">
        <f t="shared" si="28"/>
        <v>1</v>
      </c>
    </row>
    <row r="165" spans="1:14" x14ac:dyDescent="0.3">
      <c r="A165">
        <v>158</v>
      </c>
      <c r="B165">
        <v>0.42298654133732111</v>
      </c>
      <c r="C165">
        <v>0.19220557267983032</v>
      </c>
      <c r="D165" s="5">
        <f t="shared" si="29"/>
        <v>0.20525694359526186</v>
      </c>
      <c r="E165" s="5">
        <f t="shared" si="22"/>
        <v>0.35089144440306674</v>
      </c>
      <c r="F165" s="5">
        <f t="shared" si="30"/>
        <v>40.483809969749394</v>
      </c>
      <c r="G165" s="5">
        <f>IF(F165&gt;MAX(H$8:H164),F165,MAX(H$8:H164))</f>
        <v>40.483809969749394</v>
      </c>
      <c r="H165" s="5">
        <f t="shared" si="31"/>
        <v>40.834701414152462</v>
      </c>
      <c r="I165" s="5">
        <f t="shared" si="23"/>
        <v>0</v>
      </c>
      <c r="J165" s="5">
        <f t="shared" si="24"/>
        <v>0.35089144440306796</v>
      </c>
      <c r="K165">
        <f t="shared" si="25"/>
        <v>158</v>
      </c>
      <c r="L165">
        <f t="shared" si="26"/>
        <v>0</v>
      </c>
      <c r="M165">
        <f t="shared" si="27"/>
        <v>1</v>
      </c>
      <c r="N165">
        <f t="shared" si="28"/>
        <v>1</v>
      </c>
    </row>
    <row r="166" spans="1:14" x14ac:dyDescent="0.3">
      <c r="A166">
        <v>159</v>
      </c>
      <c r="B166">
        <v>0.39967040009765925</v>
      </c>
      <c r="C166">
        <v>0.9761650440992462</v>
      </c>
      <c r="D166" s="5">
        <f t="shared" si="29"/>
        <v>0.21878309244528227</v>
      </c>
      <c r="E166" s="5">
        <f t="shared" si="22"/>
        <v>5.1326817669293283E-3</v>
      </c>
      <c r="F166" s="5">
        <f t="shared" si="30"/>
        <v>40.70259306219468</v>
      </c>
      <c r="G166" s="5">
        <f>IF(F166&gt;MAX(H$8:H165),F166,MAX(H$8:H165))</f>
        <v>40.834701414152462</v>
      </c>
      <c r="H166" s="5">
        <f t="shared" si="31"/>
        <v>40.839834095919393</v>
      </c>
      <c r="I166" s="5">
        <f t="shared" si="23"/>
        <v>0.13210835195778259</v>
      </c>
      <c r="J166" s="5">
        <f t="shared" si="24"/>
        <v>5.1326817669306024E-3</v>
      </c>
      <c r="K166">
        <f t="shared" si="25"/>
        <v>159</v>
      </c>
      <c r="L166">
        <f t="shared" si="26"/>
        <v>0</v>
      </c>
      <c r="M166">
        <f t="shared" si="27"/>
        <v>1</v>
      </c>
      <c r="N166">
        <f t="shared" si="28"/>
        <v>1</v>
      </c>
    </row>
    <row r="167" spans="1:14" x14ac:dyDescent="0.3">
      <c r="A167">
        <v>160</v>
      </c>
      <c r="B167">
        <v>0.92535172582171088</v>
      </c>
      <c r="C167">
        <v>0.65208899197363202</v>
      </c>
      <c r="D167" s="5">
        <f t="shared" si="29"/>
        <v>1.850748340210593E-2</v>
      </c>
      <c r="E167" s="5">
        <f t="shared" si="22"/>
        <v>9.0973241619658654E-2</v>
      </c>
      <c r="F167" s="5">
        <f t="shared" si="30"/>
        <v>40.721100545596784</v>
      </c>
      <c r="G167" s="5">
        <f>IF(F167&gt;MAX(H$8:H166),F167,MAX(H$8:H166))</f>
        <v>40.839834095919393</v>
      </c>
      <c r="H167" s="5">
        <f t="shared" si="31"/>
        <v>40.930807337539051</v>
      </c>
      <c r="I167" s="5">
        <f t="shared" si="23"/>
        <v>0.11873355032260946</v>
      </c>
      <c r="J167" s="5">
        <f t="shared" si="24"/>
        <v>9.0973241619657585E-2</v>
      </c>
      <c r="K167">
        <f t="shared" si="25"/>
        <v>160</v>
      </c>
      <c r="L167">
        <f t="shared" si="26"/>
        <v>0</v>
      </c>
      <c r="M167">
        <f t="shared" si="27"/>
        <v>1</v>
      </c>
      <c r="N167">
        <f t="shared" si="28"/>
        <v>1</v>
      </c>
    </row>
    <row r="168" spans="1:14" x14ac:dyDescent="0.3">
      <c r="A168">
        <v>161</v>
      </c>
      <c r="B168">
        <v>0.26004821924497207</v>
      </c>
      <c r="C168">
        <v>0.38621173741874448</v>
      </c>
      <c r="D168" s="5">
        <f t="shared" si="29"/>
        <v>0.32130795384600147</v>
      </c>
      <c r="E168" s="5">
        <f t="shared" si="22"/>
        <v>0.20241904625024668</v>
      </c>
      <c r="F168" s="5">
        <f t="shared" si="30"/>
        <v>41.042408499442786</v>
      </c>
      <c r="G168" s="5">
        <f>IF(F168&gt;MAX(H$8:H167),F168,MAX(H$8:H167))</f>
        <v>41.042408499442786</v>
      </c>
      <c r="H168" s="5">
        <f t="shared" si="31"/>
        <v>41.244827545693035</v>
      </c>
      <c r="I168" s="5">
        <f t="shared" si="23"/>
        <v>0</v>
      </c>
      <c r="J168" s="5">
        <f t="shared" si="24"/>
        <v>0.20241904625024887</v>
      </c>
      <c r="K168">
        <f t="shared" si="25"/>
        <v>161</v>
      </c>
      <c r="L168">
        <f t="shared" si="26"/>
        <v>0</v>
      </c>
      <c r="M168">
        <f t="shared" si="27"/>
        <v>1</v>
      </c>
      <c r="N168">
        <f t="shared" si="28"/>
        <v>1</v>
      </c>
    </row>
    <row r="169" spans="1:14" x14ac:dyDescent="0.3">
      <c r="A169">
        <v>162</v>
      </c>
      <c r="B169">
        <v>0.18454542680135502</v>
      </c>
      <c r="C169">
        <v>0.8622394482253487</v>
      </c>
      <c r="D169" s="5">
        <f t="shared" si="29"/>
        <v>0.40312576604152367</v>
      </c>
      <c r="E169" s="5">
        <f t="shared" si="22"/>
        <v>3.1536652069954957E-2</v>
      </c>
      <c r="F169" s="5">
        <f t="shared" si="30"/>
        <v>41.445534265484312</v>
      </c>
      <c r="G169" s="5">
        <f>IF(F169&gt;MAX(H$8:H168),F169,MAX(H$8:H168))</f>
        <v>41.445534265484312</v>
      </c>
      <c r="H169" s="5">
        <f t="shared" si="31"/>
        <v>41.477070917554265</v>
      </c>
      <c r="I169" s="5">
        <f t="shared" si="23"/>
        <v>0</v>
      </c>
      <c r="J169" s="5">
        <f t="shared" si="24"/>
        <v>3.1536652069952709E-2</v>
      </c>
      <c r="K169">
        <f t="shared" si="25"/>
        <v>162</v>
      </c>
      <c r="L169">
        <f t="shared" si="26"/>
        <v>0</v>
      </c>
      <c r="M169">
        <f t="shared" si="27"/>
        <v>1</v>
      </c>
      <c r="N169">
        <f t="shared" si="28"/>
        <v>1</v>
      </c>
    </row>
    <row r="170" spans="1:14" x14ac:dyDescent="0.3">
      <c r="A170">
        <v>163</v>
      </c>
      <c r="B170">
        <v>0.13431196020386366</v>
      </c>
      <c r="C170">
        <v>5.7679982909634693E-3</v>
      </c>
      <c r="D170" s="5">
        <f t="shared" si="29"/>
        <v>0.4789222087114044</v>
      </c>
      <c r="E170" s="5">
        <f t="shared" si="22"/>
        <v>1.0969000372969662</v>
      </c>
      <c r="F170" s="5">
        <f t="shared" si="30"/>
        <v>41.924456474195715</v>
      </c>
      <c r="G170" s="5">
        <f>IF(F170&gt;MAX(H$8:H169),F170,MAX(H$8:H169))</f>
        <v>41.924456474195715</v>
      </c>
      <c r="H170" s="5">
        <f t="shared" si="31"/>
        <v>43.021356511492684</v>
      </c>
      <c r="I170" s="5">
        <f t="shared" si="23"/>
        <v>0</v>
      </c>
      <c r="J170" s="5">
        <f t="shared" si="24"/>
        <v>1.0969000372969688</v>
      </c>
      <c r="K170">
        <f t="shared" si="25"/>
        <v>163</v>
      </c>
      <c r="L170">
        <f t="shared" si="26"/>
        <v>0</v>
      </c>
      <c r="M170">
        <f t="shared" si="27"/>
        <v>1</v>
      </c>
      <c r="N170">
        <f t="shared" si="28"/>
        <v>1</v>
      </c>
    </row>
    <row r="171" spans="1:14" x14ac:dyDescent="0.3">
      <c r="A171">
        <v>164</v>
      </c>
      <c r="B171">
        <v>8.731345561082797E-2</v>
      </c>
      <c r="C171">
        <v>0.53968932157353433</v>
      </c>
      <c r="D171" s="5">
        <f t="shared" si="29"/>
        <v>0.58165877369629349</v>
      </c>
      <c r="E171" s="5">
        <f t="shared" si="22"/>
        <v>0.13122587987430853</v>
      </c>
      <c r="F171" s="5">
        <f t="shared" si="30"/>
        <v>42.506115247892005</v>
      </c>
      <c r="G171" s="5">
        <f>IF(F171&gt;MAX(H$8:H170),F171,MAX(H$8:H170))</f>
        <v>43.021356511492684</v>
      </c>
      <c r="H171" s="5">
        <f t="shared" si="31"/>
        <v>43.152582391366991</v>
      </c>
      <c r="I171" s="5">
        <f t="shared" si="23"/>
        <v>0.51524126360067868</v>
      </c>
      <c r="J171" s="5">
        <f t="shared" si="24"/>
        <v>0.13122587987430734</v>
      </c>
      <c r="K171">
        <f t="shared" si="25"/>
        <v>164</v>
      </c>
      <c r="L171">
        <f t="shared" si="26"/>
        <v>0</v>
      </c>
      <c r="M171">
        <f t="shared" si="27"/>
        <v>1</v>
      </c>
      <c r="N171">
        <f t="shared" si="28"/>
        <v>1</v>
      </c>
    </row>
    <row r="172" spans="1:14" x14ac:dyDescent="0.3">
      <c r="A172">
        <v>165</v>
      </c>
      <c r="B172">
        <v>0.40479750968962674</v>
      </c>
      <c r="C172">
        <v>0.5068514053773614</v>
      </c>
      <c r="D172" s="5">
        <f t="shared" si="29"/>
        <v>0.215742279692272</v>
      </c>
      <c r="E172" s="5">
        <f t="shared" si="22"/>
        <v>0.14458242646590821</v>
      </c>
      <c r="F172" s="5">
        <f t="shared" si="30"/>
        <v>42.721857527584277</v>
      </c>
      <c r="G172" s="5">
        <f>IF(F172&gt;MAX(H$8:H171),F172,MAX(H$8:H171))</f>
        <v>43.152582391366991</v>
      </c>
      <c r="H172" s="5">
        <f t="shared" si="31"/>
        <v>43.2971648178329</v>
      </c>
      <c r="I172" s="5">
        <f t="shared" si="23"/>
        <v>0.43072486378271435</v>
      </c>
      <c r="J172" s="5">
        <f t="shared" si="24"/>
        <v>0.14458242646590946</v>
      </c>
      <c r="K172">
        <f t="shared" si="25"/>
        <v>165</v>
      </c>
      <c r="L172">
        <f t="shared" si="26"/>
        <v>0</v>
      </c>
      <c r="M172">
        <f t="shared" si="27"/>
        <v>1</v>
      </c>
      <c r="N172">
        <f t="shared" si="28"/>
        <v>1</v>
      </c>
    </row>
    <row r="173" spans="1:14" x14ac:dyDescent="0.3">
      <c r="A173">
        <v>166</v>
      </c>
      <c r="B173">
        <v>0.67238380077517013</v>
      </c>
      <c r="C173">
        <v>1.1505478072450942E-2</v>
      </c>
      <c r="D173" s="5">
        <f t="shared" si="29"/>
        <v>9.4688980446918564E-2</v>
      </c>
      <c r="E173" s="5">
        <f t="shared" si="22"/>
        <v>0.94998553253348361</v>
      </c>
      <c r="F173" s="5">
        <f t="shared" si="30"/>
        <v>42.816546508031195</v>
      </c>
      <c r="G173" s="5">
        <f>IF(F173&gt;MAX(H$8:H172),F173,MAX(H$8:H172))</f>
        <v>43.2971648178329</v>
      </c>
      <c r="H173" s="5">
        <f t="shared" si="31"/>
        <v>44.247150350366383</v>
      </c>
      <c r="I173" s="5">
        <f t="shared" si="23"/>
        <v>0.48061830980170583</v>
      </c>
      <c r="J173" s="5">
        <f t="shared" si="24"/>
        <v>0.94998553253348206</v>
      </c>
      <c r="K173">
        <f t="shared" si="25"/>
        <v>166</v>
      </c>
      <c r="L173">
        <f t="shared" si="26"/>
        <v>0</v>
      </c>
      <c r="M173">
        <f t="shared" si="27"/>
        <v>1</v>
      </c>
      <c r="N173">
        <f t="shared" si="28"/>
        <v>1</v>
      </c>
    </row>
    <row r="174" spans="1:14" x14ac:dyDescent="0.3">
      <c r="A174">
        <v>167</v>
      </c>
      <c r="B174">
        <v>0.46101260414441358</v>
      </c>
      <c r="C174">
        <v>0.44062623981444748</v>
      </c>
      <c r="D174" s="5">
        <f t="shared" si="29"/>
        <v>0.18472086481517505</v>
      </c>
      <c r="E174" s="5">
        <f t="shared" si="22"/>
        <v>0.1743741046077186</v>
      </c>
      <c r="F174" s="5">
        <f t="shared" si="30"/>
        <v>43.001267372846371</v>
      </c>
      <c r="G174" s="5">
        <f>IF(F174&gt;MAX(H$8:H173),F174,MAX(H$8:H173))</f>
        <v>44.247150350366383</v>
      </c>
      <c r="H174" s="5">
        <f t="shared" si="31"/>
        <v>44.421524454974104</v>
      </c>
      <c r="I174" s="5">
        <f t="shared" si="23"/>
        <v>1.2458829775200115</v>
      </c>
      <c r="J174" s="5">
        <f t="shared" si="24"/>
        <v>0.17437410460772185</v>
      </c>
      <c r="K174">
        <f t="shared" si="25"/>
        <v>167</v>
      </c>
      <c r="L174">
        <f t="shared" si="26"/>
        <v>0</v>
      </c>
      <c r="M174">
        <f t="shared" si="27"/>
        <v>1</v>
      </c>
      <c r="N174">
        <f t="shared" si="28"/>
        <v>1</v>
      </c>
    </row>
    <row r="175" spans="1:14" x14ac:dyDescent="0.3">
      <c r="A175">
        <v>168</v>
      </c>
      <c r="B175">
        <v>6.6652424695577875E-2</v>
      </c>
      <c r="C175">
        <v>0.33912167729728082</v>
      </c>
      <c r="D175" s="5">
        <f t="shared" si="29"/>
        <v>0.64607197020729701</v>
      </c>
      <c r="E175" s="5">
        <f t="shared" si="22"/>
        <v>0.23008432040876683</v>
      </c>
      <c r="F175" s="5">
        <f t="shared" si="30"/>
        <v>43.647339343053666</v>
      </c>
      <c r="G175" s="5">
        <f>IF(F175&gt;MAX(H$8:H174),F175,MAX(H$8:H174))</f>
        <v>44.421524454974104</v>
      </c>
      <c r="H175" s="5">
        <f t="shared" si="31"/>
        <v>44.651608775382869</v>
      </c>
      <c r="I175" s="5">
        <f t="shared" si="23"/>
        <v>0.77418511192043837</v>
      </c>
      <c r="J175" s="5">
        <f t="shared" si="24"/>
        <v>0.23008432040876414</v>
      </c>
      <c r="K175">
        <f t="shared" si="25"/>
        <v>168</v>
      </c>
      <c r="L175">
        <f t="shared" si="26"/>
        <v>0</v>
      </c>
      <c r="M175">
        <f t="shared" si="27"/>
        <v>1</v>
      </c>
      <c r="N175">
        <f t="shared" si="28"/>
        <v>1</v>
      </c>
    </row>
    <row r="176" spans="1:14" x14ac:dyDescent="0.3">
      <c r="A176">
        <v>169</v>
      </c>
      <c r="B176">
        <v>0.59816278572954495</v>
      </c>
      <c r="C176">
        <v>0.5407574694051942</v>
      </c>
      <c r="D176" s="5">
        <f t="shared" si="29"/>
        <v>0.12259198433307986</v>
      </c>
      <c r="E176" s="5">
        <f t="shared" si="22"/>
        <v>0.13080519174410948</v>
      </c>
      <c r="F176" s="5">
        <f t="shared" si="30"/>
        <v>43.769931327386743</v>
      </c>
      <c r="G176" s="5">
        <f>IF(F176&gt;MAX(H$8:H175),F176,MAX(H$8:H175))</f>
        <v>44.651608775382869</v>
      </c>
      <c r="H176" s="5">
        <f t="shared" si="31"/>
        <v>44.782413967126978</v>
      </c>
      <c r="I176" s="5">
        <f t="shared" si="23"/>
        <v>0.88167744799612535</v>
      </c>
      <c r="J176" s="5">
        <f t="shared" si="24"/>
        <v>0.13080519174410909</v>
      </c>
      <c r="K176">
        <f t="shared" si="25"/>
        <v>169</v>
      </c>
      <c r="L176">
        <f t="shared" si="26"/>
        <v>0</v>
      </c>
      <c r="M176">
        <f t="shared" si="27"/>
        <v>1</v>
      </c>
      <c r="N176">
        <f t="shared" si="28"/>
        <v>1</v>
      </c>
    </row>
    <row r="177" spans="1:14" x14ac:dyDescent="0.3">
      <c r="A177">
        <v>170</v>
      </c>
      <c r="B177">
        <v>0.66881313516647845</v>
      </c>
      <c r="C177">
        <v>0.38062685018463699</v>
      </c>
      <c r="D177" s="5">
        <f t="shared" si="29"/>
        <v>9.5959196438372363E-2</v>
      </c>
      <c r="E177" s="5">
        <f t="shared" si="22"/>
        <v>0.20551825098250456</v>
      </c>
      <c r="F177" s="5">
        <f t="shared" si="30"/>
        <v>43.865890523825115</v>
      </c>
      <c r="G177" s="5">
        <f>IF(F177&gt;MAX(H$8:H176),F177,MAX(H$8:H176))</f>
        <v>44.782413967126978</v>
      </c>
      <c r="H177" s="5">
        <f t="shared" si="31"/>
        <v>44.987932218109485</v>
      </c>
      <c r="I177" s="5">
        <f t="shared" si="23"/>
        <v>0.91652344330186253</v>
      </c>
      <c r="J177" s="5">
        <f t="shared" si="24"/>
        <v>0.20551825098250731</v>
      </c>
      <c r="K177">
        <f t="shared" si="25"/>
        <v>170</v>
      </c>
      <c r="L177">
        <f t="shared" si="26"/>
        <v>0</v>
      </c>
      <c r="M177">
        <f t="shared" si="27"/>
        <v>1</v>
      </c>
      <c r="N177">
        <f t="shared" si="28"/>
        <v>1</v>
      </c>
    </row>
    <row r="178" spans="1:14" x14ac:dyDescent="0.3">
      <c r="A178">
        <v>171</v>
      </c>
      <c r="B178">
        <v>0.83025605029450367</v>
      </c>
      <c r="C178">
        <v>0.61787774285103914</v>
      </c>
      <c r="D178" s="5">
        <f t="shared" si="29"/>
        <v>4.437641433338653E-2</v>
      </c>
      <c r="E178" s="5">
        <f t="shared" si="22"/>
        <v>0.10243929110567805</v>
      </c>
      <c r="F178" s="5">
        <f t="shared" si="30"/>
        <v>43.9102669381585</v>
      </c>
      <c r="G178" s="5">
        <f>IF(F178&gt;MAX(H$8:H177),F178,MAX(H$8:H177))</f>
        <v>44.987932218109485</v>
      </c>
      <c r="H178" s="5">
        <f t="shared" si="31"/>
        <v>45.09037150921516</v>
      </c>
      <c r="I178" s="5">
        <f t="shared" si="23"/>
        <v>1.0776652799509847</v>
      </c>
      <c r="J178" s="5">
        <f t="shared" si="24"/>
        <v>0.10243929110567507</v>
      </c>
      <c r="K178">
        <f t="shared" si="25"/>
        <v>171</v>
      </c>
      <c r="L178">
        <f t="shared" si="26"/>
        <v>0</v>
      </c>
      <c r="M178">
        <f t="shared" si="27"/>
        <v>1</v>
      </c>
      <c r="N178">
        <f t="shared" si="28"/>
        <v>1</v>
      </c>
    </row>
    <row r="179" spans="1:14" x14ac:dyDescent="0.3">
      <c r="A179">
        <v>172</v>
      </c>
      <c r="B179">
        <v>0.61986144596697901</v>
      </c>
      <c r="C179">
        <v>0.86150700399792479</v>
      </c>
      <c r="D179" s="5">
        <f t="shared" si="29"/>
        <v>0.11409151583535931</v>
      </c>
      <c r="E179" s="5">
        <f t="shared" si="22"/>
        <v>3.1717466605065109E-2</v>
      </c>
      <c r="F179" s="5">
        <f t="shared" si="30"/>
        <v>44.024358453993862</v>
      </c>
      <c r="G179" s="5">
        <f>IF(F179&gt;MAX(H$8:H178),F179,MAX(H$8:H178))</f>
        <v>45.09037150921516</v>
      </c>
      <c r="H179" s="5">
        <f t="shared" si="31"/>
        <v>45.122088975820226</v>
      </c>
      <c r="I179" s="5">
        <f t="shared" si="23"/>
        <v>1.0660130552212976</v>
      </c>
      <c r="J179" s="5">
        <f t="shared" si="24"/>
        <v>3.1717466605066136E-2</v>
      </c>
      <c r="K179">
        <f t="shared" si="25"/>
        <v>172</v>
      </c>
      <c r="L179">
        <f t="shared" si="26"/>
        <v>0</v>
      </c>
      <c r="M179">
        <f t="shared" si="27"/>
        <v>1</v>
      </c>
      <c r="N179">
        <f t="shared" si="28"/>
        <v>1</v>
      </c>
    </row>
    <row r="180" spans="1:14" x14ac:dyDescent="0.3">
      <c r="A180">
        <v>173</v>
      </c>
      <c r="B180">
        <v>0.74694051942503126</v>
      </c>
      <c r="C180">
        <v>8.6428418836024049E-2</v>
      </c>
      <c r="D180" s="5">
        <f t="shared" si="29"/>
        <v>6.9603351059941282E-2</v>
      </c>
      <c r="E180" s="5">
        <f t="shared" si="22"/>
        <v>0.52094441181739859</v>
      </c>
      <c r="F180" s="5">
        <f t="shared" si="30"/>
        <v>44.093961805053802</v>
      </c>
      <c r="G180" s="5">
        <f>IF(F180&gt;MAX(H$8:H179),F180,MAX(H$8:H179))</f>
        <v>45.122088975820226</v>
      </c>
      <c r="H180" s="5">
        <f t="shared" si="31"/>
        <v>45.643033387637622</v>
      </c>
      <c r="I180" s="5">
        <f t="shared" si="23"/>
        <v>1.0281271707664246</v>
      </c>
      <c r="J180" s="5">
        <f t="shared" si="24"/>
        <v>0.52094441181739626</v>
      </c>
      <c r="K180">
        <f t="shared" si="25"/>
        <v>173</v>
      </c>
      <c r="L180">
        <f t="shared" si="26"/>
        <v>0</v>
      </c>
      <c r="M180">
        <f t="shared" si="27"/>
        <v>1</v>
      </c>
      <c r="N180">
        <f t="shared" si="28"/>
        <v>1</v>
      </c>
    </row>
    <row r="181" spans="1:14" x14ac:dyDescent="0.3">
      <c r="A181">
        <v>174</v>
      </c>
      <c r="B181">
        <v>0.42451246681112093</v>
      </c>
      <c r="C181">
        <v>0.57899716177861871</v>
      </c>
      <c r="D181" s="5">
        <f t="shared" si="29"/>
        <v>0.20439790136171584</v>
      </c>
      <c r="E181" s="5">
        <f t="shared" si="22"/>
        <v>0.11626759645913011</v>
      </c>
      <c r="F181" s="5">
        <f t="shared" si="30"/>
        <v>44.298359706415518</v>
      </c>
      <c r="G181" s="5">
        <f>IF(F181&gt;MAX(H$8:H180),F181,MAX(H$8:H180))</f>
        <v>45.643033387637622</v>
      </c>
      <c r="H181" s="5">
        <f t="shared" si="31"/>
        <v>45.759300984096754</v>
      </c>
      <c r="I181" s="5">
        <f t="shared" si="23"/>
        <v>1.3446736812221047</v>
      </c>
      <c r="J181" s="5">
        <f t="shared" si="24"/>
        <v>0.11626759645913154</v>
      </c>
      <c r="K181">
        <f t="shared" si="25"/>
        <v>174</v>
      </c>
      <c r="L181">
        <f t="shared" si="26"/>
        <v>0</v>
      </c>
      <c r="M181">
        <f t="shared" si="27"/>
        <v>1</v>
      </c>
      <c r="N181">
        <f t="shared" si="28"/>
        <v>1</v>
      </c>
    </row>
    <row r="182" spans="1:14" x14ac:dyDescent="0.3">
      <c r="A182">
        <v>175</v>
      </c>
      <c r="B182">
        <v>7.6296273689992977E-2</v>
      </c>
      <c r="C182">
        <v>0.99514755699331647</v>
      </c>
      <c r="D182" s="5">
        <f t="shared" si="29"/>
        <v>0.61383529104749446</v>
      </c>
      <c r="E182" s="5">
        <f t="shared" si="22"/>
        <v>1.0349477304111687E-3</v>
      </c>
      <c r="F182" s="5">
        <f t="shared" si="30"/>
        <v>44.912194997463011</v>
      </c>
      <c r="G182" s="5">
        <f>IF(F182&gt;MAX(H$8:H181),F182,MAX(H$8:H181))</f>
        <v>45.759300984096754</v>
      </c>
      <c r="H182" s="5">
        <f t="shared" si="31"/>
        <v>45.760335931827164</v>
      </c>
      <c r="I182" s="5">
        <f t="shared" si="23"/>
        <v>0.8471059866337427</v>
      </c>
      <c r="J182" s="5">
        <f t="shared" si="24"/>
        <v>1.0349477304103516E-3</v>
      </c>
      <c r="K182">
        <f t="shared" si="25"/>
        <v>175</v>
      </c>
      <c r="L182">
        <f t="shared" si="26"/>
        <v>0</v>
      </c>
      <c r="M182">
        <f t="shared" si="27"/>
        <v>1</v>
      </c>
      <c r="N182">
        <f t="shared" si="28"/>
        <v>1</v>
      </c>
    </row>
    <row r="183" spans="1:14" x14ac:dyDescent="0.3">
      <c r="A183">
        <v>176</v>
      </c>
      <c r="B183">
        <v>0.98480178228095339</v>
      </c>
      <c r="C183">
        <v>0.37726981414227728</v>
      </c>
      <c r="D183" s="5">
        <f t="shared" si="29"/>
        <v>3.6534564150845308E-3</v>
      </c>
      <c r="E183" s="5">
        <f t="shared" si="22"/>
        <v>0.20740311917790749</v>
      </c>
      <c r="F183" s="5">
        <f t="shared" si="30"/>
        <v>44.915848453878098</v>
      </c>
      <c r="G183" s="5">
        <f>IF(F183&gt;MAX(H$8:H182),F183,MAX(H$8:H182))</f>
        <v>45.760335931827164</v>
      </c>
      <c r="H183" s="5">
        <f t="shared" si="31"/>
        <v>45.967739051005069</v>
      </c>
      <c r="I183" s="5">
        <f t="shared" si="23"/>
        <v>0.84448747794906609</v>
      </c>
      <c r="J183" s="5">
        <f t="shared" si="24"/>
        <v>0.20740311917790422</v>
      </c>
      <c r="K183">
        <f t="shared" si="25"/>
        <v>176</v>
      </c>
      <c r="L183">
        <f t="shared" si="26"/>
        <v>0</v>
      </c>
      <c r="M183">
        <f t="shared" si="27"/>
        <v>1</v>
      </c>
      <c r="N183">
        <f t="shared" si="28"/>
        <v>1</v>
      </c>
    </row>
    <row r="184" spans="1:14" x14ac:dyDescent="0.3">
      <c r="A184">
        <v>177</v>
      </c>
      <c r="B184">
        <v>0.41520432142094182</v>
      </c>
      <c r="C184">
        <v>0.90325632496108887</v>
      </c>
      <c r="D184" s="5">
        <f t="shared" si="29"/>
        <v>0.20968683396587606</v>
      </c>
      <c r="E184" s="5">
        <f t="shared" si="22"/>
        <v>2.1648703517229528E-2</v>
      </c>
      <c r="F184" s="5">
        <f t="shared" si="30"/>
        <v>45.125535287843974</v>
      </c>
      <c r="G184" s="5">
        <f>IF(F184&gt;MAX(H$8:H183),F184,MAX(H$8:H183))</f>
        <v>45.967739051005069</v>
      </c>
      <c r="H184" s="5">
        <f t="shared" si="31"/>
        <v>45.989387754522298</v>
      </c>
      <c r="I184" s="5">
        <f t="shared" si="23"/>
        <v>0.8422037631610948</v>
      </c>
      <c r="J184" s="5">
        <f t="shared" si="24"/>
        <v>2.1648703517229251E-2</v>
      </c>
      <c r="K184">
        <f t="shared" si="25"/>
        <v>177</v>
      </c>
      <c r="L184">
        <f t="shared" si="26"/>
        <v>0</v>
      </c>
      <c r="M184">
        <f t="shared" si="27"/>
        <v>1</v>
      </c>
      <c r="N184">
        <f t="shared" si="28"/>
        <v>1</v>
      </c>
    </row>
    <row r="185" spans="1:14" x14ac:dyDescent="0.3">
      <c r="A185">
        <v>178</v>
      </c>
      <c r="B185">
        <v>0.91366313669240395</v>
      </c>
      <c r="C185">
        <v>0.11609241004669332</v>
      </c>
      <c r="D185" s="5">
        <f t="shared" si="29"/>
        <v>2.1539996070712466E-2</v>
      </c>
      <c r="E185" s="5">
        <f t="shared" si="22"/>
        <v>0.45816356738087294</v>
      </c>
      <c r="F185" s="5">
        <f t="shared" si="30"/>
        <v>45.147075283914688</v>
      </c>
      <c r="G185" s="5">
        <f>IF(F185&gt;MAX(H$8:H184),F185,MAX(H$8:H184))</f>
        <v>45.989387754522298</v>
      </c>
      <c r="H185" s="5">
        <f t="shared" si="31"/>
        <v>46.44755132190317</v>
      </c>
      <c r="I185" s="5">
        <f t="shared" si="23"/>
        <v>0.8423124706076095</v>
      </c>
      <c r="J185" s="5">
        <f t="shared" si="24"/>
        <v>0.45816356738087194</v>
      </c>
      <c r="K185">
        <f t="shared" si="25"/>
        <v>178</v>
      </c>
      <c r="L185">
        <f t="shared" si="26"/>
        <v>0</v>
      </c>
      <c r="M185">
        <f t="shared" si="27"/>
        <v>1</v>
      </c>
      <c r="N185">
        <f t="shared" si="28"/>
        <v>1</v>
      </c>
    </row>
    <row r="186" spans="1:14" x14ac:dyDescent="0.3">
      <c r="A186">
        <v>179</v>
      </c>
      <c r="B186">
        <v>0.7772148808252205</v>
      </c>
      <c r="C186">
        <v>0.18103579821161533</v>
      </c>
      <c r="D186" s="5">
        <f t="shared" si="29"/>
        <v>6.0125218266436728E-2</v>
      </c>
      <c r="E186" s="5">
        <f t="shared" si="22"/>
        <v>0.36362989087182152</v>
      </c>
      <c r="F186" s="5">
        <f t="shared" si="30"/>
        <v>45.207200502181124</v>
      </c>
      <c r="G186" s="5">
        <f>IF(F186&gt;MAX(H$8:H185),F186,MAX(H$8:H185))</f>
        <v>46.44755132190317</v>
      </c>
      <c r="H186" s="5">
        <f t="shared" si="31"/>
        <v>46.81118121277499</v>
      </c>
      <c r="I186" s="5">
        <f t="shared" si="23"/>
        <v>1.2403508197220461</v>
      </c>
      <c r="J186" s="5">
        <f t="shared" si="24"/>
        <v>0.36362989087182029</v>
      </c>
      <c r="K186">
        <f t="shared" si="25"/>
        <v>179</v>
      </c>
      <c r="L186">
        <f t="shared" si="26"/>
        <v>0</v>
      </c>
      <c r="M186">
        <f t="shared" si="27"/>
        <v>1</v>
      </c>
      <c r="N186">
        <f t="shared" si="28"/>
        <v>1</v>
      </c>
    </row>
    <row r="187" spans="1:14" x14ac:dyDescent="0.3">
      <c r="A187">
        <v>180</v>
      </c>
      <c r="B187">
        <v>0.42582476271858882</v>
      </c>
      <c r="C187">
        <v>0.14868617816705831</v>
      </c>
      <c r="D187" s="5">
        <f t="shared" si="29"/>
        <v>0.20366159110984886</v>
      </c>
      <c r="E187" s="5">
        <f t="shared" si="22"/>
        <v>0.40551433637567036</v>
      </c>
      <c r="F187" s="5">
        <f t="shared" si="30"/>
        <v>45.410862093290973</v>
      </c>
      <c r="G187" s="5">
        <f>IF(F187&gt;MAX(H$8:H186),F187,MAX(H$8:H186))</f>
        <v>46.81118121277499</v>
      </c>
      <c r="H187" s="5">
        <f t="shared" si="31"/>
        <v>47.216695549150657</v>
      </c>
      <c r="I187" s="5">
        <f t="shared" si="23"/>
        <v>1.400319119484017</v>
      </c>
      <c r="J187" s="5">
        <f t="shared" si="24"/>
        <v>0.40551433637566703</v>
      </c>
      <c r="K187">
        <f t="shared" si="25"/>
        <v>180</v>
      </c>
      <c r="L187">
        <f t="shared" si="26"/>
        <v>0</v>
      </c>
      <c r="M187">
        <f t="shared" si="27"/>
        <v>1</v>
      </c>
      <c r="N187">
        <f t="shared" si="28"/>
        <v>1</v>
      </c>
    </row>
    <row r="188" spans="1:14" x14ac:dyDescent="0.3">
      <c r="A188">
        <v>181</v>
      </c>
      <c r="B188">
        <v>0.31431012909329509</v>
      </c>
      <c r="C188">
        <v>0.43940549943540758</v>
      </c>
      <c r="D188" s="5">
        <f t="shared" si="29"/>
        <v>0.2760985106672762</v>
      </c>
      <c r="E188" s="5">
        <f t="shared" si="22"/>
        <v>0.17496438368641185</v>
      </c>
      <c r="F188" s="5">
        <f t="shared" si="30"/>
        <v>45.686960603958248</v>
      </c>
      <c r="G188" s="5">
        <f>IF(F188&gt;MAX(H$8:H187),F188,MAX(H$8:H187))</f>
        <v>47.216695549150657</v>
      </c>
      <c r="H188" s="5">
        <f t="shared" si="31"/>
        <v>47.391659932837072</v>
      </c>
      <c r="I188" s="5">
        <f t="shared" si="23"/>
        <v>1.5297349451924092</v>
      </c>
      <c r="J188" s="5">
        <f t="shared" si="24"/>
        <v>0.1749643836864152</v>
      </c>
      <c r="K188">
        <f t="shared" si="25"/>
        <v>181</v>
      </c>
      <c r="L188">
        <f t="shared" si="26"/>
        <v>0</v>
      </c>
      <c r="M188">
        <f t="shared" si="27"/>
        <v>1</v>
      </c>
      <c r="N188">
        <f t="shared" si="28"/>
        <v>1</v>
      </c>
    </row>
    <row r="189" spans="1:14" x14ac:dyDescent="0.3">
      <c r="A189">
        <v>182</v>
      </c>
      <c r="B189">
        <v>0.98922696615497296</v>
      </c>
      <c r="C189">
        <v>0.44267097994933929</v>
      </c>
      <c r="D189" s="5">
        <f t="shared" si="29"/>
        <v>2.5839128051631448E-3</v>
      </c>
      <c r="E189" s="5">
        <f t="shared" si="22"/>
        <v>0.17338904123401688</v>
      </c>
      <c r="F189" s="5">
        <f t="shared" si="30"/>
        <v>45.689544516763412</v>
      </c>
      <c r="G189" s="5">
        <f>IF(F189&gt;MAX(H$8:H188),F189,MAX(H$8:H188))</f>
        <v>47.391659932837072</v>
      </c>
      <c r="H189" s="5">
        <f t="shared" si="31"/>
        <v>47.56504897407109</v>
      </c>
      <c r="I189" s="5">
        <f t="shared" si="23"/>
        <v>1.70211541607366</v>
      </c>
      <c r="J189" s="5">
        <f t="shared" si="24"/>
        <v>0.17338904123401733</v>
      </c>
      <c r="K189">
        <f t="shared" si="25"/>
        <v>182</v>
      </c>
      <c r="L189">
        <f t="shared" si="26"/>
        <v>0</v>
      </c>
      <c r="M189">
        <f t="shared" si="27"/>
        <v>1</v>
      </c>
      <c r="N189">
        <f t="shared" si="28"/>
        <v>1</v>
      </c>
    </row>
    <row r="190" spans="1:14" x14ac:dyDescent="0.3">
      <c r="A190">
        <v>183</v>
      </c>
      <c r="B190">
        <v>0.91366313669240395</v>
      </c>
      <c r="C190">
        <v>0.93713187047944579</v>
      </c>
      <c r="D190" s="5">
        <f t="shared" si="29"/>
        <v>2.1539996070712466E-2</v>
      </c>
      <c r="E190" s="5">
        <f t="shared" si="22"/>
        <v>1.381516377485093E-2</v>
      </c>
      <c r="F190" s="5">
        <f t="shared" si="30"/>
        <v>45.711084512834127</v>
      </c>
      <c r="G190" s="5">
        <f>IF(F190&gt;MAX(H$8:H189),F190,MAX(H$8:H189))</f>
        <v>47.56504897407109</v>
      </c>
      <c r="H190" s="5">
        <f t="shared" si="31"/>
        <v>47.57886413784594</v>
      </c>
      <c r="I190" s="5">
        <f t="shared" si="23"/>
        <v>1.8539644612369628</v>
      </c>
      <c r="J190" s="5">
        <f t="shared" si="24"/>
        <v>1.3815163774850703E-2</v>
      </c>
      <c r="K190">
        <f t="shared" si="25"/>
        <v>183</v>
      </c>
      <c r="L190">
        <f t="shared" si="26"/>
        <v>0</v>
      </c>
      <c r="M190">
        <f t="shared" si="27"/>
        <v>1</v>
      </c>
      <c r="N190">
        <f t="shared" si="28"/>
        <v>1</v>
      </c>
    </row>
    <row r="191" spans="1:14" x14ac:dyDescent="0.3">
      <c r="A191">
        <v>184</v>
      </c>
      <c r="B191">
        <v>0.88238166447950683</v>
      </c>
      <c r="C191">
        <v>4.992828150273141E-2</v>
      </c>
      <c r="D191" s="5">
        <f t="shared" si="29"/>
        <v>2.9850624404008031E-2</v>
      </c>
      <c r="E191" s="5">
        <f t="shared" si="22"/>
        <v>0.63769524961546631</v>
      </c>
      <c r="F191" s="5">
        <f t="shared" si="30"/>
        <v>45.740935137238132</v>
      </c>
      <c r="G191" s="5">
        <f>IF(F191&gt;MAX(H$8:H190),F191,MAX(H$8:H190))</f>
        <v>47.57886413784594</v>
      </c>
      <c r="H191" s="5">
        <f t="shared" si="31"/>
        <v>48.216559387461409</v>
      </c>
      <c r="I191" s="5">
        <f t="shared" si="23"/>
        <v>1.837929000607808</v>
      </c>
      <c r="J191" s="5">
        <f t="shared" si="24"/>
        <v>0.63769524961546864</v>
      </c>
      <c r="K191">
        <f t="shared" si="25"/>
        <v>184</v>
      </c>
      <c r="L191">
        <f t="shared" si="26"/>
        <v>0</v>
      </c>
      <c r="M191">
        <f t="shared" si="27"/>
        <v>1</v>
      </c>
      <c r="N191">
        <f t="shared" si="28"/>
        <v>1</v>
      </c>
    </row>
    <row r="192" spans="1:14" x14ac:dyDescent="0.3">
      <c r="A192">
        <v>185</v>
      </c>
      <c r="B192">
        <v>0.48200933866389967</v>
      </c>
      <c r="C192">
        <v>9.6255378887295143E-2</v>
      </c>
      <c r="D192" s="5">
        <f t="shared" si="29"/>
        <v>0.17409604281767072</v>
      </c>
      <c r="E192" s="5">
        <f t="shared" si="22"/>
        <v>0.49803200485795746</v>
      </c>
      <c r="F192" s="5">
        <f t="shared" si="30"/>
        <v>45.915031180055806</v>
      </c>
      <c r="G192" s="5">
        <f>IF(F192&gt;MAX(H$8:H191),F192,MAX(H$8:H191))</f>
        <v>48.216559387461409</v>
      </c>
      <c r="H192" s="5">
        <f t="shared" si="31"/>
        <v>48.714591392319363</v>
      </c>
      <c r="I192" s="5">
        <f t="shared" si="23"/>
        <v>2.3015282074056032</v>
      </c>
      <c r="J192" s="5">
        <f t="shared" si="24"/>
        <v>0.49803200485795429</v>
      </c>
      <c r="K192">
        <f t="shared" si="25"/>
        <v>185</v>
      </c>
      <c r="L192">
        <f t="shared" si="26"/>
        <v>0</v>
      </c>
      <c r="M192">
        <f t="shared" si="27"/>
        <v>1</v>
      </c>
      <c r="N192">
        <f t="shared" si="28"/>
        <v>1</v>
      </c>
    </row>
    <row r="193" spans="1:14" x14ac:dyDescent="0.3">
      <c r="A193">
        <v>186</v>
      </c>
      <c r="B193">
        <v>0.46998504593035678</v>
      </c>
      <c r="C193">
        <v>0.78289132358775593</v>
      </c>
      <c r="D193" s="5">
        <f t="shared" si="29"/>
        <v>0.18012258460532266</v>
      </c>
      <c r="E193" s="5">
        <f t="shared" si="22"/>
        <v>5.2076890964110417E-2</v>
      </c>
      <c r="F193" s="5">
        <f t="shared" si="30"/>
        <v>46.095153764661127</v>
      </c>
      <c r="G193" s="5">
        <f>IF(F193&gt;MAX(H$8:H192),F193,MAX(H$8:H192))</f>
        <v>48.714591392319363</v>
      </c>
      <c r="H193" s="5">
        <f t="shared" si="31"/>
        <v>48.766668283283472</v>
      </c>
      <c r="I193" s="5">
        <f t="shared" si="23"/>
        <v>2.6194376276582361</v>
      </c>
      <c r="J193" s="5">
        <f t="shared" si="24"/>
        <v>5.2076890964109168E-2</v>
      </c>
      <c r="K193">
        <f t="shared" si="25"/>
        <v>186</v>
      </c>
      <c r="L193">
        <f t="shared" si="26"/>
        <v>0</v>
      </c>
      <c r="M193">
        <f t="shared" si="27"/>
        <v>1</v>
      </c>
      <c r="N193">
        <f t="shared" si="28"/>
        <v>1</v>
      </c>
    </row>
    <row r="194" spans="1:14" x14ac:dyDescent="0.3">
      <c r="A194">
        <v>187</v>
      </c>
      <c r="B194">
        <v>0.73274941251869263</v>
      </c>
      <c r="C194">
        <v>0.80623798333689378</v>
      </c>
      <c r="D194" s="5">
        <f t="shared" si="29"/>
        <v>7.4179274933482531E-2</v>
      </c>
      <c r="E194" s="5">
        <f t="shared" si="22"/>
        <v>4.5824747951398959E-2</v>
      </c>
      <c r="F194" s="5">
        <f t="shared" si="30"/>
        <v>46.169333039594612</v>
      </c>
      <c r="G194" s="5">
        <f>IF(F194&gt;MAX(H$8:H193),F194,MAX(H$8:H193))</f>
        <v>48.766668283283472</v>
      </c>
      <c r="H194" s="5">
        <f t="shared" si="31"/>
        <v>48.812493031234872</v>
      </c>
      <c r="I194" s="5">
        <f t="shared" si="23"/>
        <v>2.5973352436888604</v>
      </c>
      <c r="J194" s="5">
        <f t="shared" si="24"/>
        <v>4.5824747951400013E-2</v>
      </c>
      <c r="K194">
        <f t="shared" si="25"/>
        <v>187</v>
      </c>
      <c r="L194">
        <f t="shared" si="26"/>
        <v>0</v>
      </c>
      <c r="M194">
        <f t="shared" si="27"/>
        <v>1</v>
      </c>
      <c r="N194">
        <f t="shared" si="28"/>
        <v>1</v>
      </c>
    </row>
    <row r="195" spans="1:14" x14ac:dyDescent="0.3">
      <c r="A195">
        <v>188</v>
      </c>
      <c r="B195">
        <v>2.1362956633198035E-3</v>
      </c>
      <c r="C195">
        <v>0.3065279091769158</v>
      </c>
      <c r="D195" s="5">
        <f t="shared" si="29"/>
        <v>1.4668035595572078</v>
      </c>
      <c r="E195" s="5">
        <f t="shared" si="22"/>
        <v>0.25158435533572515</v>
      </c>
      <c r="F195" s="5">
        <f t="shared" si="30"/>
        <v>47.636136599151818</v>
      </c>
      <c r="G195" s="5">
        <f>IF(F195&gt;MAX(H$8:H194),F195,MAX(H$8:H194))</f>
        <v>48.812493031234872</v>
      </c>
      <c r="H195" s="5">
        <f t="shared" si="31"/>
        <v>49.064077386570595</v>
      </c>
      <c r="I195" s="5">
        <f t="shared" si="23"/>
        <v>1.176356432083054</v>
      </c>
      <c r="J195" s="5">
        <f t="shared" si="24"/>
        <v>0.25158435533572288</v>
      </c>
      <c r="K195">
        <f t="shared" si="25"/>
        <v>188</v>
      </c>
      <c r="L195">
        <f t="shared" si="26"/>
        <v>0</v>
      </c>
      <c r="M195">
        <f t="shared" si="27"/>
        <v>1</v>
      </c>
      <c r="N195">
        <f t="shared" si="28"/>
        <v>1</v>
      </c>
    </row>
    <row r="196" spans="1:14" x14ac:dyDescent="0.3">
      <c r="A196">
        <v>189</v>
      </c>
      <c r="B196">
        <v>0.30753501998962368</v>
      </c>
      <c r="C196">
        <v>0.13519699697866755</v>
      </c>
      <c r="D196" s="5">
        <f t="shared" si="29"/>
        <v>0.28129692809009876</v>
      </c>
      <c r="E196" s="5">
        <f t="shared" si="22"/>
        <v>0.42574943134387283</v>
      </c>
      <c r="F196" s="5">
        <f t="shared" si="30"/>
        <v>47.917433527241919</v>
      </c>
      <c r="G196" s="5">
        <f>IF(F196&gt;MAX(H$8:H195),F196,MAX(H$8:H195))</f>
        <v>49.064077386570595</v>
      </c>
      <c r="H196" s="5">
        <f t="shared" si="31"/>
        <v>49.489826817914469</v>
      </c>
      <c r="I196" s="5">
        <f t="shared" si="23"/>
        <v>1.1466438593286767</v>
      </c>
      <c r="J196" s="5">
        <f t="shared" si="24"/>
        <v>0.42574943134387411</v>
      </c>
      <c r="K196">
        <f t="shared" si="25"/>
        <v>189</v>
      </c>
      <c r="L196">
        <f t="shared" si="26"/>
        <v>0</v>
      </c>
      <c r="M196">
        <f t="shared" si="27"/>
        <v>1</v>
      </c>
      <c r="N196">
        <f t="shared" si="28"/>
        <v>1</v>
      </c>
    </row>
    <row r="197" spans="1:14" x14ac:dyDescent="0.3">
      <c r="A197">
        <v>190</v>
      </c>
      <c r="B197">
        <v>0.69060335093234049</v>
      </c>
      <c r="C197">
        <v>3.8758507034516436E-2</v>
      </c>
      <c r="D197" s="5">
        <f t="shared" si="29"/>
        <v>8.8310875227883959E-2</v>
      </c>
      <c r="E197" s="5">
        <f t="shared" si="22"/>
        <v>0.69157553423462703</v>
      </c>
      <c r="F197" s="5">
        <f t="shared" si="30"/>
        <v>48.005744402469801</v>
      </c>
      <c r="G197" s="5">
        <f>IF(F197&gt;MAX(H$8:H196),F197,MAX(H$8:H196))</f>
        <v>49.489826817914469</v>
      </c>
      <c r="H197" s="5">
        <f t="shared" si="31"/>
        <v>50.181402352149099</v>
      </c>
      <c r="I197" s="5">
        <f t="shared" si="23"/>
        <v>1.4840824154446679</v>
      </c>
      <c r="J197" s="5">
        <f t="shared" si="24"/>
        <v>0.69157553423463014</v>
      </c>
      <c r="K197">
        <f t="shared" si="25"/>
        <v>190</v>
      </c>
      <c r="L197">
        <f t="shared" si="26"/>
        <v>0</v>
      </c>
      <c r="M197">
        <f t="shared" si="27"/>
        <v>1</v>
      </c>
      <c r="N197">
        <f t="shared" si="28"/>
        <v>1</v>
      </c>
    </row>
    <row r="198" spans="1:14" x14ac:dyDescent="0.3">
      <c r="A198">
        <v>191</v>
      </c>
      <c r="B198">
        <v>0.22330393383587147</v>
      </c>
      <c r="C198">
        <v>0.52418591875972775</v>
      </c>
      <c r="D198" s="5">
        <f t="shared" si="29"/>
        <v>0.35764794086679619</v>
      </c>
      <c r="E198" s="5">
        <f t="shared" si="22"/>
        <v>0.13742741506314191</v>
      </c>
      <c r="F198" s="5">
        <f t="shared" si="30"/>
        <v>48.363392343336599</v>
      </c>
      <c r="G198" s="5">
        <f>IF(F198&gt;MAX(H$8:H197),F198,MAX(H$8:H197))</f>
        <v>50.181402352149099</v>
      </c>
      <c r="H198" s="5">
        <f t="shared" si="31"/>
        <v>50.318829767212243</v>
      </c>
      <c r="I198" s="5">
        <f t="shared" si="23"/>
        <v>1.8180100088125002</v>
      </c>
      <c r="J198" s="5">
        <f t="shared" si="24"/>
        <v>0.1374274150631436</v>
      </c>
      <c r="K198">
        <f t="shared" si="25"/>
        <v>191</v>
      </c>
      <c r="L198">
        <f t="shared" si="26"/>
        <v>0</v>
      </c>
      <c r="M198">
        <f t="shared" si="27"/>
        <v>1</v>
      </c>
      <c r="N198">
        <f t="shared" si="28"/>
        <v>1</v>
      </c>
    </row>
    <row r="199" spans="1:14" x14ac:dyDescent="0.3">
      <c r="A199">
        <v>192</v>
      </c>
      <c r="B199">
        <v>0.34061708426160464</v>
      </c>
      <c r="C199">
        <v>0.8852198858607746</v>
      </c>
      <c r="D199" s="5">
        <f t="shared" si="29"/>
        <v>0.25692369471236465</v>
      </c>
      <c r="E199" s="5">
        <f t="shared" si="22"/>
        <v>2.5940256645784782E-2</v>
      </c>
      <c r="F199" s="5">
        <f t="shared" si="30"/>
        <v>48.620316038048962</v>
      </c>
      <c r="G199" s="5">
        <f>IF(F199&gt;MAX(H$8:H198),F199,MAX(H$8:H198))</f>
        <v>50.318829767212243</v>
      </c>
      <c r="H199" s="5">
        <f t="shared" si="31"/>
        <v>50.344770023858025</v>
      </c>
      <c r="I199" s="5">
        <f t="shared" si="23"/>
        <v>1.698513729163281</v>
      </c>
      <c r="J199" s="5">
        <f t="shared" si="24"/>
        <v>2.5940256645782256E-2</v>
      </c>
      <c r="K199">
        <f t="shared" si="25"/>
        <v>192</v>
      </c>
      <c r="L199">
        <f t="shared" si="26"/>
        <v>0</v>
      </c>
      <c r="M199">
        <f t="shared" si="27"/>
        <v>1</v>
      </c>
      <c r="N199">
        <f t="shared" si="28"/>
        <v>1</v>
      </c>
    </row>
    <row r="200" spans="1:14" x14ac:dyDescent="0.3">
      <c r="A200">
        <v>193</v>
      </c>
      <c r="B200">
        <v>5.8687093722342598E-2</v>
      </c>
      <c r="C200">
        <v>0.63319803460798973</v>
      </c>
      <c r="D200" s="5">
        <f t="shared" si="29"/>
        <v>0.67643334272317446</v>
      </c>
      <c r="E200" s="5">
        <f t="shared" si="22"/>
        <v>9.7228096783849596E-2</v>
      </c>
      <c r="F200" s="5">
        <f t="shared" si="30"/>
        <v>49.296749380772134</v>
      </c>
      <c r="G200" s="5">
        <f>IF(F200&gt;MAX(H$8:H199),F200,MAX(H$8:H199))</f>
        <v>50.344770023858025</v>
      </c>
      <c r="H200" s="5">
        <f t="shared" si="31"/>
        <v>50.441998120641877</v>
      </c>
      <c r="I200" s="5">
        <f t="shared" si="23"/>
        <v>1.0480206430858914</v>
      </c>
      <c r="J200" s="5">
        <f t="shared" si="24"/>
        <v>9.722809678385147E-2</v>
      </c>
      <c r="K200">
        <f t="shared" si="25"/>
        <v>193</v>
      </c>
      <c r="L200">
        <f t="shared" si="26"/>
        <v>0</v>
      </c>
      <c r="M200">
        <f t="shared" si="27"/>
        <v>1</v>
      </c>
      <c r="N200">
        <f t="shared" si="28"/>
        <v>1</v>
      </c>
    </row>
    <row r="201" spans="1:14" x14ac:dyDescent="0.3">
      <c r="A201">
        <v>194</v>
      </c>
      <c r="B201">
        <v>0.54554887539292585</v>
      </c>
      <c r="C201">
        <v>0.54811243018890954</v>
      </c>
      <c r="D201" s="5">
        <f t="shared" si="29"/>
        <v>0.14455594178707637</v>
      </c>
      <c r="E201" s="5">
        <f t="shared" ref="E201:E264" si="32">-LN(C201)/B$4</f>
        <v>0.1279308188296156</v>
      </c>
      <c r="F201" s="5">
        <f t="shared" si="30"/>
        <v>49.441305322559209</v>
      </c>
      <c r="G201" s="5">
        <f>IF(F201&gt;MAX(H$8:H200),F201,MAX(H$8:H200))</f>
        <v>50.441998120641877</v>
      </c>
      <c r="H201" s="5">
        <f t="shared" si="31"/>
        <v>50.569928939471495</v>
      </c>
      <c r="I201" s="5">
        <f t="shared" ref="I201:I264" si="33">(G201-F201)*N201</f>
        <v>1.0006927980826674</v>
      </c>
      <c r="J201" s="5">
        <f t="shared" ref="J201:J264" si="34">(H201-G201)*N201</f>
        <v>0.12793081882961843</v>
      </c>
      <c r="K201">
        <f t="shared" ref="K201:K264" si="35">_xlfn.RANK.EQ(H201,H$8:H$507,1)</f>
        <v>194</v>
      </c>
      <c r="L201">
        <f t="shared" ref="L201:L264" si="36">IF(K201=A201,0,1)</f>
        <v>0</v>
      </c>
      <c r="M201">
        <f t="shared" ref="M201:M264" si="37">IF(F201&lt;B$2,1,0)</f>
        <v>1</v>
      </c>
      <c r="N201">
        <f t="shared" ref="N201:N264" si="38">IF(H201&lt;B$2,1,0)</f>
        <v>1</v>
      </c>
    </row>
    <row r="202" spans="1:14" x14ac:dyDescent="0.3">
      <c r="A202">
        <v>195</v>
      </c>
      <c r="B202">
        <v>0.108737449262978</v>
      </c>
      <c r="C202">
        <v>0.87118137150181585</v>
      </c>
      <c r="D202" s="5">
        <f t="shared" ref="D202:D265" si="39">-LN(B202)/B$3</f>
        <v>0.52931208198409585</v>
      </c>
      <c r="E202" s="5">
        <f t="shared" si="32"/>
        <v>2.9341508545887254E-2</v>
      </c>
      <c r="F202" s="5">
        <f t="shared" si="30"/>
        <v>49.970617404543304</v>
      </c>
      <c r="G202" s="5">
        <f>IF(F202&gt;MAX(H$8:H201),F202,MAX(H$8:H201))</f>
        <v>50.569928939471495</v>
      </c>
      <c r="H202" s="5">
        <f t="shared" si="31"/>
        <v>50.599270448017386</v>
      </c>
      <c r="I202" s="5">
        <f t="shared" si="33"/>
        <v>0.59931153492819078</v>
      </c>
      <c r="J202" s="5">
        <f t="shared" si="34"/>
        <v>2.9341508545890349E-2</v>
      </c>
      <c r="K202">
        <f t="shared" si="35"/>
        <v>195</v>
      </c>
      <c r="L202">
        <f t="shared" si="36"/>
        <v>0</v>
      </c>
      <c r="M202">
        <f t="shared" si="37"/>
        <v>1</v>
      </c>
      <c r="N202">
        <f t="shared" si="38"/>
        <v>1</v>
      </c>
    </row>
    <row r="203" spans="1:14" x14ac:dyDescent="0.3">
      <c r="A203">
        <v>196</v>
      </c>
      <c r="B203">
        <v>7.5380718405713065E-3</v>
      </c>
      <c r="C203">
        <v>0.56511123996704005</v>
      </c>
      <c r="D203" s="5">
        <f t="shared" si="39"/>
        <v>1.1660102358988655</v>
      </c>
      <c r="E203" s="5">
        <f t="shared" si="32"/>
        <v>0.12143248559948253</v>
      </c>
      <c r="F203" s="5">
        <f t="shared" ref="F203:F266" si="40">+F202+D203</f>
        <v>51.136627640442171</v>
      </c>
      <c r="G203" s="5">
        <f>IF(F203&gt;MAX(H$8:H202),F203,MAX(H$8:H202))</f>
        <v>51.136627640442171</v>
      </c>
      <c r="H203" s="5">
        <f t="shared" ref="H203:H266" si="41">+G203+E203</f>
        <v>51.258060126041656</v>
      </c>
      <c r="I203" s="5">
        <f t="shared" si="33"/>
        <v>0</v>
      </c>
      <c r="J203" s="5">
        <f t="shared" si="34"/>
        <v>0.12143248559948461</v>
      </c>
      <c r="K203">
        <f t="shared" si="35"/>
        <v>196</v>
      </c>
      <c r="L203">
        <f t="shared" si="36"/>
        <v>0</v>
      </c>
      <c r="M203">
        <f t="shared" si="37"/>
        <v>1</v>
      </c>
      <c r="N203">
        <f t="shared" si="38"/>
        <v>1</v>
      </c>
    </row>
    <row r="204" spans="1:14" x14ac:dyDescent="0.3">
      <c r="A204">
        <v>197</v>
      </c>
      <c r="B204">
        <v>6.6866054261909849E-2</v>
      </c>
      <c r="C204">
        <v>0.3937192907498398</v>
      </c>
      <c r="D204" s="5">
        <f t="shared" si="39"/>
        <v>0.64530859109037353</v>
      </c>
      <c r="E204" s="5">
        <f t="shared" si="32"/>
        <v>0.19832278375111642</v>
      </c>
      <c r="F204" s="5">
        <f t="shared" si="40"/>
        <v>51.781936231532548</v>
      </c>
      <c r="G204" s="5">
        <f>IF(F204&gt;MAX(H$8:H203),F204,MAX(H$8:H203))</f>
        <v>51.781936231532548</v>
      </c>
      <c r="H204" s="5">
        <f t="shared" si="41"/>
        <v>51.980259015283664</v>
      </c>
      <c r="I204" s="5">
        <f t="shared" si="33"/>
        <v>0</v>
      </c>
      <c r="J204" s="5">
        <f t="shared" si="34"/>
        <v>0.19832278375111656</v>
      </c>
      <c r="K204">
        <f t="shared" si="35"/>
        <v>197</v>
      </c>
      <c r="L204">
        <f t="shared" si="36"/>
        <v>0</v>
      </c>
      <c r="M204">
        <f t="shared" si="37"/>
        <v>1</v>
      </c>
      <c r="N204">
        <f t="shared" si="38"/>
        <v>1</v>
      </c>
    </row>
    <row r="205" spans="1:14" x14ac:dyDescent="0.3">
      <c r="A205">
        <v>198</v>
      </c>
      <c r="B205">
        <v>0.55854976042970061</v>
      </c>
      <c r="C205">
        <v>0.97711111789300209</v>
      </c>
      <c r="D205" s="5">
        <f t="shared" si="39"/>
        <v>0.13893764030665529</v>
      </c>
      <c r="E205" s="5">
        <f t="shared" si="32"/>
        <v>4.926574390817836E-3</v>
      </c>
      <c r="F205" s="5">
        <f t="shared" si="40"/>
        <v>51.920873871839206</v>
      </c>
      <c r="G205" s="5">
        <f>IF(F205&gt;MAX(H$8:H204),F205,MAX(H$8:H204))</f>
        <v>51.980259015283664</v>
      </c>
      <c r="H205" s="5">
        <f t="shared" si="41"/>
        <v>51.985185589674479</v>
      </c>
      <c r="I205" s="5">
        <f t="shared" si="33"/>
        <v>5.9385143444458777E-2</v>
      </c>
      <c r="J205" s="5">
        <f t="shared" si="34"/>
        <v>4.9265743908151194E-3</v>
      </c>
      <c r="K205">
        <f t="shared" si="35"/>
        <v>198</v>
      </c>
      <c r="L205">
        <f t="shared" si="36"/>
        <v>0</v>
      </c>
      <c r="M205">
        <f t="shared" si="37"/>
        <v>1</v>
      </c>
      <c r="N205">
        <f t="shared" si="38"/>
        <v>1</v>
      </c>
    </row>
    <row r="206" spans="1:14" x14ac:dyDescent="0.3">
      <c r="A206">
        <v>199</v>
      </c>
      <c r="B206">
        <v>0.76351207007049771</v>
      </c>
      <c r="C206">
        <v>0.11847285378582111</v>
      </c>
      <c r="D206" s="5">
        <f t="shared" si="39"/>
        <v>6.4368631763286915E-2</v>
      </c>
      <c r="E206" s="5">
        <f t="shared" si="32"/>
        <v>0.45384498438860171</v>
      </c>
      <c r="F206" s="5">
        <f t="shared" si="40"/>
        <v>51.985242503602493</v>
      </c>
      <c r="G206" s="5">
        <f>IF(F206&gt;MAX(H$8:H205),F206,MAX(H$8:H205))</f>
        <v>51.985242503602493</v>
      </c>
      <c r="H206" s="5">
        <f t="shared" si="41"/>
        <v>52.439087487991095</v>
      </c>
      <c r="I206" s="5">
        <f t="shared" si="33"/>
        <v>0</v>
      </c>
      <c r="J206" s="5">
        <f t="shared" si="34"/>
        <v>0.45384498438860277</v>
      </c>
      <c r="K206">
        <f t="shared" si="35"/>
        <v>199</v>
      </c>
      <c r="L206">
        <f t="shared" si="36"/>
        <v>0</v>
      </c>
      <c r="M206">
        <f t="shared" si="37"/>
        <v>1</v>
      </c>
      <c r="N206">
        <f t="shared" si="38"/>
        <v>1</v>
      </c>
    </row>
    <row r="207" spans="1:14" x14ac:dyDescent="0.3">
      <c r="A207">
        <v>200</v>
      </c>
      <c r="B207">
        <v>0.54203924680318616</v>
      </c>
      <c r="C207">
        <v>0.22229682302316356</v>
      </c>
      <c r="D207" s="5">
        <f t="shared" si="39"/>
        <v>0.14609557805453327</v>
      </c>
      <c r="E207" s="5">
        <f t="shared" si="32"/>
        <v>0.31994505308678411</v>
      </c>
      <c r="F207" s="5">
        <f t="shared" si="40"/>
        <v>52.131338081657027</v>
      </c>
      <c r="G207" s="5">
        <f>IF(F207&gt;MAX(H$8:H206),F207,MAX(H$8:H206))</f>
        <v>52.439087487991095</v>
      </c>
      <c r="H207" s="5">
        <f t="shared" si="41"/>
        <v>52.759032541077879</v>
      </c>
      <c r="I207" s="5">
        <f t="shared" si="33"/>
        <v>0.307749406334068</v>
      </c>
      <c r="J207" s="5">
        <f t="shared" si="34"/>
        <v>0.31994505308678356</v>
      </c>
      <c r="K207">
        <f t="shared" si="35"/>
        <v>200</v>
      </c>
      <c r="L207">
        <f t="shared" si="36"/>
        <v>0</v>
      </c>
      <c r="M207">
        <f t="shared" si="37"/>
        <v>1</v>
      </c>
      <c r="N207">
        <f t="shared" si="38"/>
        <v>1</v>
      </c>
    </row>
    <row r="208" spans="1:14" x14ac:dyDescent="0.3">
      <c r="A208">
        <v>201</v>
      </c>
      <c r="B208">
        <v>0.22687459944456312</v>
      </c>
      <c r="C208">
        <v>0.21878719443342387</v>
      </c>
      <c r="D208" s="5">
        <f t="shared" si="39"/>
        <v>0.35386357228518955</v>
      </c>
      <c r="E208" s="5">
        <f t="shared" si="32"/>
        <v>0.32333100776649182</v>
      </c>
      <c r="F208" s="5">
        <f t="shared" si="40"/>
        <v>52.485201653942219</v>
      </c>
      <c r="G208" s="5">
        <f>IF(F208&gt;MAX(H$8:H207),F208,MAX(H$8:H207))</f>
        <v>52.759032541077879</v>
      </c>
      <c r="H208" s="5">
        <f t="shared" si="41"/>
        <v>53.08236354884437</v>
      </c>
      <c r="I208" s="5">
        <f t="shared" si="33"/>
        <v>0.2738308871356594</v>
      </c>
      <c r="J208" s="5">
        <f t="shared" si="34"/>
        <v>0.32333100776649104</v>
      </c>
      <c r="K208">
        <f t="shared" si="35"/>
        <v>201</v>
      </c>
      <c r="L208">
        <f t="shared" si="36"/>
        <v>0</v>
      </c>
      <c r="M208">
        <f t="shared" si="37"/>
        <v>1</v>
      </c>
      <c r="N208">
        <f t="shared" si="38"/>
        <v>1</v>
      </c>
    </row>
    <row r="209" spans="1:14" x14ac:dyDescent="0.3">
      <c r="A209">
        <v>202</v>
      </c>
      <c r="B209">
        <v>8.7893307290871914E-3</v>
      </c>
      <c r="C209">
        <v>0.12915433210242011</v>
      </c>
      <c r="D209" s="5">
        <f t="shared" si="39"/>
        <v>1.1293747148814905</v>
      </c>
      <c r="E209" s="5">
        <f t="shared" si="32"/>
        <v>0.43547813123771245</v>
      </c>
      <c r="F209" s="5">
        <f t="shared" si="40"/>
        <v>53.614576368823712</v>
      </c>
      <c r="G209" s="5">
        <f>IF(F209&gt;MAX(H$8:H208),F209,MAX(H$8:H208))</f>
        <v>53.614576368823712</v>
      </c>
      <c r="H209" s="5">
        <f t="shared" si="41"/>
        <v>54.050054500061428</v>
      </c>
      <c r="I209" s="5">
        <f t="shared" si="33"/>
        <v>0</v>
      </c>
      <c r="J209" s="5">
        <f t="shared" si="34"/>
        <v>0.43547813123771562</v>
      </c>
      <c r="K209">
        <f t="shared" si="35"/>
        <v>202</v>
      </c>
      <c r="L209">
        <f t="shared" si="36"/>
        <v>0</v>
      </c>
      <c r="M209">
        <f t="shared" si="37"/>
        <v>1</v>
      </c>
      <c r="N209">
        <f t="shared" si="38"/>
        <v>1</v>
      </c>
    </row>
    <row r="210" spans="1:14" x14ac:dyDescent="0.3">
      <c r="A210">
        <v>203</v>
      </c>
      <c r="B210">
        <v>0.95989867854853972</v>
      </c>
      <c r="C210">
        <v>0.72740867336039305</v>
      </c>
      <c r="D210" s="5">
        <f t="shared" si="39"/>
        <v>9.7635016179917038E-3</v>
      </c>
      <c r="E210" s="5">
        <f t="shared" si="32"/>
        <v>6.7716345258820809E-2</v>
      </c>
      <c r="F210" s="5">
        <f t="shared" si="40"/>
        <v>53.624339870441702</v>
      </c>
      <c r="G210" s="5">
        <f>IF(F210&gt;MAX(H$8:H209),F210,MAX(H$8:H209))</f>
        <v>54.050054500061428</v>
      </c>
      <c r="H210" s="5">
        <f t="shared" si="41"/>
        <v>54.117770845320251</v>
      </c>
      <c r="I210" s="5">
        <f t="shared" si="33"/>
        <v>0.42571462961972628</v>
      </c>
      <c r="J210" s="5">
        <f t="shared" si="34"/>
        <v>6.7716345258823196E-2</v>
      </c>
      <c r="K210">
        <f t="shared" si="35"/>
        <v>203</v>
      </c>
      <c r="L210">
        <f t="shared" si="36"/>
        <v>0</v>
      </c>
      <c r="M210">
        <f t="shared" si="37"/>
        <v>1</v>
      </c>
      <c r="N210">
        <f t="shared" si="38"/>
        <v>1</v>
      </c>
    </row>
    <row r="211" spans="1:14" x14ac:dyDescent="0.3">
      <c r="A211">
        <v>204</v>
      </c>
      <c r="B211">
        <v>0.2975859859004486</v>
      </c>
      <c r="C211">
        <v>0.35816522721030303</v>
      </c>
      <c r="D211" s="5">
        <f t="shared" si="39"/>
        <v>0.28914201481785817</v>
      </c>
      <c r="E211" s="5">
        <f t="shared" si="32"/>
        <v>0.21845975968778006</v>
      </c>
      <c r="F211" s="5">
        <f t="shared" si="40"/>
        <v>53.913481885259557</v>
      </c>
      <c r="G211" s="5">
        <f>IF(F211&gt;MAX(H$8:H210),F211,MAX(H$8:H210))</f>
        <v>54.117770845320251</v>
      </c>
      <c r="H211" s="5">
        <f t="shared" si="41"/>
        <v>54.336230605008033</v>
      </c>
      <c r="I211" s="5">
        <f t="shared" si="33"/>
        <v>0.20428896006069408</v>
      </c>
      <c r="J211" s="5">
        <f t="shared" si="34"/>
        <v>0.2184597596877822</v>
      </c>
      <c r="K211">
        <f t="shared" si="35"/>
        <v>204</v>
      </c>
      <c r="L211">
        <f t="shared" si="36"/>
        <v>0</v>
      </c>
      <c r="M211">
        <f t="shared" si="37"/>
        <v>1</v>
      </c>
      <c r="N211">
        <f t="shared" si="38"/>
        <v>1</v>
      </c>
    </row>
    <row r="212" spans="1:14" x14ac:dyDescent="0.3">
      <c r="A212">
        <v>205</v>
      </c>
      <c r="B212">
        <v>0.96704000976592308</v>
      </c>
      <c r="C212">
        <v>0.44868312631611074</v>
      </c>
      <c r="D212" s="5">
        <f t="shared" si="39"/>
        <v>7.9952942736583755E-3</v>
      </c>
      <c r="E212" s="5">
        <f t="shared" si="32"/>
        <v>0.17051880264284061</v>
      </c>
      <c r="F212" s="5">
        <f t="shared" si="40"/>
        <v>53.921477179533213</v>
      </c>
      <c r="G212" s="5">
        <f>IF(F212&gt;MAX(H$8:H211),F212,MAX(H$8:H211))</f>
        <v>54.336230605008033</v>
      </c>
      <c r="H212" s="5">
        <f t="shared" si="41"/>
        <v>54.506749407650872</v>
      </c>
      <c r="I212" s="5">
        <f t="shared" si="33"/>
        <v>0.41475342547482086</v>
      </c>
      <c r="J212" s="5">
        <f t="shared" si="34"/>
        <v>0.17051880264283881</v>
      </c>
      <c r="K212">
        <f t="shared" si="35"/>
        <v>205</v>
      </c>
      <c r="L212">
        <f t="shared" si="36"/>
        <v>0</v>
      </c>
      <c r="M212">
        <f t="shared" si="37"/>
        <v>1</v>
      </c>
      <c r="N212">
        <f t="shared" si="38"/>
        <v>1</v>
      </c>
    </row>
    <row r="213" spans="1:14" x14ac:dyDescent="0.3">
      <c r="A213">
        <v>206</v>
      </c>
      <c r="B213">
        <v>0.64491714224677266</v>
      </c>
      <c r="C213">
        <v>0.95095675527207246</v>
      </c>
      <c r="D213" s="5">
        <f t="shared" si="39"/>
        <v>0.10463853634193143</v>
      </c>
      <c r="E213" s="5">
        <f t="shared" si="32"/>
        <v>1.0699295823553055E-2</v>
      </c>
      <c r="F213" s="5">
        <f t="shared" si="40"/>
        <v>54.026115715875143</v>
      </c>
      <c r="G213" s="5">
        <f>IF(F213&gt;MAX(H$8:H212),F213,MAX(H$8:H212))</f>
        <v>54.506749407650872</v>
      </c>
      <c r="H213" s="5">
        <f t="shared" si="41"/>
        <v>54.517448703474429</v>
      </c>
      <c r="I213" s="5">
        <f t="shared" si="33"/>
        <v>0.48063369177572923</v>
      </c>
      <c r="J213" s="5">
        <f t="shared" si="34"/>
        <v>1.0699295823556554E-2</v>
      </c>
      <c r="K213">
        <f t="shared" si="35"/>
        <v>206</v>
      </c>
      <c r="L213">
        <f t="shared" si="36"/>
        <v>0</v>
      </c>
      <c r="M213">
        <f t="shared" si="37"/>
        <v>1</v>
      </c>
      <c r="N213">
        <f t="shared" si="38"/>
        <v>1</v>
      </c>
    </row>
    <row r="214" spans="1:14" x14ac:dyDescent="0.3">
      <c r="A214">
        <v>207</v>
      </c>
      <c r="B214">
        <v>0.85110019226660971</v>
      </c>
      <c r="C214">
        <v>0.45634327219458604</v>
      </c>
      <c r="D214" s="5">
        <f t="shared" si="39"/>
        <v>3.8461254906747407E-2</v>
      </c>
      <c r="E214" s="5">
        <f t="shared" si="32"/>
        <v>0.16691701335564685</v>
      </c>
      <c r="F214" s="5">
        <f t="shared" si="40"/>
        <v>54.064576970781893</v>
      </c>
      <c r="G214" s="5">
        <f>IF(F214&gt;MAX(H$8:H213),F214,MAX(H$8:H213))</f>
        <v>54.517448703474429</v>
      </c>
      <c r="H214" s="5">
        <f t="shared" si="41"/>
        <v>54.684365716830072</v>
      </c>
      <c r="I214" s="5">
        <f t="shared" si="33"/>
        <v>0.452871732692536</v>
      </c>
      <c r="J214" s="5">
        <f t="shared" si="34"/>
        <v>0.16691701335564346</v>
      </c>
      <c r="K214">
        <f t="shared" si="35"/>
        <v>207</v>
      </c>
      <c r="L214">
        <f t="shared" si="36"/>
        <v>0</v>
      </c>
      <c r="M214">
        <f t="shared" si="37"/>
        <v>1</v>
      </c>
      <c r="N214">
        <f t="shared" si="38"/>
        <v>1</v>
      </c>
    </row>
    <row r="215" spans="1:14" x14ac:dyDescent="0.3">
      <c r="A215">
        <v>208</v>
      </c>
      <c r="B215">
        <v>0.11789300210577715</v>
      </c>
      <c r="C215">
        <v>0.40314951017792289</v>
      </c>
      <c r="D215" s="5">
        <f t="shared" si="39"/>
        <v>0.51002694793357062</v>
      </c>
      <c r="E215" s="5">
        <f t="shared" si="32"/>
        <v>0.19328676443383253</v>
      </c>
      <c r="F215" s="5">
        <f t="shared" si="40"/>
        <v>54.574603918715461</v>
      </c>
      <c r="G215" s="5">
        <f>IF(F215&gt;MAX(H$8:H214),F215,MAX(H$8:H214))</f>
        <v>54.684365716830072</v>
      </c>
      <c r="H215" s="5">
        <f t="shared" si="41"/>
        <v>54.877652481263908</v>
      </c>
      <c r="I215" s="5">
        <f t="shared" si="33"/>
        <v>0.10976179811461151</v>
      </c>
      <c r="J215" s="5">
        <f t="shared" si="34"/>
        <v>0.19328676443383586</v>
      </c>
      <c r="K215">
        <f t="shared" si="35"/>
        <v>208</v>
      </c>
      <c r="L215">
        <f t="shared" si="36"/>
        <v>0</v>
      </c>
      <c r="M215">
        <f t="shared" si="37"/>
        <v>1</v>
      </c>
      <c r="N215">
        <f t="shared" si="38"/>
        <v>1</v>
      </c>
    </row>
    <row r="216" spans="1:14" x14ac:dyDescent="0.3">
      <c r="A216">
        <v>209</v>
      </c>
      <c r="B216">
        <v>0.34659871211890009</v>
      </c>
      <c r="C216">
        <v>0.17529831843012789</v>
      </c>
      <c r="D216" s="5">
        <f t="shared" si="39"/>
        <v>0.25277074046523723</v>
      </c>
      <c r="E216" s="5">
        <f t="shared" si="32"/>
        <v>0.37048214460155821</v>
      </c>
      <c r="F216" s="5">
        <f t="shared" si="40"/>
        <v>54.827374659180698</v>
      </c>
      <c r="G216" s="5">
        <f>IF(F216&gt;MAX(H$8:H215),F216,MAX(H$8:H215))</f>
        <v>54.877652481263908</v>
      </c>
      <c r="H216" s="5">
        <f t="shared" si="41"/>
        <v>55.248134625865468</v>
      </c>
      <c r="I216" s="5">
        <f t="shared" si="33"/>
        <v>5.0277822083209855E-2</v>
      </c>
      <c r="J216" s="5">
        <f t="shared" si="34"/>
        <v>0.37048214460156004</v>
      </c>
      <c r="K216">
        <f t="shared" si="35"/>
        <v>209</v>
      </c>
      <c r="L216">
        <f t="shared" si="36"/>
        <v>0</v>
      </c>
      <c r="M216">
        <f t="shared" si="37"/>
        <v>1</v>
      </c>
      <c r="N216">
        <f t="shared" si="38"/>
        <v>1</v>
      </c>
    </row>
    <row r="217" spans="1:14" x14ac:dyDescent="0.3">
      <c r="A217">
        <v>210</v>
      </c>
      <c r="B217">
        <v>1.7975402081362345E-2</v>
      </c>
      <c r="C217">
        <v>0.51667836542863244</v>
      </c>
      <c r="D217" s="5">
        <f t="shared" si="39"/>
        <v>0.95869624273398135</v>
      </c>
      <c r="E217" s="5">
        <f t="shared" si="32"/>
        <v>0.14049674792089425</v>
      </c>
      <c r="F217" s="5">
        <f t="shared" si="40"/>
        <v>55.786070901914677</v>
      </c>
      <c r="G217" s="5">
        <f>IF(F217&gt;MAX(H$8:H216),F217,MAX(H$8:H216))</f>
        <v>55.786070901914677</v>
      </c>
      <c r="H217" s="5">
        <f t="shared" si="41"/>
        <v>55.926567649835569</v>
      </c>
      <c r="I217" s="5">
        <f t="shared" si="33"/>
        <v>0</v>
      </c>
      <c r="J217" s="5">
        <f t="shared" si="34"/>
        <v>0.14049674792089206</v>
      </c>
      <c r="K217">
        <f t="shared" si="35"/>
        <v>210</v>
      </c>
      <c r="L217">
        <f t="shared" si="36"/>
        <v>0</v>
      </c>
      <c r="M217">
        <f t="shared" si="37"/>
        <v>1</v>
      </c>
      <c r="N217">
        <f t="shared" si="38"/>
        <v>1</v>
      </c>
    </row>
    <row r="218" spans="1:14" x14ac:dyDescent="0.3">
      <c r="A218">
        <v>211</v>
      </c>
      <c r="B218">
        <v>9.6774193548387094E-2</v>
      </c>
      <c r="C218">
        <v>0.53218176824243901</v>
      </c>
      <c r="D218" s="5">
        <f t="shared" si="39"/>
        <v>0.5571171623805955</v>
      </c>
      <c r="E218" s="5">
        <f t="shared" si="32"/>
        <v>0.13420642092928162</v>
      </c>
      <c r="F218" s="5">
        <f t="shared" si="40"/>
        <v>56.343188064295269</v>
      </c>
      <c r="G218" s="5">
        <f>IF(F218&gt;MAX(H$8:H217),F218,MAX(H$8:H217))</f>
        <v>56.343188064295269</v>
      </c>
      <c r="H218" s="5">
        <f t="shared" si="41"/>
        <v>56.477394485224551</v>
      </c>
      <c r="I218" s="5">
        <f t="shared" si="33"/>
        <v>0</v>
      </c>
      <c r="J218" s="5">
        <f t="shared" si="34"/>
        <v>0.13420642092928148</v>
      </c>
      <c r="K218">
        <f t="shared" si="35"/>
        <v>211</v>
      </c>
      <c r="L218">
        <f t="shared" si="36"/>
        <v>0</v>
      </c>
      <c r="M218">
        <f t="shared" si="37"/>
        <v>1</v>
      </c>
      <c r="N218">
        <f t="shared" si="38"/>
        <v>1</v>
      </c>
    </row>
    <row r="219" spans="1:14" x14ac:dyDescent="0.3">
      <c r="A219">
        <v>212</v>
      </c>
      <c r="B219">
        <v>0.58497878963591421</v>
      </c>
      <c r="C219">
        <v>0.82723471785637992</v>
      </c>
      <c r="D219" s="5">
        <f t="shared" si="39"/>
        <v>0.12790875892513018</v>
      </c>
      <c r="E219" s="5">
        <f t="shared" si="32"/>
        <v>4.035463952753672E-2</v>
      </c>
      <c r="F219" s="5">
        <f t="shared" si="40"/>
        <v>56.4710968232204</v>
      </c>
      <c r="G219" s="5">
        <f>IF(F219&gt;MAX(H$8:H218),F219,MAX(H$8:H218))</f>
        <v>56.477394485224551</v>
      </c>
      <c r="H219" s="5">
        <f t="shared" si="41"/>
        <v>56.517749124752086</v>
      </c>
      <c r="I219" s="5">
        <f t="shared" si="33"/>
        <v>6.29766200415105E-3</v>
      </c>
      <c r="J219" s="5">
        <f t="shared" si="34"/>
        <v>4.0354639527535596E-2</v>
      </c>
      <c r="K219">
        <f t="shared" si="35"/>
        <v>212</v>
      </c>
      <c r="L219">
        <f t="shared" si="36"/>
        <v>0</v>
      </c>
      <c r="M219">
        <f t="shared" si="37"/>
        <v>1</v>
      </c>
      <c r="N219">
        <f t="shared" si="38"/>
        <v>1</v>
      </c>
    </row>
    <row r="220" spans="1:14" x14ac:dyDescent="0.3">
      <c r="A220">
        <v>213</v>
      </c>
      <c r="B220">
        <v>0.43635364848780783</v>
      </c>
      <c r="C220">
        <v>3.5889767143772698E-2</v>
      </c>
      <c r="D220" s="5">
        <f t="shared" si="39"/>
        <v>0.19783483577729019</v>
      </c>
      <c r="E220" s="5">
        <f t="shared" si="32"/>
        <v>0.70793682168017269</v>
      </c>
      <c r="F220" s="5">
        <f t="shared" si="40"/>
        <v>56.668931658997693</v>
      </c>
      <c r="G220" s="5">
        <f>IF(F220&gt;MAX(H$8:H219),F220,MAX(H$8:H219))</f>
        <v>56.668931658997693</v>
      </c>
      <c r="H220" s="5">
        <f t="shared" si="41"/>
        <v>57.376868480677864</v>
      </c>
      <c r="I220" s="5">
        <f t="shared" si="33"/>
        <v>0</v>
      </c>
      <c r="J220" s="5">
        <f t="shared" si="34"/>
        <v>0.70793682168017114</v>
      </c>
      <c r="K220">
        <f t="shared" si="35"/>
        <v>213</v>
      </c>
      <c r="L220">
        <f t="shared" si="36"/>
        <v>0</v>
      </c>
      <c r="M220">
        <f t="shared" si="37"/>
        <v>1</v>
      </c>
      <c r="N220">
        <f t="shared" si="38"/>
        <v>1</v>
      </c>
    </row>
    <row r="221" spans="1:14" x14ac:dyDescent="0.3">
      <c r="A221">
        <v>214</v>
      </c>
      <c r="B221">
        <v>0.96517838068788719</v>
      </c>
      <c r="C221">
        <v>0.27249977111117896</v>
      </c>
      <c r="D221" s="5">
        <f t="shared" si="39"/>
        <v>8.4549757451225938E-3</v>
      </c>
      <c r="E221" s="5">
        <f t="shared" si="32"/>
        <v>0.27662074571024836</v>
      </c>
      <c r="F221" s="5">
        <f t="shared" si="40"/>
        <v>56.677386634742817</v>
      </c>
      <c r="G221" s="5">
        <f>IF(F221&gt;MAX(H$8:H220),F221,MAX(H$8:H220))</f>
        <v>57.376868480677864</v>
      </c>
      <c r="H221" s="5">
        <f t="shared" si="41"/>
        <v>57.65348922638811</v>
      </c>
      <c r="I221" s="5">
        <f t="shared" si="33"/>
        <v>0.69948184593504692</v>
      </c>
      <c r="J221" s="5">
        <f t="shared" si="34"/>
        <v>0.27662074571024675</v>
      </c>
      <c r="K221">
        <f t="shared" si="35"/>
        <v>214</v>
      </c>
      <c r="L221">
        <f t="shared" si="36"/>
        <v>0</v>
      </c>
      <c r="M221">
        <f t="shared" si="37"/>
        <v>1</v>
      </c>
      <c r="N221">
        <f t="shared" si="38"/>
        <v>1</v>
      </c>
    </row>
    <row r="222" spans="1:14" x14ac:dyDescent="0.3">
      <c r="A222">
        <v>215</v>
      </c>
      <c r="B222">
        <v>0.53755302591021459</v>
      </c>
      <c r="C222">
        <v>4.2695394756920073E-2</v>
      </c>
      <c r="D222" s="5">
        <f t="shared" si="39"/>
        <v>0.14807821551662942</v>
      </c>
      <c r="E222" s="5">
        <f t="shared" si="32"/>
        <v>0.67099238631700053</v>
      </c>
      <c r="F222" s="5">
        <f t="shared" si="40"/>
        <v>56.825464850259443</v>
      </c>
      <c r="G222" s="5">
        <f>IF(F222&gt;MAX(H$8:H221),F222,MAX(H$8:H221))</f>
        <v>57.65348922638811</v>
      </c>
      <c r="H222" s="5">
        <f t="shared" si="41"/>
        <v>58.324481612705114</v>
      </c>
      <c r="I222" s="5">
        <f t="shared" si="33"/>
        <v>0.82802437612866697</v>
      </c>
      <c r="J222" s="5">
        <f t="shared" si="34"/>
        <v>0.67099238631700331</v>
      </c>
      <c r="K222">
        <f t="shared" si="35"/>
        <v>215</v>
      </c>
      <c r="L222">
        <f t="shared" si="36"/>
        <v>0</v>
      </c>
      <c r="M222">
        <f t="shared" si="37"/>
        <v>1</v>
      </c>
      <c r="N222">
        <f t="shared" si="38"/>
        <v>1</v>
      </c>
    </row>
    <row r="223" spans="1:14" x14ac:dyDescent="0.3">
      <c r="A223">
        <v>216</v>
      </c>
      <c r="B223">
        <v>0.62096011230811488</v>
      </c>
      <c r="C223">
        <v>0.5884578997161779</v>
      </c>
      <c r="D223" s="5">
        <f t="shared" si="39"/>
        <v>0.11366906465816116</v>
      </c>
      <c r="E223" s="5">
        <f t="shared" si="32"/>
        <v>0.11281912619809746</v>
      </c>
      <c r="F223" s="5">
        <f t="shared" si="40"/>
        <v>56.939133914917605</v>
      </c>
      <c r="G223" s="5">
        <f>IF(F223&gt;MAX(H$8:H222),F223,MAX(H$8:H222))</f>
        <v>58.324481612705114</v>
      </c>
      <c r="H223" s="5">
        <f t="shared" si="41"/>
        <v>58.437300738903211</v>
      </c>
      <c r="I223" s="5">
        <f t="shared" si="33"/>
        <v>1.385347697787509</v>
      </c>
      <c r="J223" s="5">
        <f t="shared" si="34"/>
        <v>0.11281912619809731</v>
      </c>
      <c r="K223">
        <f t="shared" si="35"/>
        <v>216</v>
      </c>
      <c r="L223">
        <f t="shared" si="36"/>
        <v>0</v>
      </c>
      <c r="M223">
        <f t="shared" si="37"/>
        <v>1</v>
      </c>
      <c r="N223">
        <f t="shared" si="38"/>
        <v>1</v>
      </c>
    </row>
    <row r="224" spans="1:14" x14ac:dyDescent="0.3">
      <c r="A224">
        <v>217</v>
      </c>
      <c r="B224">
        <v>0.63838618121890922</v>
      </c>
      <c r="C224">
        <v>0.99295022431104463</v>
      </c>
      <c r="D224" s="5">
        <f t="shared" si="39"/>
        <v>0.10706666360105291</v>
      </c>
      <c r="E224" s="5">
        <f t="shared" si="32"/>
        <v>1.5052644187922213E-3</v>
      </c>
      <c r="F224" s="5">
        <f t="shared" si="40"/>
        <v>57.046200578518658</v>
      </c>
      <c r="G224" s="5">
        <f>IF(F224&gt;MAX(H$8:H223),F224,MAX(H$8:H223))</f>
        <v>58.437300738903211</v>
      </c>
      <c r="H224" s="5">
        <f t="shared" si="41"/>
        <v>58.438806003322</v>
      </c>
      <c r="I224" s="5">
        <f t="shared" si="33"/>
        <v>1.3911001603845534</v>
      </c>
      <c r="J224" s="5">
        <f t="shared" si="34"/>
        <v>1.5052644187889541E-3</v>
      </c>
      <c r="K224">
        <f t="shared" si="35"/>
        <v>217</v>
      </c>
      <c r="L224">
        <f t="shared" si="36"/>
        <v>0</v>
      </c>
      <c r="M224">
        <f t="shared" si="37"/>
        <v>1</v>
      </c>
      <c r="N224">
        <f t="shared" si="38"/>
        <v>1</v>
      </c>
    </row>
    <row r="225" spans="1:14" x14ac:dyDescent="0.3">
      <c r="A225">
        <v>218</v>
      </c>
      <c r="B225">
        <v>0.27481917783135473</v>
      </c>
      <c r="C225">
        <v>0.3218482009338664</v>
      </c>
      <c r="D225" s="5">
        <f t="shared" si="39"/>
        <v>0.30812863643827926</v>
      </c>
      <c r="E225" s="5">
        <f t="shared" si="32"/>
        <v>0.24120750431169549</v>
      </c>
      <c r="F225" s="5">
        <f t="shared" si="40"/>
        <v>57.354329214956934</v>
      </c>
      <c r="G225" s="5">
        <f>IF(F225&gt;MAX(H$8:H224),F225,MAX(H$8:H224))</f>
        <v>58.438806003322</v>
      </c>
      <c r="H225" s="5">
        <f t="shared" si="41"/>
        <v>58.680013507633696</v>
      </c>
      <c r="I225" s="5">
        <f t="shared" si="33"/>
        <v>1.0844767883650661</v>
      </c>
      <c r="J225" s="5">
        <f t="shared" si="34"/>
        <v>0.24120750431169569</v>
      </c>
      <c r="K225">
        <f t="shared" si="35"/>
        <v>218</v>
      </c>
      <c r="L225">
        <f t="shared" si="36"/>
        <v>0</v>
      </c>
      <c r="M225">
        <f t="shared" si="37"/>
        <v>1</v>
      </c>
      <c r="N225">
        <f t="shared" si="38"/>
        <v>1</v>
      </c>
    </row>
    <row r="226" spans="1:14" x14ac:dyDescent="0.3">
      <c r="A226">
        <v>219</v>
      </c>
      <c r="B226">
        <v>0.32435071871089816</v>
      </c>
      <c r="C226">
        <v>0.2056031983397931</v>
      </c>
      <c r="D226" s="5">
        <f t="shared" si="39"/>
        <v>0.26859707084848577</v>
      </c>
      <c r="E226" s="5">
        <f t="shared" si="32"/>
        <v>0.3365547211478136</v>
      </c>
      <c r="F226" s="5">
        <f t="shared" si="40"/>
        <v>57.62292628580542</v>
      </c>
      <c r="G226" s="5">
        <f>IF(F226&gt;MAX(H$8:H225),F226,MAX(H$8:H225))</f>
        <v>58.680013507633696</v>
      </c>
      <c r="H226" s="5">
        <f t="shared" si="41"/>
        <v>59.016568228781509</v>
      </c>
      <c r="I226" s="5">
        <f t="shared" si="33"/>
        <v>1.0570872218282759</v>
      </c>
      <c r="J226" s="5">
        <f t="shared" si="34"/>
        <v>0.33655472114781304</v>
      </c>
      <c r="K226">
        <f t="shared" si="35"/>
        <v>219</v>
      </c>
      <c r="L226">
        <f t="shared" si="36"/>
        <v>0</v>
      </c>
      <c r="M226">
        <f t="shared" si="37"/>
        <v>1</v>
      </c>
      <c r="N226">
        <f t="shared" si="38"/>
        <v>1</v>
      </c>
    </row>
    <row r="227" spans="1:14" x14ac:dyDescent="0.3">
      <c r="A227">
        <v>220</v>
      </c>
      <c r="B227">
        <v>0.72450941496017329</v>
      </c>
      <c r="C227">
        <v>0.95028534806360054</v>
      </c>
      <c r="D227" s="5">
        <f t="shared" si="39"/>
        <v>7.6877107163725478E-2</v>
      </c>
      <c r="E227" s="5">
        <f t="shared" si="32"/>
        <v>1.084956874590725E-2</v>
      </c>
      <c r="F227" s="5">
        <f t="shared" si="40"/>
        <v>57.699803392969145</v>
      </c>
      <c r="G227" s="5">
        <f>IF(F227&gt;MAX(H$8:H226),F227,MAX(H$8:H226))</f>
        <v>59.016568228781509</v>
      </c>
      <c r="H227" s="5">
        <f t="shared" si="41"/>
        <v>59.027417797527413</v>
      </c>
      <c r="I227" s="5">
        <f t="shared" si="33"/>
        <v>1.3167648358123643</v>
      </c>
      <c r="J227" s="5">
        <f t="shared" si="34"/>
        <v>1.0849568745904037E-2</v>
      </c>
      <c r="K227">
        <f t="shared" si="35"/>
        <v>220</v>
      </c>
      <c r="L227">
        <f t="shared" si="36"/>
        <v>0</v>
      </c>
      <c r="M227">
        <f t="shared" si="37"/>
        <v>1</v>
      </c>
      <c r="N227">
        <f t="shared" si="38"/>
        <v>1</v>
      </c>
    </row>
    <row r="228" spans="1:14" x14ac:dyDescent="0.3">
      <c r="A228">
        <v>221</v>
      </c>
      <c r="B228">
        <v>0.10174871059297463</v>
      </c>
      <c r="C228">
        <v>6.5309610278633991E-3</v>
      </c>
      <c r="D228" s="5">
        <f t="shared" si="39"/>
        <v>0.54515936621954764</v>
      </c>
      <c r="E228" s="5">
        <f t="shared" si="32"/>
        <v>1.0704683351773474</v>
      </c>
      <c r="F228" s="5">
        <f t="shared" si="40"/>
        <v>58.244962759188695</v>
      </c>
      <c r="G228" s="5">
        <f>IF(F228&gt;MAX(H$8:H227),F228,MAX(H$8:H227))</f>
        <v>59.027417797527413</v>
      </c>
      <c r="H228" s="5">
        <f t="shared" si="41"/>
        <v>60.097886132704758</v>
      </c>
      <c r="I228" s="5">
        <f t="shared" si="33"/>
        <v>0.78245503833871766</v>
      </c>
      <c r="J228" s="5">
        <f t="shared" si="34"/>
        <v>1.0704683351773454</v>
      </c>
      <c r="K228">
        <f t="shared" si="35"/>
        <v>221</v>
      </c>
      <c r="L228">
        <f t="shared" si="36"/>
        <v>0</v>
      </c>
      <c r="M228">
        <f t="shared" si="37"/>
        <v>1</v>
      </c>
      <c r="N228">
        <f t="shared" si="38"/>
        <v>1</v>
      </c>
    </row>
    <row r="229" spans="1:14" x14ac:dyDescent="0.3">
      <c r="A229">
        <v>222</v>
      </c>
      <c r="B229">
        <v>6.4546647541734059E-2</v>
      </c>
      <c r="C229">
        <v>3.2807397686696979E-2</v>
      </c>
      <c r="D229" s="5">
        <f t="shared" si="39"/>
        <v>0.65373038464458544</v>
      </c>
      <c r="E229" s="5">
        <f t="shared" si="32"/>
        <v>0.72704281910502566</v>
      </c>
      <c r="F229" s="5">
        <f t="shared" si="40"/>
        <v>58.898693143833277</v>
      </c>
      <c r="G229" s="5">
        <f>IF(F229&gt;MAX(H$8:H228),F229,MAX(H$8:H228))</f>
        <v>60.097886132704758</v>
      </c>
      <c r="H229" s="5">
        <f t="shared" si="41"/>
        <v>60.824928951809781</v>
      </c>
      <c r="I229" s="5">
        <f t="shared" si="33"/>
        <v>1.1991929888714807</v>
      </c>
      <c r="J229" s="5">
        <f t="shared" si="34"/>
        <v>0.72704281910502289</v>
      </c>
      <c r="K229">
        <f t="shared" si="35"/>
        <v>222</v>
      </c>
      <c r="L229">
        <f t="shared" si="36"/>
        <v>0</v>
      </c>
      <c r="M229">
        <f t="shared" si="37"/>
        <v>1</v>
      </c>
      <c r="N229">
        <f t="shared" si="38"/>
        <v>1</v>
      </c>
    </row>
    <row r="230" spans="1:14" x14ac:dyDescent="0.3">
      <c r="A230">
        <v>223</v>
      </c>
      <c r="B230">
        <v>0.90954313791314434</v>
      </c>
      <c r="C230">
        <v>0.67085787530137031</v>
      </c>
      <c r="D230" s="5">
        <f t="shared" si="39"/>
        <v>2.261815290879474E-2</v>
      </c>
      <c r="E230" s="5">
        <f t="shared" si="32"/>
        <v>8.4935739303518762E-2</v>
      </c>
      <c r="F230" s="5">
        <f t="shared" si="40"/>
        <v>58.921311296742076</v>
      </c>
      <c r="G230" s="5">
        <f>IF(F230&gt;MAX(H$8:H229),F230,MAX(H$8:H229))</f>
        <v>60.824928951809781</v>
      </c>
      <c r="H230" s="5">
        <f t="shared" si="41"/>
        <v>60.909864691113299</v>
      </c>
      <c r="I230" s="5">
        <f t="shared" si="33"/>
        <v>1.9036176550677055</v>
      </c>
      <c r="J230" s="5">
        <f t="shared" si="34"/>
        <v>8.4935739303517721E-2</v>
      </c>
      <c r="K230">
        <f t="shared" si="35"/>
        <v>223</v>
      </c>
      <c r="L230">
        <f t="shared" si="36"/>
        <v>0</v>
      </c>
      <c r="M230">
        <f t="shared" si="37"/>
        <v>1</v>
      </c>
      <c r="N230">
        <f t="shared" si="38"/>
        <v>1</v>
      </c>
    </row>
    <row r="231" spans="1:14" x14ac:dyDescent="0.3">
      <c r="A231">
        <v>224</v>
      </c>
      <c r="B231">
        <v>0.62324900051881471</v>
      </c>
      <c r="C231">
        <v>0.19943845942564165</v>
      </c>
      <c r="D231" s="5">
        <f t="shared" si="39"/>
        <v>0.11279135350661713</v>
      </c>
      <c r="E231" s="5">
        <f t="shared" si="32"/>
        <v>0.34303182219086414</v>
      </c>
      <c r="F231" s="5">
        <f t="shared" si="40"/>
        <v>59.034102650248691</v>
      </c>
      <c r="G231" s="5">
        <f>IF(F231&gt;MAX(H$8:H230),F231,MAX(H$8:H230))</f>
        <v>60.909864691113299</v>
      </c>
      <c r="H231" s="5">
        <f t="shared" si="41"/>
        <v>61.252896513304165</v>
      </c>
      <c r="I231" s="5">
        <f t="shared" si="33"/>
        <v>1.8757620408646076</v>
      </c>
      <c r="J231" s="5">
        <f t="shared" si="34"/>
        <v>0.34303182219086636</v>
      </c>
      <c r="K231">
        <f t="shared" si="35"/>
        <v>224</v>
      </c>
      <c r="L231">
        <f t="shared" si="36"/>
        <v>0</v>
      </c>
      <c r="M231">
        <f t="shared" si="37"/>
        <v>1</v>
      </c>
      <c r="N231">
        <f t="shared" si="38"/>
        <v>1</v>
      </c>
    </row>
    <row r="232" spans="1:14" x14ac:dyDescent="0.3">
      <c r="A232">
        <v>225</v>
      </c>
      <c r="B232">
        <v>0.89022492141483811</v>
      </c>
      <c r="C232">
        <v>5.8290353099154637E-3</v>
      </c>
      <c r="D232" s="5">
        <f t="shared" si="39"/>
        <v>2.7739533960437268E-2</v>
      </c>
      <c r="E232" s="5">
        <f t="shared" si="32"/>
        <v>1.0946603749593093</v>
      </c>
      <c r="F232" s="5">
        <f t="shared" si="40"/>
        <v>59.061842184209127</v>
      </c>
      <c r="G232" s="5">
        <f>IF(F232&gt;MAX(H$8:H231),F232,MAX(H$8:H231))</f>
        <v>61.252896513304165</v>
      </c>
      <c r="H232" s="5">
        <f t="shared" si="41"/>
        <v>62.347556888263476</v>
      </c>
      <c r="I232" s="5">
        <f t="shared" si="33"/>
        <v>2.1910543290950386</v>
      </c>
      <c r="J232" s="5">
        <f t="shared" si="34"/>
        <v>1.0946603749593109</v>
      </c>
      <c r="K232">
        <f t="shared" si="35"/>
        <v>225</v>
      </c>
      <c r="L232">
        <f t="shared" si="36"/>
        <v>0</v>
      </c>
      <c r="M232">
        <f t="shared" si="37"/>
        <v>1</v>
      </c>
      <c r="N232">
        <f t="shared" si="38"/>
        <v>1</v>
      </c>
    </row>
    <row r="233" spans="1:14" x14ac:dyDescent="0.3">
      <c r="A233">
        <v>226</v>
      </c>
      <c r="B233">
        <v>0.90353099154637284</v>
      </c>
      <c r="C233">
        <v>0.74938200018311107</v>
      </c>
      <c r="D233" s="5">
        <f t="shared" si="39"/>
        <v>2.4200258617872471E-2</v>
      </c>
      <c r="E233" s="5">
        <f t="shared" si="32"/>
        <v>6.1384342953625298E-2</v>
      </c>
      <c r="F233" s="5">
        <f t="shared" si="40"/>
        <v>59.086042442827001</v>
      </c>
      <c r="G233" s="5">
        <f>IF(F233&gt;MAX(H$8:H232),F233,MAX(H$8:H232))</f>
        <v>62.347556888263476</v>
      </c>
      <c r="H233" s="5">
        <f t="shared" si="41"/>
        <v>62.408941231217099</v>
      </c>
      <c r="I233" s="5">
        <f t="shared" si="33"/>
        <v>3.2615144454364753</v>
      </c>
      <c r="J233" s="5">
        <f t="shared" si="34"/>
        <v>6.1384342953623161E-2</v>
      </c>
      <c r="K233">
        <f t="shared" si="35"/>
        <v>226</v>
      </c>
      <c r="L233">
        <f t="shared" si="36"/>
        <v>0</v>
      </c>
      <c r="M233">
        <f t="shared" si="37"/>
        <v>1</v>
      </c>
      <c r="N233">
        <f t="shared" si="38"/>
        <v>1</v>
      </c>
    </row>
    <row r="234" spans="1:14" x14ac:dyDescent="0.3">
      <c r="A234">
        <v>227</v>
      </c>
      <c r="B234">
        <v>0.80504776146732993</v>
      </c>
      <c r="C234">
        <v>0.51258888515884882</v>
      </c>
      <c r="D234" s="5">
        <f t="shared" si="39"/>
        <v>5.1731694876892755E-2</v>
      </c>
      <c r="E234" s="5">
        <f t="shared" si="32"/>
        <v>0.14218747841517021</v>
      </c>
      <c r="F234" s="5">
        <f t="shared" si="40"/>
        <v>59.137774137703893</v>
      </c>
      <c r="G234" s="5">
        <f>IF(F234&gt;MAX(H$8:H233),F234,MAX(H$8:H233))</f>
        <v>62.408941231217099</v>
      </c>
      <c r="H234" s="5">
        <f t="shared" si="41"/>
        <v>62.551128709632266</v>
      </c>
      <c r="I234" s="5">
        <f t="shared" si="33"/>
        <v>3.2711670935132062</v>
      </c>
      <c r="J234" s="5">
        <f t="shared" si="34"/>
        <v>0.14218747841516688</v>
      </c>
      <c r="K234">
        <f t="shared" si="35"/>
        <v>227</v>
      </c>
      <c r="L234">
        <f t="shared" si="36"/>
        <v>0</v>
      </c>
      <c r="M234">
        <f t="shared" si="37"/>
        <v>1</v>
      </c>
      <c r="N234">
        <f t="shared" si="38"/>
        <v>1</v>
      </c>
    </row>
    <row r="235" spans="1:14" x14ac:dyDescent="0.3">
      <c r="A235">
        <v>228</v>
      </c>
      <c r="B235">
        <v>0.62346263008514669</v>
      </c>
      <c r="C235">
        <v>0.29572435682241277</v>
      </c>
      <c r="D235" s="5">
        <f t="shared" si="39"/>
        <v>0.11270959832756945</v>
      </c>
      <c r="E235" s="5">
        <f t="shared" si="32"/>
        <v>0.25921861392990897</v>
      </c>
      <c r="F235" s="5">
        <f t="shared" si="40"/>
        <v>59.250483736031462</v>
      </c>
      <c r="G235" s="5">
        <f>IF(F235&gt;MAX(H$8:H234),F235,MAX(H$8:H234))</f>
        <v>62.551128709632266</v>
      </c>
      <c r="H235" s="5">
        <f t="shared" si="41"/>
        <v>62.810347323562176</v>
      </c>
      <c r="I235" s="5">
        <f t="shared" si="33"/>
        <v>3.3006449736008037</v>
      </c>
      <c r="J235" s="5">
        <f t="shared" si="34"/>
        <v>0.25921861392991019</v>
      </c>
      <c r="K235">
        <f t="shared" si="35"/>
        <v>228</v>
      </c>
      <c r="L235">
        <f t="shared" si="36"/>
        <v>0</v>
      </c>
      <c r="M235">
        <f t="shared" si="37"/>
        <v>1</v>
      </c>
      <c r="N235">
        <f t="shared" si="38"/>
        <v>1</v>
      </c>
    </row>
    <row r="236" spans="1:14" x14ac:dyDescent="0.3">
      <c r="A236">
        <v>229</v>
      </c>
      <c r="B236">
        <v>5.7893612475966673E-2</v>
      </c>
      <c r="C236">
        <v>6.5370647297585988E-2</v>
      </c>
      <c r="D236" s="5">
        <f t="shared" si="39"/>
        <v>0.67968074890750274</v>
      </c>
      <c r="E236" s="5">
        <f t="shared" si="32"/>
        <v>0.58035785943567864</v>
      </c>
      <c r="F236" s="5">
        <f t="shared" si="40"/>
        <v>59.930164484938963</v>
      </c>
      <c r="G236" s="5">
        <f>IF(F236&gt;MAX(H$8:H235),F236,MAX(H$8:H235))</f>
        <v>62.810347323562176</v>
      </c>
      <c r="H236" s="5">
        <f t="shared" si="41"/>
        <v>63.390705182997856</v>
      </c>
      <c r="I236" s="5">
        <f t="shared" si="33"/>
        <v>2.8801828386232131</v>
      </c>
      <c r="J236" s="5">
        <f t="shared" si="34"/>
        <v>0.5803578594356793</v>
      </c>
      <c r="K236">
        <f t="shared" si="35"/>
        <v>229</v>
      </c>
      <c r="L236">
        <f t="shared" si="36"/>
        <v>0</v>
      </c>
      <c r="M236">
        <f t="shared" si="37"/>
        <v>1</v>
      </c>
      <c r="N236">
        <f t="shared" si="38"/>
        <v>1</v>
      </c>
    </row>
    <row r="237" spans="1:14" x14ac:dyDescent="0.3">
      <c r="A237">
        <v>230</v>
      </c>
      <c r="B237">
        <v>0.2097842341380047</v>
      </c>
      <c r="C237">
        <v>0.88708151493881038</v>
      </c>
      <c r="D237" s="5">
        <f t="shared" si="39"/>
        <v>0.37254675769817774</v>
      </c>
      <c r="E237" s="5">
        <f t="shared" si="32"/>
        <v>2.549327687282342E-2</v>
      </c>
      <c r="F237" s="5">
        <f t="shared" si="40"/>
        <v>60.302711242637137</v>
      </c>
      <c r="G237" s="5">
        <f>IF(F237&gt;MAX(H$8:H236),F237,MAX(H$8:H236))</f>
        <v>63.390705182997856</v>
      </c>
      <c r="H237" s="5">
        <f t="shared" si="41"/>
        <v>63.416198459870678</v>
      </c>
      <c r="I237" s="5">
        <f t="shared" si="33"/>
        <v>3.0879939403607182</v>
      </c>
      <c r="J237" s="5">
        <f t="shared" si="34"/>
        <v>2.5493276872822435E-2</v>
      </c>
      <c r="K237">
        <f t="shared" si="35"/>
        <v>230</v>
      </c>
      <c r="L237">
        <f t="shared" si="36"/>
        <v>0</v>
      </c>
      <c r="M237">
        <f t="shared" si="37"/>
        <v>1</v>
      </c>
      <c r="N237">
        <f t="shared" si="38"/>
        <v>1</v>
      </c>
    </row>
    <row r="238" spans="1:14" x14ac:dyDescent="0.3">
      <c r="A238">
        <v>231</v>
      </c>
      <c r="B238">
        <v>0.51478621784112066</v>
      </c>
      <c r="C238">
        <v>6.6652424695577875E-2</v>
      </c>
      <c r="D238" s="5">
        <f t="shared" si="39"/>
        <v>0.15840188454603826</v>
      </c>
      <c r="E238" s="5">
        <f t="shared" si="32"/>
        <v>0.57622635180650805</v>
      </c>
      <c r="F238" s="5">
        <f t="shared" si="40"/>
        <v>60.461113127183175</v>
      </c>
      <c r="G238" s="5">
        <f>IF(F238&gt;MAX(H$8:H237),F238,MAX(H$8:H237))</f>
        <v>63.416198459870678</v>
      </c>
      <c r="H238" s="5">
        <f t="shared" si="41"/>
        <v>63.992424811677189</v>
      </c>
      <c r="I238" s="5">
        <f t="shared" si="33"/>
        <v>2.9550853326875028</v>
      </c>
      <c r="J238" s="5">
        <f t="shared" si="34"/>
        <v>0.57622635180651116</v>
      </c>
      <c r="K238">
        <f t="shared" si="35"/>
        <v>231</v>
      </c>
      <c r="L238">
        <f t="shared" si="36"/>
        <v>0</v>
      </c>
      <c r="M238">
        <f t="shared" si="37"/>
        <v>1</v>
      </c>
      <c r="N238">
        <f t="shared" si="38"/>
        <v>1</v>
      </c>
    </row>
    <row r="239" spans="1:14" x14ac:dyDescent="0.3">
      <c r="A239">
        <v>232</v>
      </c>
      <c r="B239">
        <v>0.43848994415112769</v>
      </c>
      <c r="C239">
        <v>0.98409985656300547</v>
      </c>
      <c r="D239" s="5">
        <f t="shared" si="39"/>
        <v>0.19666976655767832</v>
      </c>
      <c r="E239" s="5">
        <f t="shared" si="32"/>
        <v>3.4101929429146342E-3</v>
      </c>
      <c r="F239" s="5">
        <f t="shared" si="40"/>
        <v>60.657782893740851</v>
      </c>
      <c r="G239" s="5">
        <f>IF(F239&gt;MAX(H$8:H238),F239,MAX(H$8:H238))</f>
        <v>63.992424811677189</v>
      </c>
      <c r="H239" s="5">
        <f t="shared" si="41"/>
        <v>63.995835004620105</v>
      </c>
      <c r="I239" s="5">
        <f t="shared" si="33"/>
        <v>3.334641917936338</v>
      </c>
      <c r="J239" s="5">
        <f t="shared" si="34"/>
        <v>3.4101929429155575E-3</v>
      </c>
      <c r="K239">
        <f t="shared" si="35"/>
        <v>232</v>
      </c>
      <c r="L239">
        <f t="shared" si="36"/>
        <v>0</v>
      </c>
      <c r="M239">
        <f t="shared" si="37"/>
        <v>1</v>
      </c>
      <c r="N239">
        <f t="shared" si="38"/>
        <v>1</v>
      </c>
    </row>
    <row r="240" spans="1:14" x14ac:dyDescent="0.3">
      <c r="A240">
        <v>233</v>
      </c>
      <c r="B240">
        <v>0.28968169194616533</v>
      </c>
      <c r="C240">
        <v>0.19278542435987425</v>
      </c>
      <c r="D240" s="5">
        <f t="shared" si="39"/>
        <v>0.29556405669626051</v>
      </c>
      <c r="E240" s="5">
        <f t="shared" si="32"/>
        <v>0.35025053179929438</v>
      </c>
      <c r="F240" s="5">
        <f t="shared" si="40"/>
        <v>60.953346950437108</v>
      </c>
      <c r="G240" s="5">
        <f>IF(F240&gt;MAX(H$8:H239),F240,MAX(H$8:H239))</f>
        <v>63.995835004620105</v>
      </c>
      <c r="H240" s="5">
        <f t="shared" si="41"/>
        <v>64.346085536419395</v>
      </c>
      <c r="I240" s="5">
        <f t="shared" si="33"/>
        <v>3.0424880541829964</v>
      </c>
      <c r="J240" s="5">
        <f t="shared" si="34"/>
        <v>0.35025053179928989</v>
      </c>
      <c r="K240">
        <f t="shared" si="35"/>
        <v>233</v>
      </c>
      <c r="L240">
        <f t="shared" si="36"/>
        <v>0</v>
      </c>
      <c r="M240">
        <f t="shared" si="37"/>
        <v>1</v>
      </c>
      <c r="N240">
        <f t="shared" si="38"/>
        <v>1</v>
      </c>
    </row>
    <row r="241" spans="1:14" x14ac:dyDescent="0.3">
      <c r="A241">
        <v>234</v>
      </c>
      <c r="B241">
        <v>0.95480208746604811</v>
      </c>
      <c r="C241">
        <v>0.19492172002319408</v>
      </c>
      <c r="D241" s="5">
        <f t="shared" si="39"/>
        <v>1.1033490229824168E-2</v>
      </c>
      <c r="E241" s="5">
        <f t="shared" si="32"/>
        <v>0.34790579506250952</v>
      </c>
      <c r="F241" s="5">
        <f t="shared" si="40"/>
        <v>60.964380440666936</v>
      </c>
      <c r="G241" s="5">
        <f>IF(F241&gt;MAX(H$8:H240),F241,MAX(H$8:H240))</f>
        <v>64.346085536419395</v>
      </c>
      <c r="H241" s="5">
        <f t="shared" si="41"/>
        <v>64.693991331481911</v>
      </c>
      <c r="I241" s="5">
        <f t="shared" si="33"/>
        <v>3.3817050957524586</v>
      </c>
      <c r="J241" s="5">
        <f t="shared" si="34"/>
        <v>0.34790579506251618</v>
      </c>
      <c r="K241">
        <f t="shared" si="35"/>
        <v>234</v>
      </c>
      <c r="L241">
        <f t="shared" si="36"/>
        <v>0</v>
      </c>
      <c r="M241">
        <f t="shared" si="37"/>
        <v>1</v>
      </c>
      <c r="N241">
        <f t="shared" si="38"/>
        <v>1</v>
      </c>
    </row>
    <row r="242" spans="1:14" x14ac:dyDescent="0.3">
      <c r="A242">
        <v>235</v>
      </c>
      <c r="B242">
        <v>0.54704428235724967</v>
      </c>
      <c r="C242">
        <v>0.26999725333414715</v>
      </c>
      <c r="D242" s="5">
        <f t="shared" si="39"/>
        <v>0.14390292985712327</v>
      </c>
      <c r="E242" s="5">
        <f t="shared" si="32"/>
        <v>0.27858372188765912</v>
      </c>
      <c r="F242" s="5">
        <f t="shared" si="40"/>
        <v>61.108283370524056</v>
      </c>
      <c r="G242" s="5">
        <f>IF(F242&gt;MAX(H$8:H241),F242,MAX(H$8:H241))</f>
        <v>64.693991331481911</v>
      </c>
      <c r="H242" s="5">
        <f t="shared" si="41"/>
        <v>64.972575053369567</v>
      </c>
      <c r="I242" s="5">
        <f t="shared" si="33"/>
        <v>3.5857079609578548</v>
      </c>
      <c r="J242" s="5">
        <f t="shared" si="34"/>
        <v>0.27858372188765657</v>
      </c>
      <c r="K242">
        <f t="shared" si="35"/>
        <v>235</v>
      </c>
      <c r="L242">
        <f t="shared" si="36"/>
        <v>0</v>
      </c>
      <c r="M242">
        <f t="shared" si="37"/>
        <v>1</v>
      </c>
      <c r="N242">
        <f t="shared" si="38"/>
        <v>1</v>
      </c>
    </row>
    <row r="243" spans="1:14" x14ac:dyDescent="0.3">
      <c r="A243">
        <v>236</v>
      </c>
      <c r="B243">
        <v>0.77657399212622458</v>
      </c>
      <c r="C243">
        <v>0.40144047364726709</v>
      </c>
      <c r="D243" s="5">
        <f t="shared" si="39"/>
        <v>6.0322011677313422E-2</v>
      </c>
      <c r="E243" s="5">
        <f t="shared" si="32"/>
        <v>0.19419064180725265</v>
      </c>
      <c r="F243" s="5">
        <f t="shared" si="40"/>
        <v>61.16860538220137</v>
      </c>
      <c r="G243" s="5">
        <f>IF(F243&gt;MAX(H$8:H242),F243,MAX(H$8:H242))</f>
        <v>64.972575053369567</v>
      </c>
      <c r="H243" s="5">
        <f t="shared" si="41"/>
        <v>65.166765695176821</v>
      </c>
      <c r="I243" s="5">
        <f t="shared" si="33"/>
        <v>3.803969671168197</v>
      </c>
      <c r="J243" s="5">
        <f t="shared" si="34"/>
        <v>0.19419064180725343</v>
      </c>
      <c r="K243">
        <f t="shared" si="35"/>
        <v>236</v>
      </c>
      <c r="L243">
        <f t="shared" si="36"/>
        <v>0</v>
      </c>
      <c r="M243">
        <f t="shared" si="37"/>
        <v>1</v>
      </c>
      <c r="N243">
        <f t="shared" si="38"/>
        <v>1</v>
      </c>
    </row>
    <row r="244" spans="1:14" x14ac:dyDescent="0.3">
      <c r="A244">
        <v>237</v>
      </c>
      <c r="B244">
        <v>0.26197088534195989</v>
      </c>
      <c r="C244">
        <v>0.63414410840174562</v>
      </c>
      <c r="D244" s="5">
        <f t="shared" si="39"/>
        <v>0.31955068035886158</v>
      </c>
      <c r="E244" s="5">
        <f t="shared" si="32"/>
        <v>9.6910436182022081E-2</v>
      </c>
      <c r="F244" s="5">
        <f t="shared" si="40"/>
        <v>61.488156062560229</v>
      </c>
      <c r="G244" s="5">
        <f>IF(F244&gt;MAX(H$8:H243),F244,MAX(H$8:H243))</f>
        <v>65.166765695176821</v>
      </c>
      <c r="H244" s="5">
        <f t="shared" si="41"/>
        <v>65.263676131358849</v>
      </c>
      <c r="I244" s="5">
        <f t="shared" si="33"/>
        <v>3.6786096326165918</v>
      </c>
      <c r="J244" s="5">
        <f t="shared" si="34"/>
        <v>9.6910436182028548E-2</v>
      </c>
      <c r="K244">
        <f t="shared" si="35"/>
        <v>237</v>
      </c>
      <c r="L244">
        <f t="shared" si="36"/>
        <v>0</v>
      </c>
      <c r="M244">
        <f t="shared" si="37"/>
        <v>1</v>
      </c>
      <c r="N244">
        <f t="shared" si="38"/>
        <v>1</v>
      </c>
    </row>
    <row r="245" spans="1:14" x14ac:dyDescent="0.3">
      <c r="A245">
        <v>238</v>
      </c>
      <c r="B245">
        <v>0.20520645771660512</v>
      </c>
      <c r="C245">
        <v>0.46461378826258126</v>
      </c>
      <c r="D245" s="5">
        <f t="shared" si="39"/>
        <v>0.37781000480718552</v>
      </c>
      <c r="E245" s="5">
        <f t="shared" si="32"/>
        <v>0.16309548539987201</v>
      </c>
      <c r="F245" s="5">
        <f t="shared" si="40"/>
        <v>61.865966067367417</v>
      </c>
      <c r="G245" s="5">
        <f>IF(F245&gt;MAX(H$8:H244),F245,MAX(H$8:H244))</f>
        <v>65.263676131358849</v>
      </c>
      <c r="H245" s="5">
        <f t="shared" si="41"/>
        <v>65.426771616758728</v>
      </c>
      <c r="I245" s="5">
        <f t="shared" si="33"/>
        <v>3.3977100639914326</v>
      </c>
      <c r="J245" s="5">
        <f t="shared" si="34"/>
        <v>0.16309548539987873</v>
      </c>
      <c r="K245">
        <f t="shared" si="35"/>
        <v>238</v>
      </c>
      <c r="L245">
        <f t="shared" si="36"/>
        <v>0</v>
      </c>
      <c r="M245">
        <f t="shared" si="37"/>
        <v>1</v>
      </c>
      <c r="N245">
        <f t="shared" si="38"/>
        <v>1</v>
      </c>
    </row>
    <row r="246" spans="1:14" x14ac:dyDescent="0.3">
      <c r="A246">
        <v>239</v>
      </c>
      <c r="B246">
        <v>0.91293069246498004</v>
      </c>
      <c r="C246">
        <v>0.65837580492568748</v>
      </c>
      <c r="D246" s="5">
        <f t="shared" si="39"/>
        <v>2.1731312611451597E-2</v>
      </c>
      <c r="E246" s="5">
        <f t="shared" si="32"/>
        <v>8.8931782677612772E-2</v>
      </c>
      <c r="F246" s="5">
        <f t="shared" si="40"/>
        <v>61.887697379978867</v>
      </c>
      <c r="G246" s="5">
        <f>IF(F246&gt;MAX(H$8:H245),F246,MAX(H$8:H245))</f>
        <v>65.426771616758728</v>
      </c>
      <c r="H246" s="5">
        <f t="shared" si="41"/>
        <v>65.515703399436347</v>
      </c>
      <c r="I246" s="5">
        <f t="shared" si="33"/>
        <v>3.5390742367798609</v>
      </c>
      <c r="J246" s="5">
        <f t="shared" si="34"/>
        <v>8.8931782677619253E-2</v>
      </c>
      <c r="K246">
        <f t="shared" si="35"/>
        <v>239</v>
      </c>
      <c r="L246">
        <f t="shared" si="36"/>
        <v>0</v>
      </c>
      <c r="M246">
        <f t="shared" si="37"/>
        <v>1</v>
      </c>
      <c r="N246">
        <f t="shared" si="38"/>
        <v>1</v>
      </c>
    </row>
    <row r="247" spans="1:14" x14ac:dyDescent="0.3">
      <c r="A247">
        <v>240</v>
      </c>
      <c r="B247">
        <v>0.46995452742088079</v>
      </c>
      <c r="C247">
        <v>0.70851771599475077</v>
      </c>
      <c r="D247" s="5">
        <f t="shared" si="39"/>
        <v>0.18013807574273324</v>
      </c>
      <c r="E247" s="5">
        <f t="shared" si="32"/>
        <v>7.3314939410939334E-2</v>
      </c>
      <c r="F247" s="5">
        <f t="shared" si="40"/>
        <v>62.0678354557216</v>
      </c>
      <c r="G247" s="5">
        <f>IF(F247&gt;MAX(H$8:H246),F247,MAX(H$8:H246))</f>
        <v>65.515703399436347</v>
      </c>
      <c r="H247" s="5">
        <f t="shared" si="41"/>
        <v>65.589018338847282</v>
      </c>
      <c r="I247" s="5">
        <f t="shared" si="33"/>
        <v>3.4478679437147477</v>
      </c>
      <c r="J247" s="5">
        <f t="shared" si="34"/>
        <v>7.3314939410934699E-2</v>
      </c>
      <c r="K247">
        <f t="shared" si="35"/>
        <v>240</v>
      </c>
      <c r="L247">
        <f t="shared" si="36"/>
        <v>0</v>
      </c>
      <c r="M247">
        <f t="shared" si="37"/>
        <v>1</v>
      </c>
      <c r="N247">
        <f t="shared" si="38"/>
        <v>1</v>
      </c>
    </row>
    <row r="248" spans="1:14" x14ac:dyDescent="0.3">
      <c r="A248">
        <v>241</v>
      </c>
      <c r="B248">
        <v>0.38084047975096896</v>
      </c>
      <c r="C248">
        <v>0.10296945097201453</v>
      </c>
      <c r="D248" s="5">
        <f t="shared" si="39"/>
        <v>0.23029570054389809</v>
      </c>
      <c r="E248" s="5">
        <f t="shared" si="32"/>
        <v>0.48368572920201497</v>
      </c>
      <c r="F248" s="5">
        <f t="shared" si="40"/>
        <v>62.298131156265498</v>
      </c>
      <c r="G248" s="5">
        <f>IF(F248&gt;MAX(H$8:H247),F248,MAX(H$8:H247))</f>
        <v>65.589018338847282</v>
      </c>
      <c r="H248" s="5">
        <f t="shared" si="41"/>
        <v>66.072704068049291</v>
      </c>
      <c r="I248" s="5">
        <f t="shared" si="33"/>
        <v>3.290887182581784</v>
      </c>
      <c r="J248" s="5">
        <f t="shared" si="34"/>
        <v>0.48368572920200847</v>
      </c>
      <c r="K248">
        <f t="shared" si="35"/>
        <v>241</v>
      </c>
      <c r="L248">
        <f t="shared" si="36"/>
        <v>0</v>
      </c>
      <c r="M248">
        <f t="shared" si="37"/>
        <v>1</v>
      </c>
      <c r="N248">
        <f t="shared" si="38"/>
        <v>1</v>
      </c>
    </row>
    <row r="249" spans="1:14" x14ac:dyDescent="0.3">
      <c r="A249">
        <v>242</v>
      </c>
      <c r="B249">
        <v>0.53450117496261484</v>
      </c>
      <c r="C249">
        <v>0.46794030579546497</v>
      </c>
      <c r="D249" s="5">
        <f t="shared" si="39"/>
        <v>0.14943642785370034</v>
      </c>
      <c r="E249" s="5">
        <f t="shared" si="32"/>
        <v>0.16157756232319032</v>
      </c>
      <c r="F249" s="5">
        <f t="shared" si="40"/>
        <v>62.447567584119199</v>
      </c>
      <c r="G249" s="5">
        <f>IF(F249&gt;MAX(H$8:H248),F249,MAX(H$8:H248))</f>
        <v>66.072704068049291</v>
      </c>
      <c r="H249" s="5">
        <f t="shared" si="41"/>
        <v>66.234281630372479</v>
      </c>
      <c r="I249" s="5">
        <f t="shared" si="33"/>
        <v>3.6251364839300919</v>
      </c>
      <c r="J249" s="5">
        <f t="shared" si="34"/>
        <v>0.16157756232318832</v>
      </c>
      <c r="K249">
        <f t="shared" si="35"/>
        <v>242</v>
      </c>
      <c r="L249">
        <f t="shared" si="36"/>
        <v>0</v>
      </c>
      <c r="M249">
        <f t="shared" si="37"/>
        <v>1</v>
      </c>
      <c r="N249">
        <f t="shared" si="38"/>
        <v>1</v>
      </c>
    </row>
    <row r="250" spans="1:14" x14ac:dyDescent="0.3">
      <c r="A250">
        <v>243</v>
      </c>
      <c r="B250">
        <v>1.7761772515030368E-2</v>
      </c>
      <c r="C250">
        <v>0.67851802117984561</v>
      </c>
      <c r="D250" s="5">
        <f t="shared" si="39"/>
        <v>0.96154835252795612</v>
      </c>
      <c r="E250" s="5">
        <f t="shared" si="32"/>
        <v>8.2520051007641537E-2</v>
      </c>
      <c r="F250" s="5">
        <f t="shared" si="40"/>
        <v>63.409115936647154</v>
      </c>
      <c r="G250" s="5">
        <f>IF(F250&gt;MAX(H$8:H249),F250,MAX(H$8:H249))</f>
        <v>66.234281630372479</v>
      </c>
      <c r="H250" s="5">
        <f t="shared" si="41"/>
        <v>66.316801681380127</v>
      </c>
      <c r="I250" s="5">
        <f t="shared" si="33"/>
        <v>2.8251656937253244</v>
      </c>
      <c r="J250" s="5">
        <f t="shared" si="34"/>
        <v>8.2520051007648476E-2</v>
      </c>
      <c r="K250">
        <f t="shared" si="35"/>
        <v>243</v>
      </c>
      <c r="L250">
        <f t="shared" si="36"/>
        <v>0</v>
      </c>
      <c r="M250">
        <f t="shared" si="37"/>
        <v>1</v>
      </c>
      <c r="N250">
        <f t="shared" si="38"/>
        <v>1</v>
      </c>
    </row>
    <row r="251" spans="1:14" x14ac:dyDescent="0.3">
      <c r="A251">
        <v>244</v>
      </c>
      <c r="B251">
        <v>0.42625202185125277</v>
      </c>
      <c r="C251">
        <v>0.77846613971373635</v>
      </c>
      <c r="D251" s="5">
        <f t="shared" si="39"/>
        <v>0.20342235177843757</v>
      </c>
      <c r="E251" s="5">
        <f t="shared" si="32"/>
        <v>5.3282932536217374E-2</v>
      </c>
      <c r="F251" s="5">
        <f t="shared" si="40"/>
        <v>63.61253828842559</v>
      </c>
      <c r="G251" s="5">
        <f>IF(F251&gt;MAX(H$8:H250),F251,MAX(H$8:H250))</f>
        <v>66.316801681380127</v>
      </c>
      <c r="H251" s="5">
        <f t="shared" si="41"/>
        <v>66.370084613916347</v>
      </c>
      <c r="I251" s="5">
        <f t="shared" si="33"/>
        <v>2.7042633929545374</v>
      </c>
      <c r="J251" s="5">
        <f t="shared" si="34"/>
        <v>5.3282932536220073E-2</v>
      </c>
      <c r="K251">
        <f t="shared" si="35"/>
        <v>244</v>
      </c>
      <c r="L251">
        <f t="shared" si="36"/>
        <v>0</v>
      </c>
      <c r="M251">
        <f t="shared" si="37"/>
        <v>1</v>
      </c>
      <c r="N251">
        <f t="shared" si="38"/>
        <v>1</v>
      </c>
    </row>
    <row r="252" spans="1:14" x14ac:dyDescent="0.3">
      <c r="A252">
        <v>245</v>
      </c>
      <c r="B252">
        <v>5.3010650959807122E-2</v>
      </c>
      <c r="C252">
        <v>0.83971678823206275</v>
      </c>
      <c r="D252" s="5">
        <f t="shared" si="39"/>
        <v>0.70070090065911228</v>
      </c>
      <c r="E252" s="5">
        <f t="shared" si="32"/>
        <v>3.7168212949260579E-2</v>
      </c>
      <c r="F252" s="5">
        <f t="shared" si="40"/>
        <v>64.313239189084698</v>
      </c>
      <c r="G252" s="5">
        <f>IF(F252&gt;MAX(H$8:H251),F252,MAX(H$8:H251))</f>
        <v>66.370084613916347</v>
      </c>
      <c r="H252" s="5">
        <f t="shared" si="41"/>
        <v>66.407252826865601</v>
      </c>
      <c r="I252" s="5">
        <f t="shared" si="33"/>
        <v>2.0568454248316499</v>
      </c>
      <c r="J252" s="5">
        <f t="shared" si="34"/>
        <v>3.7168212949254098E-2</v>
      </c>
      <c r="K252">
        <f t="shared" si="35"/>
        <v>245</v>
      </c>
      <c r="L252">
        <f t="shared" si="36"/>
        <v>0</v>
      </c>
      <c r="M252">
        <f t="shared" si="37"/>
        <v>1</v>
      </c>
      <c r="N252">
        <f t="shared" si="38"/>
        <v>1</v>
      </c>
    </row>
    <row r="253" spans="1:14" x14ac:dyDescent="0.3">
      <c r="A253">
        <v>246</v>
      </c>
      <c r="B253">
        <v>0.83428449354533529</v>
      </c>
      <c r="C253">
        <v>0.40427869502853481</v>
      </c>
      <c r="D253" s="5">
        <f t="shared" si="39"/>
        <v>4.3221729019992682E-2</v>
      </c>
      <c r="E253" s="5">
        <f t="shared" si="32"/>
        <v>0.1926916595044941</v>
      </c>
      <c r="F253" s="5">
        <f t="shared" si="40"/>
        <v>64.356460918104688</v>
      </c>
      <c r="G253" s="5">
        <f>IF(F253&gt;MAX(H$8:H252),F253,MAX(H$8:H252))</f>
        <v>66.407252826865601</v>
      </c>
      <c r="H253" s="5">
        <f t="shared" si="41"/>
        <v>66.599944486370092</v>
      </c>
      <c r="I253" s="5">
        <f t="shared" si="33"/>
        <v>2.0507919087609139</v>
      </c>
      <c r="J253" s="5">
        <f t="shared" si="34"/>
        <v>0.19269165950449008</v>
      </c>
      <c r="K253">
        <f t="shared" si="35"/>
        <v>246</v>
      </c>
      <c r="L253">
        <f t="shared" si="36"/>
        <v>0</v>
      </c>
      <c r="M253">
        <f t="shared" si="37"/>
        <v>1</v>
      </c>
      <c r="N253">
        <f t="shared" si="38"/>
        <v>1</v>
      </c>
    </row>
    <row r="254" spans="1:14" x14ac:dyDescent="0.3">
      <c r="A254">
        <v>247</v>
      </c>
      <c r="B254">
        <v>0.35111545152134771</v>
      </c>
      <c r="C254">
        <v>0.47099215674306466</v>
      </c>
      <c r="D254" s="5">
        <f t="shared" si="39"/>
        <v>0.24968205642668567</v>
      </c>
      <c r="E254" s="5">
        <f t="shared" si="32"/>
        <v>0.1601944335009686</v>
      </c>
      <c r="F254" s="5">
        <f t="shared" si="40"/>
        <v>64.60614297453138</v>
      </c>
      <c r="G254" s="5">
        <f>IF(F254&gt;MAX(H$8:H253),F254,MAX(H$8:H253))</f>
        <v>66.599944486370092</v>
      </c>
      <c r="H254" s="5">
        <f t="shared" si="41"/>
        <v>66.760138919871054</v>
      </c>
      <c r="I254" s="5">
        <f t="shared" si="33"/>
        <v>1.9938015118387113</v>
      </c>
      <c r="J254" s="5">
        <f t="shared" si="34"/>
        <v>0.16019443350096196</v>
      </c>
      <c r="K254">
        <f t="shared" si="35"/>
        <v>247</v>
      </c>
      <c r="L254">
        <f t="shared" si="36"/>
        <v>0</v>
      </c>
      <c r="M254">
        <f t="shared" si="37"/>
        <v>1</v>
      </c>
      <c r="N254">
        <f t="shared" si="38"/>
        <v>1</v>
      </c>
    </row>
    <row r="255" spans="1:14" x14ac:dyDescent="0.3">
      <c r="A255">
        <v>248</v>
      </c>
      <c r="B255">
        <v>0.18308053834650714</v>
      </c>
      <c r="C255">
        <v>0.47343363750114442</v>
      </c>
      <c r="D255" s="5">
        <f t="shared" si="39"/>
        <v>0.40502693449377664</v>
      </c>
      <c r="E255" s="5">
        <f t="shared" si="32"/>
        <v>0.15909436793426654</v>
      </c>
      <c r="F255" s="5">
        <f t="shared" si="40"/>
        <v>65.011169909025156</v>
      </c>
      <c r="G255" s="5">
        <f>IF(F255&gt;MAX(H$8:H254),F255,MAX(H$8:H254))</f>
        <v>66.760138919871054</v>
      </c>
      <c r="H255" s="5">
        <f t="shared" si="41"/>
        <v>66.919233287805326</v>
      </c>
      <c r="I255" s="5">
        <f t="shared" si="33"/>
        <v>1.7489690108458973</v>
      </c>
      <c r="J255" s="5">
        <f t="shared" si="34"/>
        <v>0.1590943679342729</v>
      </c>
      <c r="K255">
        <f t="shared" si="35"/>
        <v>248</v>
      </c>
      <c r="L255">
        <f t="shared" si="36"/>
        <v>0</v>
      </c>
      <c r="M255">
        <f t="shared" si="37"/>
        <v>1</v>
      </c>
      <c r="N255">
        <f t="shared" si="38"/>
        <v>1</v>
      </c>
    </row>
    <row r="256" spans="1:14" x14ac:dyDescent="0.3">
      <c r="A256">
        <v>249</v>
      </c>
      <c r="B256">
        <v>0.14645832697531053</v>
      </c>
      <c r="C256">
        <v>0.90688802758873255</v>
      </c>
      <c r="D256" s="5">
        <f t="shared" si="39"/>
        <v>0.45826905799093565</v>
      </c>
      <c r="E256" s="5">
        <f t="shared" si="32"/>
        <v>2.079495533695469E-2</v>
      </c>
      <c r="F256" s="5">
        <f t="shared" si="40"/>
        <v>65.469438967016089</v>
      </c>
      <c r="G256" s="5">
        <f>IF(F256&gt;MAX(H$8:H255),F256,MAX(H$8:H255))</f>
        <v>66.919233287805326</v>
      </c>
      <c r="H256" s="5">
        <f t="shared" si="41"/>
        <v>66.94002824314228</v>
      </c>
      <c r="I256" s="5">
        <f t="shared" si="33"/>
        <v>1.4497943207892376</v>
      </c>
      <c r="J256" s="5">
        <f t="shared" si="34"/>
        <v>2.079495533695308E-2</v>
      </c>
      <c r="K256">
        <f t="shared" si="35"/>
        <v>249</v>
      </c>
      <c r="L256">
        <f t="shared" si="36"/>
        <v>0</v>
      </c>
      <c r="M256">
        <f t="shared" si="37"/>
        <v>1</v>
      </c>
      <c r="N256">
        <f t="shared" si="38"/>
        <v>1</v>
      </c>
    </row>
    <row r="257" spans="1:14" x14ac:dyDescent="0.3">
      <c r="A257">
        <v>250</v>
      </c>
      <c r="B257">
        <v>0.55778679769280071</v>
      </c>
      <c r="C257">
        <v>0.63911862544633324</v>
      </c>
      <c r="D257" s="5">
        <f t="shared" si="39"/>
        <v>0.13926372331550513</v>
      </c>
      <c r="E257" s="5">
        <f t="shared" si="32"/>
        <v>9.5247914788931159E-2</v>
      </c>
      <c r="F257" s="5">
        <f t="shared" si="40"/>
        <v>65.608702690331597</v>
      </c>
      <c r="G257" s="5">
        <f>IF(F257&gt;MAX(H$8:H256),F257,MAX(H$8:H256))</f>
        <v>66.94002824314228</v>
      </c>
      <c r="H257" s="5">
        <f t="shared" si="41"/>
        <v>67.035276157931207</v>
      </c>
      <c r="I257" s="5">
        <f t="shared" si="33"/>
        <v>1.3313255528106822</v>
      </c>
      <c r="J257" s="5">
        <f t="shared" si="34"/>
        <v>9.5247914788927801E-2</v>
      </c>
      <c r="K257">
        <f t="shared" si="35"/>
        <v>250</v>
      </c>
      <c r="L257">
        <f t="shared" si="36"/>
        <v>0</v>
      </c>
      <c r="M257">
        <f t="shared" si="37"/>
        <v>1</v>
      </c>
      <c r="N257">
        <f t="shared" si="38"/>
        <v>1</v>
      </c>
    </row>
    <row r="258" spans="1:14" x14ac:dyDescent="0.3">
      <c r="A258">
        <v>251</v>
      </c>
      <c r="B258">
        <v>0.88198492385631888</v>
      </c>
      <c r="C258">
        <v>0.77986999114963229</v>
      </c>
      <c r="D258" s="5">
        <f t="shared" si="39"/>
        <v>2.9957909100127866E-2</v>
      </c>
      <c r="E258" s="5">
        <f t="shared" si="32"/>
        <v>5.2899585362577731E-2</v>
      </c>
      <c r="F258" s="5">
        <f t="shared" si="40"/>
        <v>65.638660599431731</v>
      </c>
      <c r="G258" s="5">
        <f>IF(F258&gt;MAX(H$8:H257),F258,MAX(H$8:H257))</f>
        <v>67.035276157931207</v>
      </c>
      <c r="H258" s="5">
        <f t="shared" si="41"/>
        <v>67.088175743293789</v>
      </c>
      <c r="I258" s="5">
        <f t="shared" si="33"/>
        <v>1.3966155584994766</v>
      </c>
      <c r="J258" s="5">
        <f t="shared" si="34"/>
        <v>5.2899585362581547E-2</v>
      </c>
      <c r="K258">
        <f t="shared" si="35"/>
        <v>251</v>
      </c>
      <c r="L258">
        <f t="shared" si="36"/>
        <v>0</v>
      </c>
      <c r="M258">
        <f t="shared" si="37"/>
        <v>1</v>
      </c>
      <c r="N258">
        <f t="shared" si="38"/>
        <v>1</v>
      </c>
    </row>
    <row r="259" spans="1:14" x14ac:dyDescent="0.3">
      <c r="A259">
        <v>252</v>
      </c>
      <c r="B259">
        <v>0.34781945249794</v>
      </c>
      <c r="C259">
        <v>0.54008606219672228</v>
      </c>
      <c r="D259" s="5">
        <f t="shared" si="39"/>
        <v>0.25193200963563506</v>
      </c>
      <c r="E259" s="5">
        <f t="shared" si="32"/>
        <v>0.13106952716685086</v>
      </c>
      <c r="F259" s="5">
        <f t="shared" si="40"/>
        <v>65.890592609067369</v>
      </c>
      <c r="G259" s="5">
        <f>IF(F259&gt;MAX(H$8:H258),F259,MAX(H$8:H258))</f>
        <v>67.088175743293789</v>
      </c>
      <c r="H259" s="5">
        <f t="shared" si="41"/>
        <v>67.219245270460647</v>
      </c>
      <c r="I259" s="5">
        <f t="shared" si="33"/>
        <v>1.19758313422642</v>
      </c>
      <c r="J259" s="5">
        <f t="shared" si="34"/>
        <v>0.13106952716685782</v>
      </c>
      <c r="K259">
        <f t="shared" si="35"/>
        <v>252</v>
      </c>
      <c r="L259">
        <f t="shared" si="36"/>
        <v>0</v>
      </c>
      <c r="M259">
        <f t="shared" si="37"/>
        <v>1</v>
      </c>
      <c r="N259">
        <f t="shared" si="38"/>
        <v>1</v>
      </c>
    </row>
    <row r="260" spans="1:14" x14ac:dyDescent="0.3">
      <c r="A260">
        <v>253</v>
      </c>
      <c r="B260">
        <v>0.79668568987090671</v>
      </c>
      <c r="C260">
        <v>0.62749107333597831</v>
      </c>
      <c r="D260" s="5">
        <f t="shared" si="39"/>
        <v>5.4222544467421349E-2</v>
      </c>
      <c r="E260" s="5">
        <f t="shared" si="32"/>
        <v>9.9154432731230271E-2</v>
      </c>
      <c r="F260" s="5">
        <f t="shared" si="40"/>
        <v>65.94481515353479</v>
      </c>
      <c r="G260" s="5">
        <f>IF(F260&gt;MAX(H$8:H259),F260,MAX(H$8:H259))</f>
        <v>67.219245270460647</v>
      </c>
      <c r="H260" s="5">
        <f t="shared" si="41"/>
        <v>67.318399703191872</v>
      </c>
      <c r="I260" s="5">
        <f t="shared" si="33"/>
        <v>1.2744301169258563</v>
      </c>
      <c r="J260" s="5">
        <f t="shared" si="34"/>
        <v>9.9154432731225484E-2</v>
      </c>
      <c r="K260">
        <f t="shared" si="35"/>
        <v>253</v>
      </c>
      <c r="L260">
        <f t="shared" si="36"/>
        <v>0</v>
      </c>
      <c r="M260">
        <f t="shared" si="37"/>
        <v>1</v>
      </c>
      <c r="N260">
        <f t="shared" si="38"/>
        <v>1</v>
      </c>
    </row>
    <row r="261" spans="1:14" x14ac:dyDescent="0.3">
      <c r="A261">
        <v>254</v>
      </c>
      <c r="B261">
        <v>0.9259926145207068</v>
      </c>
      <c r="C261">
        <v>1.4404736472670675E-2</v>
      </c>
      <c r="D261" s="5">
        <f t="shared" si="39"/>
        <v>1.8342319418128927E-2</v>
      </c>
      <c r="E261" s="5">
        <f t="shared" si="32"/>
        <v>0.90216983080209101</v>
      </c>
      <c r="F261" s="5">
        <f t="shared" si="40"/>
        <v>65.963157472952915</v>
      </c>
      <c r="G261" s="5">
        <f>IF(F261&gt;MAX(H$8:H260),F261,MAX(H$8:H260))</f>
        <v>67.318399703191872</v>
      </c>
      <c r="H261" s="5">
        <f t="shared" si="41"/>
        <v>68.220569533993967</v>
      </c>
      <c r="I261" s="5">
        <f t="shared" si="33"/>
        <v>1.3552422302389573</v>
      </c>
      <c r="J261" s="5">
        <f t="shared" si="34"/>
        <v>0.90216983080209445</v>
      </c>
      <c r="K261">
        <f t="shared" si="35"/>
        <v>254</v>
      </c>
      <c r="L261">
        <f t="shared" si="36"/>
        <v>0</v>
      </c>
      <c r="M261">
        <f t="shared" si="37"/>
        <v>1</v>
      </c>
      <c r="N261">
        <f t="shared" si="38"/>
        <v>1</v>
      </c>
    </row>
    <row r="262" spans="1:14" x14ac:dyDescent="0.3">
      <c r="A262">
        <v>255</v>
      </c>
      <c r="B262">
        <v>0.56505020294808805</v>
      </c>
      <c r="C262">
        <v>0.14584795678579057</v>
      </c>
      <c r="D262" s="5">
        <f t="shared" si="39"/>
        <v>0.1361773422906758</v>
      </c>
      <c r="E262" s="5">
        <f t="shared" si="32"/>
        <v>0.40961501952706925</v>
      </c>
      <c r="F262" s="5">
        <f t="shared" si="40"/>
        <v>66.099334815243594</v>
      </c>
      <c r="G262" s="5">
        <f>IF(F262&gt;MAX(H$8:H261),F262,MAX(H$8:H261))</f>
        <v>68.220569533993967</v>
      </c>
      <c r="H262" s="5">
        <f t="shared" si="41"/>
        <v>68.630184553521033</v>
      </c>
      <c r="I262" s="5">
        <f t="shared" si="33"/>
        <v>2.1212347187503724</v>
      </c>
      <c r="J262" s="5">
        <f t="shared" si="34"/>
        <v>0.40961501952706669</v>
      </c>
      <c r="K262">
        <f t="shared" si="35"/>
        <v>255</v>
      </c>
      <c r="L262">
        <f t="shared" si="36"/>
        <v>0</v>
      </c>
      <c r="M262">
        <f t="shared" si="37"/>
        <v>1</v>
      </c>
      <c r="N262">
        <f t="shared" si="38"/>
        <v>1</v>
      </c>
    </row>
    <row r="263" spans="1:14" x14ac:dyDescent="0.3">
      <c r="A263">
        <v>256</v>
      </c>
      <c r="B263">
        <v>0.70305490279854732</v>
      </c>
      <c r="C263">
        <v>0.6556596575823237</v>
      </c>
      <c r="D263" s="5">
        <f t="shared" si="39"/>
        <v>8.40480387956095E-2</v>
      </c>
      <c r="E263" s="5">
        <f t="shared" si="32"/>
        <v>8.981137007021997E-2</v>
      </c>
      <c r="F263" s="5">
        <f t="shared" si="40"/>
        <v>66.183382854039209</v>
      </c>
      <c r="G263" s="5">
        <f>IF(F263&gt;MAX(H$8:H262),F263,MAX(H$8:H262))</f>
        <v>68.630184553521033</v>
      </c>
      <c r="H263" s="5">
        <f t="shared" si="41"/>
        <v>68.719995923591256</v>
      </c>
      <c r="I263" s="5">
        <f t="shared" si="33"/>
        <v>2.4468016994818242</v>
      </c>
      <c r="J263" s="5">
        <f t="shared" si="34"/>
        <v>8.9811370070222551E-2</v>
      </c>
      <c r="K263">
        <f t="shared" si="35"/>
        <v>256</v>
      </c>
      <c r="L263">
        <f t="shared" si="36"/>
        <v>0</v>
      </c>
      <c r="M263">
        <f t="shared" si="37"/>
        <v>1</v>
      </c>
      <c r="N263">
        <f t="shared" si="38"/>
        <v>1</v>
      </c>
    </row>
    <row r="264" spans="1:14" x14ac:dyDescent="0.3">
      <c r="A264">
        <v>257</v>
      </c>
      <c r="B264">
        <v>0.21485030671102023</v>
      </c>
      <c r="C264">
        <v>0.57185583056123535</v>
      </c>
      <c r="D264" s="5">
        <f t="shared" si="39"/>
        <v>0.36685434187312665</v>
      </c>
      <c r="E264" s="5">
        <f t="shared" si="32"/>
        <v>0.11890816252005328</v>
      </c>
      <c r="F264" s="5">
        <f t="shared" si="40"/>
        <v>66.550237195912331</v>
      </c>
      <c r="G264" s="5">
        <f>IF(F264&gt;MAX(H$8:H263),F264,MAX(H$8:H263))</f>
        <v>68.719995923591256</v>
      </c>
      <c r="H264" s="5">
        <f t="shared" si="41"/>
        <v>68.838904086111313</v>
      </c>
      <c r="I264" s="5">
        <f t="shared" si="33"/>
        <v>2.169758727678925</v>
      </c>
      <c r="J264" s="5">
        <f t="shared" si="34"/>
        <v>0.1189081625200572</v>
      </c>
      <c r="K264">
        <f t="shared" si="35"/>
        <v>257</v>
      </c>
      <c r="L264">
        <f t="shared" si="36"/>
        <v>0</v>
      </c>
      <c r="M264">
        <f t="shared" si="37"/>
        <v>1</v>
      </c>
      <c r="N264">
        <f t="shared" si="38"/>
        <v>1</v>
      </c>
    </row>
    <row r="265" spans="1:14" x14ac:dyDescent="0.3">
      <c r="A265">
        <v>258</v>
      </c>
      <c r="B265">
        <v>0.12790307321390423</v>
      </c>
      <c r="C265">
        <v>0.51319925534836874</v>
      </c>
      <c r="D265" s="5">
        <f t="shared" si="39"/>
        <v>0.49058577736893327</v>
      </c>
      <c r="E265" s="5">
        <f t="shared" ref="E265:E328" si="42">-LN(C265)/B$4</f>
        <v>0.14193427600822373</v>
      </c>
      <c r="F265" s="5">
        <f t="shared" si="40"/>
        <v>67.040822973281266</v>
      </c>
      <c r="G265" s="5">
        <f>IF(F265&gt;MAX(H$8:H264),F265,MAX(H$8:H264))</f>
        <v>68.838904086111313</v>
      </c>
      <c r="H265" s="5">
        <f t="shared" si="41"/>
        <v>68.980838362119542</v>
      </c>
      <c r="I265" s="5">
        <f t="shared" ref="I265:I328" si="43">(G265-F265)*N265</f>
        <v>1.7980811128300473</v>
      </c>
      <c r="J265" s="5">
        <f t="shared" ref="J265:J328" si="44">(H265-G265)*N265</f>
        <v>0.14193427600822872</v>
      </c>
      <c r="K265">
        <f t="shared" ref="K265:K328" si="45">_xlfn.RANK.EQ(H265,H$8:H$507,1)</f>
        <v>258</v>
      </c>
      <c r="L265">
        <f t="shared" ref="L265:L328" si="46">IF(K265=A265,0,1)</f>
        <v>0</v>
      </c>
      <c r="M265">
        <f t="shared" ref="M265:M328" si="47">IF(F265&lt;B$2,1,0)</f>
        <v>1</v>
      </c>
      <c r="N265">
        <f t="shared" ref="N265:N328" si="48">IF(H265&lt;B$2,1,0)</f>
        <v>1</v>
      </c>
    </row>
    <row r="266" spans="1:14" x14ac:dyDescent="0.3">
      <c r="A266">
        <v>259</v>
      </c>
      <c r="B266">
        <v>0.86504715109714037</v>
      </c>
      <c r="C266">
        <v>3.8636432996612444E-2</v>
      </c>
      <c r="D266" s="5">
        <f t="shared" ref="D266:D329" si="49">-LN(B266)/B$3</f>
        <v>3.4583731483483267E-2</v>
      </c>
      <c r="E266" s="5">
        <f t="shared" si="42"/>
        <v>0.69224672077686433</v>
      </c>
      <c r="F266" s="5">
        <f t="shared" si="40"/>
        <v>67.075406704764745</v>
      </c>
      <c r="G266" s="5">
        <f>IF(F266&gt;MAX(H$8:H265),F266,MAX(H$8:H265))</f>
        <v>68.980838362119542</v>
      </c>
      <c r="H266" s="5">
        <f t="shared" si="41"/>
        <v>69.673085082896407</v>
      </c>
      <c r="I266" s="5">
        <f t="shared" si="43"/>
        <v>1.9054316573547965</v>
      </c>
      <c r="J266" s="5">
        <f t="shared" si="44"/>
        <v>0.69224672077686478</v>
      </c>
      <c r="K266">
        <f t="shared" si="45"/>
        <v>259</v>
      </c>
      <c r="L266">
        <f t="shared" si="46"/>
        <v>0</v>
      </c>
      <c r="M266">
        <f t="shared" si="47"/>
        <v>1</v>
      </c>
      <c r="N266">
        <f t="shared" si="48"/>
        <v>1</v>
      </c>
    </row>
    <row r="267" spans="1:14" x14ac:dyDescent="0.3">
      <c r="A267">
        <v>260</v>
      </c>
      <c r="B267">
        <v>0.25949888607440413</v>
      </c>
      <c r="C267">
        <v>0.6556291390728477</v>
      </c>
      <c r="D267" s="5">
        <f t="shared" si="49"/>
        <v>0.32181241877417721</v>
      </c>
      <c r="E267" s="5">
        <f t="shared" si="42"/>
        <v>8.9821273761773276E-2</v>
      </c>
      <c r="F267" s="5">
        <f t="shared" ref="F267:F330" si="50">+F266+D267</f>
        <v>67.397219123538918</v>
      </c>
      <c r="G267" s="5">
        <f>IF(F267&gt;MAX(H$8:H266),F267,MAX(H$8:H266))</f>
        <v>69.673085082896407</v>
      </c>
      <c r="H267" s="5">
        <f t="shared" ref="H267:H330" si="51">+G267+E267</f>
        <v>69.762906356658178</v>
      </c>
      <c r="I267" s="5">
        <f t="shared" si="43"/>
        <v>2.275865959357489</v>
      </c>
      <c r="J267" s="5">
        <f t="shared" si="44"/>
        <v>8.9821273761771181E-2</v>
      </c>
      <c r="K267">
        <f t="shared" si="45"/>
        <v>260</v>
      </c>
      <c r="L267">
        <f t="shared" si="46"/>
        <v>0</v>
      </c>
      <c r="M267">
        <f t="shared" si="47"/>
        <v>1</v>
      </c>
      <c r="N267">
        <f t="shared" si="48"/>
        <v>1</v>
      </c>
    </row>
    <row r="268" spans="1:14" x14ac:dyDescent="0.3">
      <c r="A268">
        <v>261</v>
      </c>
      <c r="B268">
        <v>0.65449995422223584</v>
      </c>
      <c r="C268">
        <v>0.99966429639576404</v>
      </c>
      <c r="D268" s="5">
        <f t="shared" si="49"/>
        <v>0.1011199178097088</v>
      </c>
      <c r="E268" s="5">
        <f t="shared" si="42"/>
        <v>7.1438290490426326E-5</v>
      </c>
      <c r="F268" s="5">
        <f t="shared" si="50"/>
        <v>67.498339041348629</v>
      </c>
      <c r="G268" s="5">
        <f>IF(F268&gt;MAX(H$8:H267),F268,MAX(H$8:H267))</f>
        <v>69.762906356658178</v>
      </c>
      <c r="H268" s="5">
        <f t="shared" si="51"/>
        <v>69.762977794948668</v>
      </c>
      <c r="I268" s="5">
        <f t="shared" si="43"/>
        <v>2.2645673153095487</v>
      </c>
      <c r="J268" s="5">
        <f t="shared" si="44"/>
        <v>7.1438290490277723E-5</v>
      </c>
      <c r="K268">
        <f t="shared" si="45"/>
        <v>261</v>
      </c>
      <c r="L268">
        <f t="shared" si="46"/>
        <v>0</v>
      </c>
      <c r="M268">
        <f t="shared" si="47"/>
        <v>1</v>
      </c>
      <c r="N268">
        <f t="shared" si="48"/>
        <v>1</v>
      </c>
    </row>
    <row r="269" spans="1:14" x14ac:dyDescent="0.3">
      <c r="A269">
        <v>262</v>
      </c>
      <c r="B269">
        <v>4.632709738456374E-2</v>
      </c>
      <c r="C269">
        <v>0.55812250129703667</v>
      </c>
      <c r="D269" s="5">
        <f t="shared" si="49"/>
        <v>0.73285006188776869</v>
      </c>
      <c r="E269" s="5">
        <f t="shared" si="42"/>
        <v>0.1240801711320834</v>
      </c>
      <c r="F269" s="5">
        <f t="shared" si="50"/>
        <v>68.231189103236403</v>
      </c>
      <c r="G269" s="5">
        <f>IF(F269&gt;MAX(H$8:H268),F269,MAX(H$8:H268))</f>
        <v>69.762977794948668</v>
      </c>
      <c r="H269" s="5">
        <f t="shared" si="51"/>
        <v>69.887057966080746</v>
      </c>
      <c r="I269" s="5">
        <f t="shared" si="43"/>
        <v>1.5317886917122649</v>
      </c>
      <c r="J269" s="5">
        <f t="shared" si="44"/>
        <v>0.12408017113207848</v>
      </c>
      <c r="K269">
        <f t="shared" si="45"/>
        <v>262</v>
      </c>
      <c r="L269">
        <f t="shared" si="46"/>
        <v>0</v>
      </c>
      <c r="M269">
        <f t="shared" si="47"/>
        <v>1</v>
      </c>
      <c r="N269">
        <f t="shared" si="48"/>
        <v>1</v>
      </c>
    </row>
    <row r="270" spans="1:14" x14ac:dyDescent="0.3">
      <c r="A270">
        <v>263</v>
      </c>
      <c r="B270">
        <v>0.70445875423444315</v>
      </c>
      <c r="C270">
        <v>8.5177159947508158E-2</v>
      </c>
      <c r="D270" s="5">
        <f t="shared" si="49"/>
        <v>8.3572168497235796E-2</v>
      </c>
      <c r="E270" s="5">
        <f t="shared" si="42"/>
        <v>0.52404722485511945</v>
      </c>
      <c r="F270" s="5">
        <f t="shared" si="50"/>
        <v>68.314761271733644</v>
      </c>
      <c r="G270" s="5">
        <f>IF(F270&gt;MAX(H$8:H269),F270,MAX(H$8:H269))</f>
        <v>69.887057966080746</v>
      </c>
      <c r="H270" s="5">
        <f t="shared" si="51"/>
        <v>70.411105190935871</v>
      </c>
      <c r="I270" s="5">
        <f t="shared" si="43"/>
        <v>1.5722966943471022</v>
      </c>
      <c r="J270" s="5">
        <f t="shared" si="44"/>
        <v>0.52404722485512423</v>
      </c>
      <c r="K270">
        <f t="shared" si="45"/>
        <v>263</v>
      </c>
      <c r="L270">
        <f t="shared" si="46"/>
        <v>0</v>
      </c>
      <c r="M270">
        <f t="shared" si="47"/>
        <v>1</v>
      </c>
      <c r="N270">
        <f t="shared" si="48"/>
        <v>1</v>
      </c>
    </row>
    <row r="271" spans="1:14" x14ac:dyDescent="0.3">
      <c r="A271">
        <v>264</v>
      </c>
      <c r="B271">
        <v>3.7446211127048552E-2</v>
      </c>
      <c r="C271">
        <v>0.47425763725699638</v>
      </c>
      <c r="D271" s="5">
        <f t="shared" si="49"/>
        <v>0.78361986195258204</v>
      </c>
      <c r="E271" s="5">
        <f t="shared" si="42"/>
        <v>0.15872437583696711</v>
      </c>
      <c r="F271" s="5">
        <f t="shared" si="50"/>
        <v>69.098381133686232</v>
      </c>
      <c r="G271" s="5">
        <f>IF(F271&gt;MAX(H$8:H270),F271,MAX(H$8:H270))</f>
        <v>70.411105190935871</v>
      </c>
      <c r="H271" s="5">
        <f t="shared" si="51"/>
        <v>70.569829566772839</v>
      </c>
      <c r="I271" s="5">
        <f t="shared" si="43"/>
        <v>1.312724057249639</v>
      </c>
      <c r="J271" s="5">
        <f t="shared" si="44"/>
        <v>0.15872437583696808</v>
      </c>
      <c r="K271">
        <f t="shared" si="45"/>
        <v>264</v>
      </c>
      <c r="L271">
        <f t="shared" si="46"/>
        <v>0</v>
      </c>
      <c r="M271">
        <f t="shared" si="47"/>
        <v>1</v>
      </c>
      <c r="N271">
        <f t="shared" si="48"/>
        <v>1</v>
      </c>
    </row>
    <row r="272" spans="1:14" x14ac:dyDescent="0.3">
      <c r="A272">
        <v>265</v>
      </c>
      <c r="B272">
        <v>0.19205298013245034</v>
      </c>
      <c r="C272">
        <v>0.16315195165868099</v>
      </c>
      <c r="D272" s="5">
        <f t="shared" si="49"/>
        <v>0.39361320601323441</v>
      </c>
      <c r="E272" s="5">
        <f t="shared" si="42"/>
        <v>0.38576027524606799</v>
      </c>
      <c r="F272" s="5">
        <f t="shared" si="50"/>
        <v>69.49199433969946</v>
      </c>
      <c r="G272" s="5">
        <f>IF(F272&gt;MAX(H$8:H271),F272,MAX(H$8:H271))</f>
        <v>70.569829566772839</v>
      </c>
      <c r="H272" s="5">
        <f t="shared" si="51"/>
        <v>70.95558984201891</v>
      </c>
      <c r="I272" s="5">
        <f t="shared" si="43"/>
        <v>1.0778352270733791</v>
      </c>
      <c r="J272" s="5">
        <f t="shared" si="44"/>
        <v>0.38576027524607071</v>
      </c>
      <c r="K272">
        <f t="shared" si="45"/>
        <v>265</v>
      </c>
      <c r="L272">
        <f t="shared" si="46"/>
        <v>0</v>
      </c>
      <c r="M272">
        <f t="shared" si="47"/>
        <v>1</v>
      </c>
      <c r="N272">
        <f t="shared" si="48"/>
        <v>1</v>
      </c>
    </row>
    <row r="273" spans="1:14" x14ac:dyDescent="0.3">
      <c r="A273">
        <v>266</v>
      </c>
      <c r="B273">
        <v>0.54014709921567428</v>
      </c>
      <c r="C273">
        <v>0.72664571062349315</v>
      </c>
      <c r="D273" s="5">
        <f t="shared" si="49"/>
        <v>0.14692978408053717</v>
      </c>
      <c r="E273" s="5">
        <f t="shared" si="42"/>
        <v>6.7939627845633066E-2</v>
      </c>
      <c r="F273" s="5">
        <f t="shared" si="50"/>
        <v>69.638924123780001</v>
      </c>
      <c r="G273" s="5">
        <f>IF(F273&gt;MAX(H$8:H272),F273,MAX(H$8:H272))</f>
        <v>70.95558984201891</v>
      </c>
      <c r="H273" s="5">
        <f t="shared" si="51"/>
        <v>71.023529469864542</v>
      </c>
      <c r="I273" s="5">
        <f t="shared" si="43"/>
        <v>1.3166657182389088</v>
      </c>
      <c r="J273" s="5">
        <f t="shared" si="44"/>
        <v>6.7939627845632344E-2</v>
      </c>
      <c r="K273">
        <f t="shared" si="45"/>
        <v>266</v>
      </c>
      <c r="L273">
        <f t="shared" si="46"/>
        <v>0</v>
      </c>
      <c r="M273">
        <f t="shared" si="47"/>
        <v>1</v>
      </c>
      <c r="N273">
        <f t="shared" si="48"/>
        <v>1</v>
      </c>
    </row>
    <row r="274" spans="1:14" x14ac:dyDescent="0.3">
      <c r="A274">
        <v>267</v>
      </c>
      <c r="B274">
        <v>0.74138615070039982</v>
      </c>
      <c r="C274">
        <v>4.956205938901944E-2</v>
      </c>
      <c r="D274" s="5">
        <f t="shared" si="49"/>
        <v>7.1383918308601635E-2</v>
      </c>
      <c r="E274" s="5">
        <f t="shared" si="42"/>
        <v>0.63926163183697038</v>
      </c>
      <c r="F274" s="5">
        <f t="shared" si="50"/>
        <v>69.710308042088599</v>
      </c>
      <c r="G274" s="5">
        <f>IF(F274&gt;MAX(H$8:H273),F274,MAX(H$8:H273))</f>
        <v>71.023529469864542</v>
      </c>
      <c r="H274" s="5">
        <f t="shared" si="51"/>
        <v>71.662791101701515</v>
      </c>
      <c r="I274" s="5">
        <f t="shared" si="43"/>
        <v>1.3132214277759431</v>
      </c>
      <c r="J274" s="5">
        <f t="shared" si="44"/>
        <v>0.63926163183697327</v>
      </c>
      <c r="K274">
        <f t="shared" si="45"/>
        <v>267</v>
      </c>
      <c r="L274">
        <f t="shared" si="46"/>
        <v>0</v>
      </c>
      <c r="M274">
        <f t="shared" si="47"/>
        <v>1</v>
      </c>
      <c r="N274">
        <f t="shared" si="48"/>
        <v>1</v>
      </c>
    </row>
    <row r="275" spans="1:14" x14ac:dyDescent="0.3">
      <c r="A275">
        <v>268</v>
      </c>
      <c r="B275">
        <v>0.85778374584185313</v>
      </c>
      <c r="C275">
        <v>0.82940153202917566</v>
      </c>
      <c r="D275" s="5">
        <f t="shared" si="49"/>
        <v>3.6595231864830283E-2</v>
      </c>
      <c r="E275" s="5">
        <f t="shared" si="42"/>
        <v>3.9798060429358816E-2</v>
      </c>
      <c r="F275" s="5">
        <f t="shared" si="50"/>
        <v>69.746903273953436</v>
      </c>
      <c r="G275" s="5">
        <f>IF(F275&gt;MAX(H$8:H274),F275,MAX(H$8:H274))</f>
        <v>71.662791101701515</v>
      </c>
      <c r="H275" s="5">
        <f t="shared" si="51"/>
        <v>71.702589162130877</v>
      </c>
      <c r="I275" s="5">
        <f t="shared" si="43"/>
        <v>1.9158878277480795</v>
      </c>
      <c r="J275" s="5">
        <f t="shared" si="44"/>
        <v>3.9798060429362181E-2</v>
      </c>
      <c r="K275">
        <f t="shared" si="45"/>
        <v>268</v>
      </c>
      <c r="L275">
        <f t="shared" si="46"/>
        <v>0</v>
      </c>
      <c r="M275">
        <f t="shared" si="47"/>
        <v>1</v>
      </c>
      <c r="N275">
        <f t="shared" si="48"/>
        <v>1</v>
      </c>
    </row>
    <row r="276" spans="1:14" x14ac:dyDescent="0.3">
      <c r="A276">
        <v>269</v>
      </c>
      <c r="B276">
        <v>0.47871333964049195</v>
      </c>
      <c r="C276">
        <v>0.37836848048341321</v>
      </c>
      <c r="D276" s="5">
        <f t="shared" si="49"/>
        <v>0.17573289950717322</v>
      </c>
      <c r="E276" s="5">
        <f t="shared" si="42"/>
        <v>0.20678441321138705</v>
      </c>
      <c r="F276" s="5">
        <f t="shared" si="50"/>
        <v>69.922636173460603</v>
      </c>
      <c r="G276" s="5">
        <f>IF(F276&gt;MAX(H$8:H275),F276,MAX(H$8:H275))</f>
        <v>71.702589162130877</v>
      </c>
      <c r="H276" s="5">
        <f t="shared" si="51"/>
        <v>71.909373575342258</v>
      </c>
      <c r="I276" s="5">
        <f t="shared" si="43"/>
        <v>1.7799529886702743</v>
      </c>
      <c r="J276" s="5">
        <f t="shared" si="44"/>
        <v>0.20678441321138052</v>
      </c>
      <c r="K276">
        <f t="shared" si="45"/>
        <v>269</v>
      </c>
      <c r="L276">
        <f t="shared" si="46"/>
        <v>0</v>
      </c>
      <c r="M276">
        <f t="shared" si="47"/>
        <v>1</v>
      </c>
      <c r="N276">
        <f t="shared" si="48"/>
        <v>1</v>
      </c>
    </row>
    <row r="277" spans="1:14" x14ac:dyDescent="0.3">
      <c r="A277">
        <v>270</v>
      </c>
      <c r="B277">
        <v>0.81460005493331711</v>
      </c>
      <c r="C277">
        <v>0.16324350718710898</v>
      </c>
      <c r="D277" s="5">
        <f t="shared" si="49"/>
        <v>4.8917773077239234E-2</v>
      </c>
      <c r="E277" s="5">
        <f t="shared" si="42"/>
        <v>0.38564091145194335</v>
      </c>
      <c r="F277" s="5">
        <f t="shared" si="50"/>
        <v>69.971553946537838</v>
      </c>
      <c r="G277" s="5">
        <f>IF(F277&gt;MAX(H$8:H276),F277,MAX(H$8:H276))</f>
        <v>71.909373575342258</v>
      </c>
      <c r="H277" s="5">
        <f t="shared" si="51"/>
        <v>72.295014486794202</v>
      </c>
      <c r="I277" s="5">
        <f t="shared" si="43"/>
        <v>1.9378196288044194</v>
      </c>
      <c r="J277" s="5">
        <f t="shared" si="44"/>
        <v>0.38564091145194368</v>
      </c>
      <c r="K277">
        <f t="shared" si="45"/>
        <v>270</v>
      </c>
      <c r="L277">
        <f t="shared" si="46"/>
        <v>0</v>
      </c>
      <c r="M277">
        <f t="shared" si="47"/>
        <v>1</v>
      </c>
      <c r="N277">
        <f t="shared" si="48"/>
        <v>1</v>
      </c>
    </row>
    <row r="278" spans="1:14" x14ac:dyDescent="0.3">
      <c r="A278">
        <v>271</v>
      </c>
      <c r="B278">
        <v>0.38410596026490068</v>
      </c>
      <c r="C278">
        <v>0.72157963805047765</v>
      </c>
      <c r="D278" s="5">
        <f t="shared" si="49"/>
        <v>0.22825894630518817</v>
      </c>
      <c r="E278" s="5">
        <f t="shared" si="42"/>
        <v>6.9428197534281644E-2</v>
      </c>
      <c r="F278" s="5">
        <f t="shared" si="50"/>
        <v>70.199812892843028</v>
      </c>
      <c r="G278" s="5">
        <f>IF(F278&gt;MAX(H$8:H277),F278,MAX(H$8:H277))</f>
        <v>72.295014486794202</v>
      </c>
      <c r="H278" s="5">
        <f t="shared" si="51"/>
        <v>72.36444268432848</v>
      </c>
      <c r="I278" s="5">
        <f t="shared" si="43"/>
        <v>2.0952015939511739</v>
      </c>
      <c r="J278" s="5">
        <f t="shared" si="44"/>
        <v>6.9428197534278979E-2</v>
      </c>
      <c r="K278">
        <f t="shared" si="45"/>
        <v>271</v>
      </c>
      <c r="L278">
        <f t="shared" si="46"/>
        <v>0</v>
      </c>
      <c r="M278">
        <f t="shared" si="47"/>
        <v>1</v>
      </c>
      <c r="N278">
        <f t="shared" si="48"/>
        <v>1</v>
      </c>
    </row>
    <row r="279" spans="1:14" x14ac:dyDescent="0.3">
      <c r="A279">
        <v>272</v>
      </c>
      <c r="B279">
        <v>0.92410046693319503</v>
      </c>
      <c r="C279">
        <v>0.18225653859065524</v>
      </c>
      <c r="D279" s="5">
        <f t="shared" si="49"/>
        <v>1.8830276362011306E-2</v>
      </c>
      <c r="E279" s="5">
        <f t="shared" si="42"/>
        <v>0.36220000674389424</v>
      </c>
      <c r="F279" s="5">
        <f t="shared" si="50"/>
        <v>70.218643169205038</v>
      </c>
      <c r="G279" s="5">
        <f>IF(F279&gt;MAX(H$8:H278),F279,MAX(H$8:H278))</f>
        <v>72.36444268432848</v>
      </c>
      <c r="H279" s="5">
        <f t="shared" si="51"/>
        <v>72.726642691072371</v>
      </c>
      <c r="I279" s="5">
        <f t="shared" si="43"/>
        <v>2.1457995151234428</v>
      </c>
      <c r="J279" s="5">
        <f t="shared" si="44"/>
        <v>0.36220000674389041</v>
      </c>
      <c r="K279">
        <f t="shared" si="45"/>
        <v>272</v>
      </c>
      <c r="L279">
        <f t="shared" si="46"/>
        <v>0</v>
      </c>
      <c r="M279">
        <f t="shared" si="47"/>
        <v>1</v>
      </c>
      <c r="N279">
        <f t="shared" si="48"/>
        <v>1</v>
      </c>
    </row>
    <row r="280" spans="1:14" x14ac:dyDescent="0.3">
      <c r="A280">
        <v>273</v>
      </c>
      <c r="B280">
        <v>0.11874752037110507</v>
      </c>
      <c r="C280">
        <v>0.2695394756920072</v>
      </c>
      <c r="D280" s="5">
        <f t="shared" si="49"/>
        <v>0.50830407184217108</v>
      </c>
      <c r="E280" s="5">
        <f t="shared" si="42"/>
        <v>0.27894477060393774</v>
      </c>
      <c r="F280" s="5">
        <f t="shared" si="50"/>
        <v>70.726947241047213</v>
      </c>
      <c r="G280" s="5">
        <f>IF(F280&gt;MAX(H$8:H279),F280,MAX(H$8:H279))</f>
        <v>72.726642691072371</v>
      </c>
      <c r="H280" s="5">
        <f t="shared" si="51"/>
        <v>73.005587461676313</v>
      </c>
      <c r="I280" s="5">
        <f t="shared" si="43"/>
        <v>1.9996954500251576</v>
      </c>
      <c r="J280" s="5">
        <f t="shared" si="44"/>
        <v>0.27894477060394252</v>
      </c>
      <c r="K280">
        <f t="shared" si="45"/>
        <v>273</v>
      </c>
      <c r="L280">
        <f t="shared" si="46"/>
        <v>0</v>
      </c>
      <c r="M280">
        <f t="shared" si="47"/>
        <v>1</v>
      </c>
      <c r="N280">
        <f t="shared" si="48"/>
        <v>1</v>
      </c>
    </row>
    <row r="281" spans="1:14" x14ac:dyDescent="0.3">
      <c r="A281">
        <v>274</v>
      </c>
      <c r="B281">
        <v>0.9106723227637562</v>
      </c>
      <c r="C281">
        <v>0.47013763847773676</v>
      </c>
      <c r="D281" s="5">
        <f t="shared" si="49"/>
        <v>2.2322173007056155E-2</v>
      </c>
      <c r="E281" s="5">
        <f t="shared" si="42"/>
        <v>0.16058080411162035</v>
      </c>
      <c r="F281" s="5">
        <f t="shared" si="50"/>
        <v>70.749269414054268</v>
      </c>
      <c r="G281" s="5">
        <f>IF(F281&gt;MAX(H$8:H280),F281,MAX(H$8:H280))</f>
        <v>73.005587461676313</v>
      </c>
      <c r="H281" s="5">
        <f t="shared" si="51"/>
        <v>73.166168265787931</v>
      </c>
      <c r="I281" s="5">
        <f t="shared" si="43"/>
        <v>2.2563180476220452</v>
      </c>
      <c r="J281" s="5">
        <f t="shared" si="44"/>
        <v>0.16058080411161768</v>
      </c>
      <c r="K281">
        <f t="shared" si="45"/>
        <v>274</v>
      </c>
      <c r="L281">
        <f t="shared" si="46"/>
        <v>0</v>
      </c>
      <c r="M281">
        <f t="shared" si="47"/>
        <v>1</v>
      </c>
      <c r="N281">
        <f t="shared" si="48"/>
        <v>1</v>
      </c>
    </row>
    <row r="282" spans="1:14" x14ac:dyDescent="0.3">
      <c r="A282">
        <v>275</v>
      </c>
      <c r="B282">
        <v>0.44761497848445081</v>
      </c>
      <c r="C282">
        <v>0.36927396465956602</v>
      </c>
      <c r="D282" s="5">
        <f t="shared" si="49"/>
        <v>0.19175633814970511</v>
      </c>
      <c r="E282" s="5">
        <f t="shared" si="42"/>
        <v>0.2119609486745854</v>
      </c>
      <c r="F282" s="5">
        <f t="shared" si="50"/>
        <v>70.94102575220397</v>
      </c>
      <c r="G282" s="5">
        <f>IF(F282&gt;MAX(H$8:H281),F282,MAX(H$8:H281))</f>
        <v>73.166168265787931</v>
      </c>
      <c r="H282" s="5">
        <f t="shared" si="51"/>
        <v>73.378129214462518</v>
      </c>
      <c r="I282" s="5">
        <f t="shared" si="43"/>
        <v>2.2251425135839611</v>
      </c>
      <c r="J282" s="5">
        <f t="shared" si="44"/>
        <v>0.21196094867458726</v>
      </c>
      <c r="K282">
        <f t="shared" si="45"/>
        <v>275</v>
      </c>
      <c r="L282">
        <f t="shared" si="46"/>
        <v>0</v>
      </c>
      <c r="M282">
        <f t="shared" si="47"/>
        <v>1</v>
      </c>
      <c r="N282">
        <f t="shared" si="48"/>
        <v>1</v>
      </c>
    </row>
    <row r="283" spans="1:14" x14ac:dyDescent="0.3">
      <c r="A283">
        <v>276</v>
      </c>
      <c r="B283">
        <v>0.47727896969512007</v>
      </c>
      <c r="C283">
        <v>4.5777764213995788E-3</v>
      </c>
      <c r="D283" s="5">
        <f t="shared" si="49"/>
        <v>0.17644875774345084</v>
      </c>
      <c r="E283" s="5">
        <f t="shared" si="42"/>
        <v>1.146072743884921</v>
      </c>
      <c r="F283" s="5">
        <f t="shared" si="50"/>
        <v>71.117474509947428</v>
      </c>
      <c r="G283" s="5">
        <f>IF(F283&gt;MAX(H$8:H282),F283,MAX(H$8:H282))</f>
        <v>73.378129214462518</v>
      </c>
      <c r="H283" s="5">
        <f t="shared" si="51"/>
        <v>74.524201958347433</v>
      </c>
      <c r="I283" s="5">
        <f t="shared" si="43"/>
        <v>2.2606547045150904</v>
      </c>
      <c r="J283" s="5">
        <f t="shared" si="44"/>
        <v>1.1460727438849148</v>
      </c>
      <c r="K283">
        <f t="shared" si="45"/>
        <v>276</v>
      </c>
      <c r="L283">
        <f t="shared" si="46"/>
        <v>0</v>
      </c>
      <c r="M283">
        <f t="shared" si="47"/>
        <v>1</v>
      </c>
      <c r="N283">
        <f t="shared" si="48"/>
        <v>1</v>
      </c>
    </row>
    <row r="284" spans="1:14" x14ac:dyDescent="0.3">
      <c r="A284">
        <v>277</v>
      </c>
      <c r="B284">
        <v>0.83153782769249551</v>
      </c>
      <c r="C284">
        <v>9.4180120242927337E-2</v>
      </c>
      <c r="D284" s="5">
        <f t="shared" si="49"/>
        <v>4.4008407856242354E-2</v>
      </c>
      <c r="E284" s="5">
        <f t="shared" si="42"/>
        <v>0.50266939519835696</v>
      </c>
      <c r="F284" s="5">
        <f t="shared" si="50"/>
        <v>71.161482917803667</v>
      </c>
      <c r="G284" s="5">
        <f>IF(F284&gt;MAX(H$8:H283),F284,MAX(H$8:H283))</f>
        <v>74.524201958347433</v>
      </c>
      <c r="H284" s="5">
        <f t="shared" si="51"/>
        <v>75.026871353545786</v>
      </c>
      <c r="I284" s="5">
        <f t="shared" si="43"/>
        <v>3.3627190405437659</v>
      </c>
      <c r="J284" s="5">
        <f t="shared" si="44"/>
        <v>0.50266939519835319</v>
      </c>
      <c r="K284">
        <f t="shared" si="45"/>
        <v>277</v>
      </c>
      <c r="L284">
        <f t="shared" si="46"/>
        <v>0</v>
      </c>
      <c r="M284">
        <f t="shared" si="47"/>
        <v>1</v>
      </c>
      <c r="N284">
        <f t="shared" si="48"/>
        <v>1</v>
      </c>
    </row>
    <row r="285" spans="1:14" x14ac:dyDescent="0.3">
      <c r="A285">
        <v>278</v>
      </c>
      <c r="B285">
        <v>0.84484389782403024</v>
      </c>
      <c r="C285">
        <v>0.35779900509659107</v>
      </c>
      <c r="D285" s="5">
        <f t="shared" si="49"/>
        <v>4.0221315182258729E-2</v>
      </c>
      <c r="E285" s="5">
        <f t="shared" si="42"/>
        <v>0.21867742309034061</v>
      </c>
      <c r="F285" s="5">
        <f t="shared" si="50"/>
        <v>71.201704232985932</v>
      </c>
      <c r="G285" s="5">
        <f>IF(F285&gt;MAX(H$8:H284),F285,MAX(H$8:H284))</f>
        <v>75.026871353545786</v>
      </c>
      <c r="H285" s="5">
        <f t="shared" si="51"/>
        <v>75.245548776636127</v>
      </c>
      <c r="I285" s="5">
        <f t="shared" si="43"/>
        <v>3.8251671205598541</v>
      </c>
      <c r="J285" s="5">
        <f t="shared" si="44"/>
        <v>0.21867742309034099</v>
      </c>
      <c r="K285">
        <f t="shared" si="45"/>
        <v>278</v>
      </c>
      <c r="L285">
        <f t="shared" si="46"/>
        <v>0</v>
      </c>
      <c r="M285">
        <f t="shared" si="47"/>
        <v>1</v>
      </c>
      <c r="N285">
        <f t="shared" si="48"/>
        <v>1</v>
      </c>
    </row>
    <row r="286" spans="1:14" x14ac:dyDescent="0.3">
      <c r="A286">
        <v>279</v>
      </c>
      <c r="B286">
        <v>0.85955381939146092</v>
      </c>
      <c r="C286">
        <v>0.91259498886074408</v>
      </c>
      <c r="D286" s="5">
        <f t="shared" si="49"/>
        <v>3.6103469013430513E-2</v>
      </c>
      <c r="E286" s="5">
        <f t="shared" si="42"/>
        <v>1.9460234374810551E-2</v>
      </c>
      <c r="F286" s="5">
        <f t="shared" si="50"/>
        <v>71.237807701999358</v>
      </c>
      <c r="G286" s="5">
        <f>IF(F286&gt;MAX(H$8:H285),F286,MAX(H$8:H285))</f>
        <v>75.245548776636127</v>
      </c>
      <c r="H286" s="5">
        <f t="shared" si="51"/>
        <v>75.265009011010932</v>
      </c>
      <c r="I286" s="5">
        <f t="shared" si="43"/>
        <v>4.007741074636769</v>
      </c>
      <c r="J286" s="5">
        <f t="shared" si="44"/>
        <v>1.9460234374804486E-2</v>
      </c>
      <c r="K286">
        <f t="shared" si="45"/>
        <v>279</v>
      </c>
      <c r="L286">
        <f t="shared" si="46"/>
        <v>0</v>
      </c>
      <c r="M286">
        <f t="shared" si="47"/>
        <v>1</v>
      </c>
      <c r="N286">
        <f t="shared" si="48"/>
        <v>1</v>
      </c>
    </row>
    <row r="287" spans="1:14" x14ac:dyDescent="0.3">
      <c r="A287">
        <v>280</v>
      </c>
      <c r="B287">
        <v>0.30335398419141207</v>
      </c>
      <c r="C287">
        <v>0.88286996063112277</v>
      </c>
      <c r="D287" s="5">
        <f t="shared" si="49"/>
        <v>0.28456241751177486</v>
      </c>
      <c r="E287" s="5">
        <f t="shared" si="42"/>
        <v>2.6505821101465911E-2</v>
      </c>
      <c r="F287" s="5">
        <f t="shared" si="50"/>
        <v>71.522370119511137</v>
      </c>
      <c r="G287" s="5">
        <f>IF(F287&gt;MAX(H$8:H286),F287,MAX(H$8:H286))</f>
        <v>75.265009011010932</v>
      </c>
      <c r="H287" s="5">
        <f t="shared" si="51"/>
        <v>75.291514832112398</v>
      </c>
      <c r="I287" s="5">
        <f t="shared" si="43"/>
        <v>3.7426388914997943</v>
      </c>
      <c r="J287" s="5">
        <f t="shared" si="44"/>
        <v>2.6505821101466154E-2</v>
      </c>
      <c r="K287">
        <f t="shared" si="45"/>
        <v>280</v>
      </c>
      <c r="L287">
        <f t="shared" si="46"/>
        <v>0</v>
      </c>
      <c r="M287">
        <f t="shared" si="47"/>
        <v>1</v>
      </c>
      <c r="N287">
        <f t="shared" si="48"/>
        <v>1</v>
      </c>
    </row>
    <row r="288" spans="1:14" x14ac:dyDescent="0.3">
      <c r="A288">
        <v>281</v>
      </c>
      <c r="B288">
        <v>5.2369762260811185E-2</v>
      </c>
      <c r="C288">
        <v>0.55412457655568104</v>
      </c>
      <c r="D288" s="5">
        <f t="shared" si="49"/>
        <v>0.70360257047953978</v>
      </c>
      <c r="E288" s="5">
        <f t="shared" si="42"/>
        <v>0.12560973406057807</v>
      </c>
      <c r="F288" s="5">
        <f t="shared" si="50"/>
        <v>72.225972689990684</v>
      </c>
      <c r="G288" s="5">
        <f>IF(F288&gt;MAX(H$8:H287),F288,MAX(H$8:H287))</f>
        <v>75.291514832112398</v>
      </c>
      <c r="H288" s="5">
        <f t="shared" si="51"/>
        <v>75.417124566172973</v>
      </c>
      <c r="I288" s="5">
        <f t="shared" si="43"/>
        <v>3.0655421421217142</v>
      </c>
      <c r="J288" s="5">
        <f t="shared" si="44"/>
        <v>0.12560973406057485</v>
      </c>
      <c r="K288">
        <f t="shared" si="45"/>
        <v>281</v>
      </c>
      <c r="L288">
        <f t="shared" si="46"/>
        <v>0</v>
      </c>
      <c r="M288">
        <f t="shared" si="47"/>
        <v>1</v>
      </c>
      <c r="N288">
        <f t="shared" si="48"/>
        <v>1</v>
      </c>
    </row>
    <row r="289" spans="1:14" x14ac:dyDescent="0.3">
      <c r="A289">
        <v>282</v>
      </c>
      <c r="B289">
        <v>0.43046357615894038</v>
      </c>
      <c r="C289">
        <v>0.83648182622760703</v>
      </c>
      <c r="D289" s="5">
        <f t="shared" si="49"/>
        <v>0.20107688572542637</v>
      </c>
      <c r="E289" s="5">
        <f t="shared" si="42"/>
        <v>3.7989464842438952E-2</v>
      </c>
      <c r="F289" s="5">
        <f t="shared" si="50"/>
        <v>72.427049575716111</v>
      </c>
      <c r="G289" s="5">
        <f>IF(F289&gt;MAX(H$8:H288),F289,MAX(H$8:H288))</f>
        <v>75.417124566172973</v>
      </c>
      <c r="H289" s="5">
        <f t="shared" si="51"/>
        <v>75.455114031015412</v>
      </c>
      <c r="I289" s="5">
        <f t="shared" si="43"/>
        <v>2.9900749904568613</v>
      </c>
      <c r="J289" s="5">
        <f t="shared" si="44"/>
        <v>3.7989464842439702E-2</v>
      </c>
      <c r="K289">
        <f t="shared" si="45"/>
        <v>282</v>
      </c>
      <c r="L289">
        <f t="shared" si="46"/>
        <v>0</v>
      </c>
      <c r="M289">
        <f t="shared" si="47"/>
        <v>1</v>
      </c>
      <c r="N289">
        <f t="shared" si="48"/>
        <v>1</v>
      </c>
    </row>
    <row r="290" spans="1:14" x14ac:dyDescent="0.3">
      <c r="A290">
        <v>283</v>
      </c>
      <c r="B290">
        <v>0.32078005310220647</v>
      </c>
      <c r="C290">
        <v>0.47355571153904841</v>
      </c>
      <c r="D290" s="5">
        <f t="shared" si="49"/>
        <v>0.27123781167430749</v>
      </c>
      <c r="E290" s="5">
        <f t="shared" si="42"/>
        <v>0.15903951367487232</v>
      </c>
      <c r="F290" s="5">
        <f t="shared" si="50"/>
        <v>72.698287387390423</v>
      </c>
      <c r="G290" s="5">
        <f>IF(F290&gt;MAX(H$8:H289),F290,MAX(H$8:H289))</f>
        <v>75.455114031015412</v>
      </c>
      <c r="H290" s="5">
        <f t="shared" si="51"/>
        <v>75.614153544690282</v>
      </c>
      <c r="I290" s="5">
        <f t="shared" si="43"/>
        <v>2.75682664362499</v>
      </c>
      <c r="J290" s="5">
        <f t="shared" si="44"/>
        <v>0.15903951367486968</v>
      </c>
      <c r="K290">
        <f t="shared" si="45"/>
        <v>283</v>
      </c>
      <c r="L290">
        <f t="shared" si="46"/>
        <v>0</v>
      </c>
      <c r="M290">
        <f t="shared" si="47"/>
        <v>1</v>
      </c>
      <c r="N290">
        <f t="shared" si="48"/>
        <v>1</v>
      </c>
    </row>
    <row r="291" spans="1:14" x14ac:dyDescent="0.3">
      <c r="A291">
        <v>284</v>
      </c>
      <c r="B291">
        <v>0.37623218482009341</v>
      </c>
      <c r="C291">
        <v>0.49226355784783471</v>
      </c>
      <c r="D291" s="5">
        <f t="shared" si="49"/>
        <v>0.23319991034268853</v>
      </c>
      <c r="E291" s="5">
        <f t="shared" si="42"/>
        <v>0.15079596153960198</v>
      </c>
      <c r="F291" s="5">
        <f t="shared" si="50"/>
        <v>72.931487297733113</v>
      </c>
      <c r="G291" s="5">
        <f>IF(F291&gt;MAX(H$8:H290),F291,MAX(H$8:H290))</f>
        <v>75.614153544690282</v>
      </c>
      <c r="H291" s="5">
        <f t="shared" si="51"/>
        <v>75.764949506229883</v>
      </c>
      <c r="I291" s="5">
        <f t="shared" si="43"/>
        <v>2.6826662469571687</v>
      </c>
      <c r="J291" s="5">
        <f t="shared" si="44"/>
        <v>0.1507959615396004</v>
      </c>
      <c r="K291">
        <f t="shared" si="45"/>
        <v>284</v>
      </c>
      <c r="L291">
        <f t="shared" si="46"/>
        <v>0</v>
      </c>
      <c r="M291">
        <f t="shared" si="47"/>
        <v>1</v>
      </c>
      <c r="N291">
        <f t="shared" si="48"/>
        <v>1</v>
      </c>
    </row>
    <row r="292" spans="1:14" x14ac:dyDescent="0.3">
      <c r="A292">
        <v>285</v>
      </c>
      <c r="B292">
        <v>0.12976470229194007</v>
      </c>
      <c r="C292">
        <v>0.99926755577257609</v>
      </c>
      <c r="D292" s="5">
        <f t="shared" si="49"/>
        <v>0.48713862464900826</v>
      </c>
      <c r="E292" s="5">
        <f t="shared" si="42"/>
        <v>1.5589629696771844E-4</v>
      </c>
      <c r="F292" s="5">
        <f t="shared" si="50"/>
        <v>73.41862592238212</v>
      </c>
      <c r="G292" s="5">
        <f>IF(F292&gt;MAX(H$8:H291),F292,MAX(H$8:H291))</f>
        <v>75.764949506229883</v>
      </c>
      <c r="H292" s="5">
        <f t="shared" si="51"/>
        <v>75.765105402526856</v>
      </c>
      <c r="I292" s="5">
        <f t="shared" si="43"/>
        <v>2.346323583847763</v>
      </c>
      <c r="J292" s="5">
        <f t="shared" si="44"/>
        <v>1.5589629697387863E-4</v>
      </c>
      <c r="K292">
        <f t="shared" si="45"/>
        <v>285</v>
      </c>
      <c r="L292">
        <f t="shared" si="46"/>
        <v>0</v>
      </c>
      <c r="M292">
        <f t="shared" si="47"/>
        <v>1</v>
      </c>
      <c r="N292">
        <f t="shared" si="48"/>
        <v>1</v>
      </c>
    </row>
    <row r="293" spans="1:14" x14ac:dyDescent="0.3">
      <c r="A293">
        <v>286</v>
      </c>
      <c r="B293">
        <v>0.31220435193945129</v>
      </c>
      <c r="C293">
        <v>0.22992645039216283</v>
      </c>
      <c r="D293" s="5">
        <f t="shared" si="49"/>
        <v>0.27770213579728775</v>
      </c>
      <c r="E293" s="5">
        <f t="shared" si="42"/>
        <v>0.31276506427731865</v>
      </c>
      <c r="F293" s="5">
        <f t="shared" si="50"/>
        <v>73.696328058179404</v>
      </c>
      <c r="G293" s="5">
        <f>IF(F293&gt;MAX(H$8:H292),F293,MAX(H$8:H292))</f>
        <v>75.765105402526856</v>
      </c>
      <c r="H293" s="5">
        <f t="shared" si="51"/>
        <v>76.077870466804171</v>
      </c>
      <c r="I293" s="5">
        <f t="shared" si="43"/>
        <v>2.0687773443474526</v>
      </c>
      <c r="J293" s="5">
        <f t="shared" si="44"/>
        <v>0.31276506427731476</v>
      </c>
      <c r="K293">
        <f t="shared" si="45"/>
        <v>286</v>
      </c>
      <c r="L293">
        <f t="shared" si="46"/>
        <v>0</v>
      </c>
      <c r="M293">
        <f t="shared" si="47"/>
        <v>1</v>
      </c>
      <c r="N293">
        <f t="shared" si="48"/>
        <v>1</v>
      </c>
    </row>
    <row r="294" spans="1:14" x14ac:dyDescent="0.3">
      <c r="A294">
        <v>287</v>
      </c>
      <c r="B294">
        <v>0.32776879177220986</v>
      </c>
      <c r="C294">
        <v>0.46015808587908569</v>
      </c>
      <c r="D294" s="5">
        <f t="shared" si="49"/>
        <v>0.26609627611104797</v>
      </c>
      <c r="E294" s="5">
        <f t="shared" si="42"/>
        <v>0.16514578374122058</v>
      </c>
      <c r="F294" s="5">
        <f t="shared" si="50"/>
        <v>73.962424334290446</v>
      </c>
      <c r="G294" s="5">
        <f>IF(F294&gt;MAX(H$8:H293),F294,MAX(H$8:H293))</f>
        <v>76.077870466804171</v>
      </c>
      <c r="H294" s="5">
        <f t="shared" si="51"/>
        <v>76.243016250545395</v>
      </c>
      <c r="I294" s="5">
        <f t="shared" si="43"/>
        <v>2.1154461325137248</v>
      </c>
      <c r="J294" s="5">
        <f t="shared" si="44"/>
        <v>0.1651457837412238</v>
      </c>
      <c r="K294">
        <f t="shared" si="45"/>
        <v>287</v>
      </c>
      <c r="L294">
        <f t="shared" si="46"/>
        <v>0</v>
      </c>
      <c r="M294">
        <f t="shared" si="47"/>
        <v>1</v>
      </c>
      <c r="N294">
        <f t="shared" si="48"/>
        <v>1</v>
      </c>
    </row>
    <row r="295" spans="1:14" x14ac:dyDescent="0.3">
      <c r="A295">
        <v>288</v>
      </c>
      <c r="B295">
        <v>0.4162724692526017</v>
      </c>
      <c r="C295">
        <v>0.97082430494094674</v>
      </c>
      <c r="D295" s="5">
        <f t="shared" si="49"/>
        <v>0.20907391735295577</v>
      </c>
      <c r="E295" s="5">
        <f t="shared" si="42"/>
        <v>6.2999509470586012E-3</v>
      </c>
      <c r="F295" s="5">
        <f t="shared" si="50"/>
        <v>74.171498251643399</v>
      </c>
      <c r="G295" s="5">
        <f>IF(F295&gt;MAX(H$8:H294),F295,MAX(H$8:H294))</f>
        <v>76.243016250545395</v>
      </c>
      <c r="H295" s="5">
        <f t="shared" si="51"/>
        <v>76.249316201492448</v>
      </c>
      <c r="I295" s="5">
        <f t="shared" si="43"/>
        <v>2.0715179989019958</v>
      </c>
      <c r="J295" s="5">
        <f t="shared" si="44"/>
        <v>6.2999509470529347E-3</v>
      </c>
      <c r="K295">
        <f t="shared" si="45"/>
        <v>288</v>
      </c>
      <c r="L295">
        <f t="shared" si="46"/>
        <v>0</v>
      </c>
      <c r="M295">
        <f t="shared" si="47"/>
        <v>1</v>
      </c>
      <c r="N295">
        <f t="shared" si="48"/>
        <v>1</v>
      </c>
    </row>
    <row r="296" spans="1:14" x14ac:dyDescent="0.3">
      <c r="A296">
        <v>289</v>
      </c>
      <c r="B296">
        <v>0.77407147434919277</v>
      </c>
      <c r="C296">
        <v>0.43009735404522842</v>
      </c>
      <c r="D296" s="5">
        <f t="shared" si="49"/>
        <v>6.1092001449465388E-2</v>
      </c>
      <c r="E296" s="5">
        <f t="shared" si="42"/>
        <v>0.1795199342901857</v>
      </c>
      <c r="F296" s="5">
        <f t="shared" si="50"/>
        <v>74.232590253092866</v>
      </c>
      <c r="G296" s="5">
        <f>IF(F296&gt;MAX(H$8:H295),F296,MAX(H$8:H295))</f>
        <v>76.249316201492448</v>
      </c>
      <c r="H296" s="5">
        <f t="shared" si="51"/>
        <v>76.428836135782632</v>
      </c>
      <c r="I296" s="5">
        <f t="shared" si="43"/>
        <v>2.0167259483995821</v>
      </c>
      <c r="J296" s="5">
        <f t="shared" si="44"/>
        <v>0.17951993429018387</v>
      </c>
      <c r="K296">
        <f t="shared" si="45"/>
        <v>289</v>
      </c>
      <c r="L296">
        <f t="shared" si="46"/>
        <v>0</v>
      </c>
      <c r="M296">
        <f t="shared" si="47"/>
        <v>1</v>
      </c>
      <c r="N296">
        <f t="shared" si="48"/>
        <v>1</v>
      </c>
    </row>
    <row r="297" spans="1:14" x14ac:dyDescent="0.3">
      <c r="A297">
        <v>290</v>
      </c>
      <c r="B297">
        <v>0.24433118686483352</v>
      </c>
      <c r="C297">
        <v>0.79293191320535905</v>
      </c>
      <c r="D297" s="5">
        <f t="shared" si="49"/>
        <v>0.33618010367315282</v>
      </c>
      <c r="E297" s="5">
        <f t="shared" si="42"/>
        <v>4.9365515063767171E-2</v>
      </c>
      <c r="F297" s="5">
        <f t="shared" si="50"/>
        <v>74.568770356766024</v>
      </c>
      <c r="G297" s="5">
        <f>IF(F297&gt;MAX(H$8:H296),F297,MAX(H$8:H296))</f>
        <v>76.428836135782632</v>
      </c>
      <c r="H297" s="5">
        <f t="shared" si="51"/>
        <v>76.478201650846401</v>
      </c>
      <c r="I297" s="5">
        <f t="shared" si="43"/>
        <v>1.8600657790166082</v>
      </c>
      <c r="J297" s="5">
        <f t="shared" si="44"/>
        <v>4.9365515063769294E-2</v>
      </c>
      <c r="K297">
        <f t="shared" si="45"/>
        <v>290</v>
      </c>
      <c r="L297">
        <f t="shared" si="46"/>
        <v>0</v>
      </c>
      <c r="M297">
        <f t="shared" si="47"/>
        <v>1</v>
      </c>
      <c r="N297">
        <f t="shared" si="48"/>
        <v>1</v>
      </c>
    </row>
    <row r="298" spans="1:14" x14ac:dyDescent="0.3">
      <c r="A298">
        <v>291</v>
      </c>
      <c r="B298">
        <v>0.46189764091921748</v>
      </c>
      <c r="C298">
        <v>0.8392590105899228</v>
      </c>
      <c r="D298" s="5">
        <f t="shared" si="49"/>
        <v>0.18426333236159834</v>
      </c>
      <c r="E298" s="5">
        <f t="shared" si="42"/>
        <v>3.7284235468238551E-2</v>
      </c>
      <c r="F298" s="5">
        <f t="shared" si="50"/>
        <v>74.753033689127619</v>
      </c>
      <c r="G298" s="5">
        <f>IF(F298&gt;MAX(H$8:H297),F298,MAX(H$8:H297))</f>
        <v>76.478201650846401</v>
      </c>
      <c r="H298" s="5">
        <f t="shared" si="51"/>
        <v>76.515485886314636</v>
      </c>
      <c r="I298" s="5">
        <f t="shared" si="43"/>
        <v>1.7251679617187818</v>
      </c>
      <c r="J298" s="5">
        <f t="shared" si="44"/>
        <v>3.7284235468234783E-2</v>
      </c>
      <c r="K298">
        <f t="shared" si="45"/>
        <v>291</v>
      </c>
      <c r="L298">
        <f t="shared" si="46"/>
        <v>0</v>
      </c>
      <c r="M298">
        <f t="shared" si="47"/>
        <v>1</v>
      </c>
      <c r="N298">
        <f t="shared" si="48"/>
        <v>1</v>
      </c>
    </row>
    <row r="299" spans="1:14" x14ac:dyDescent="0.3">
      <c r="A299">
        <v>292</v>
      </c>
      <c r="B299">
        <v>0.64644306772057247</v>
      </c>
      <c r="C299">
        <v>0.72508926664021733</v>
      </c>
      <c r="D299" s="5">
        <f t="shared" si="49"/>
        <v>0.1040747610394292</v>
      </c>
      <c r="E299" s="5">
        <f t="shared" si="42"/>
        <v>6.8395852192892681E-2</v>
      </c>
      <c r="F299" s="5">
        <f t="shared" si="50"/>
        <v>74.857108450167047</v>
      </c>
      <c r="G299" s="5">
        <f>IF(F299&gt;MAX(H$8:H298),F299,MAX(H$8:H298))</f>
        <v>76.515485886314636</v>
      </c>
      <c r="H299" s="5">
        <f t="shared" si="51"/>
        <v>76.583881738507529</v>
      </c>
      <c r="I299" s="5">
        <f t="shared" si="43"/>
        <v>1.6583774361475889</v>
      </c>
      <c r="J299" s="5">
        <f t="shared" si="44"/>
        <v>6.8395852192892903E-2</v>
      </c>
      <c r="K299">
        <f t="shared" si="45"/>
        <v>292</v>
      </c>
      <c r="L299">
        <f t="shared" si="46"/>
        <v>0</v>
      </c>
      <c r="M299">
        <f t="shared" si="47"/>
        <v>1</v>
      </c>
      <c r="N299">
        <f t="shared" si="48"/>
        <v>1</v>
      </c>
    </row>
    <row r="300" spans="1:14" x14ac:dyDescent="0.3">
      <c r="A300">
        <v>293</v>
      </c>
      <c r="B300">
        <v>0.91451765495773185</v>
      </c>
      <c r="C300">
        <v>0.20551164281136508</v>
      </c>
      <c r="D300" s="5">
        <f t="shared" si="49"/>
        <v>2.1316987187845863E-2</v>
      </c>
      <c r="E300" s="5">
        <f t="shared" si="42"/>
        <v>0.33664948736901362</v>
      </c>
      <c r="F300" s="5">
        <f t="shared" si="50"/>
        <v>74.878425437354892</v>
      </c>
      <c r="G300" s="5">
        <f>IF(F300&gt;MAX(H$8:H299),F300,MAX(H$8:H299))</f>
        <v>76.583881738507529</v>
      </c>
      <c r="H300" s="5">
        <f t="shared" si="51"/>
        <v>76.920531225876545</v>
      </c>
      <c r="I300" s="5">
        <f t="shared" si="43"/>
        <v>1.7054563011526369</v>
      </c>
      <c r="J300" s="5">
        <f t="shared" si="44"/>
        <v>0.33664948736901579</v>
      </c>
      <c r="K300">
        <f t="shared" si="45"/>
        <v>293</v>
      </c>
      <c r="L300">
        <f t="shared" si="46"/>
        <v>0</v>
      </c>
      <c r="M300">
        <f t="shared" si="47"/>
        <v>1</v>
      </c>
      <c r="N300">
        <f t="shared" si="48"/>
        <v>1</v>
      </c>
    </row>
    <row r="301" spans="1:14" x14ac:dyDescent="0.3">
      <c r="A301">
        <v>294</v>
      </c>
      <c r="B301">
        <v>0.1445356608783227</v>
      </c>
      <c r="C301">
        <v>0.21308023316141239</v>
      </c>
      <c r="D301" s="5">
        <f t="shared" si="49"/>
        <v>0.46142149265175414</v>
      </c>
      <c r="E301" s="5">
        <f t="shared" si="42"/>
        <v>0.32895457504051118</v>
      </c>
      <c r="F301" s="5">
        <f t="shared" si="50"/>
        <v>75.339846930006644</v>
      </c>
      <c r="G301" s="5">
        <f>IF(F301&gt;MAX(H$8:H300),F301,MAX(H$8:H300))</f>
        <v>76.920531225876545</v>
      </c>
      <c r="H301" s="5">
        <f t="shared" si="51"/>
        <v>77.249485800917057</v>
      </c>
      <c r="I301" s="5">
        <f t="shared" si="43"/>
        <v>1.5806842958699008</v>
      </c>
      <c r="J301" s="5">
        <f t="shared" si="44"/>
        <v>0.32895457504051251</v>
      </c>
      <c r="K301">
        <f t="shared" si="45"/>
        <v>294</v>
      </c>
      <c r="L301">
        <f t="shared" si="46"/>
        <v>0</v>
      </c>
      <c r="M301">
        <f t="shared" si="47"/>
        <v>1</v>
      </c>
      <c r="N301">
        <f t="shared" si="48"/>
        <v>1</v>
      </c>
    </row>
    <row r="302" spans="1:14" x14ac:dyDescent="0.3">
      <c r="A302">
        <v>295</v>
      </c>
      <c r="B302">
        <v>0.35316019165623952</v>
      </c>
      <c r="C302">
        <v>0.75533310953093047</v>
      </c>
      <c r="D302" s="5">
        <f t="shared" si="49"/>
        <v>0.24829684331138779</v>
      </c>
      <c r="E302" s="5">
        <f t="shared" si="42"/>
        <v>5.9701366459265444E-2</v>
      </c>
      <c r="F302" s="5">
        <f t="shared" si="50"/>
        <v>75.588143773318038</v>
      </c>
      <c r="G302" s="5">
        <f>IF(F302&gt;MAX(H$8:H301),F302,MAX(H$8:H301))</f>
        <v>77.249485800917057</v>
      </c>
      <c r="H302" s="5">
        <f t="shared" si="51"/>
        <v>77.309187167376322</v>
      </c>
      <c r="I302" s="5">
        <f t="shared" si="43"/>
        <v>1.6613420275990194</v>
      </c>
      <c r="J302" s="5">
        <f t="shared" si="44"/>
        <v>5.9701366459265159E-2</v>
      </c>
      <c r="K302">
        <f t="shared" si="45"/>
        <v>295</v>
      </c>
      <c r="L302">
        <f t="shared" si="46"/>
        <v>0</v>
      </c>
      <c r="M302">
        <f t="shared" si="47"/>
        <v>1</v>
      </c>
      <c r="N302">
        <f t="shared" si="48"/>
        <v>1</v>
      </c>
    </row>
    <row r="303" spans="1:14" x14ac:dyDescent="0.3">
      <c r="A303">
        <v>296</v>
      </c>
      <c r="B303">
        <v>0.52674947355571156</v>
      </c>
      <c r="C303">
        <v>0.1989806817835017</v>
      </c>
      <c r="D303" s="5">
        <f t="shared" si="49"/>
        <v>0.1529214593911328</v>
      </c>
      <c r="E303" s="5">
        <f t="shared" si="42"/>
        <v>0.34352075222014578</v>
      </c>
      <c r="F303" s="5">
        <f t="shared" si="50"/>
        <v>75.741065232709175</v>
      </c>
      <c r="G303" s="5">
        <f>IF(F303&gt;MAX(H$8:H302),F303,MAX(H$8:H302))</f>
        <v>77.309187167376322</v>
      </c>
      <c r="H303" s="5">
        <f t="shared" si="51"/>
        <v>77.652707919596466</v>
      </c>
      <c r="I303" s="5">
        <f t="shared" si="43"/>
        <v>1.5681219346671469</v>
      </c>
      <c r="J303" s="5">
        <f t="shared" si="44"/>
        <v>0.34352075222014378</v>
      </c>
      <c r="K303">
        <f t="shared" si="45"/>
        <v>296</v>
      </c>
      <c r="L303">
        <f t="shared" si="46"/>
        <v>0</v>
      </c>
      <c r="M303">
        <f t="shared" si="47"/>
        <v>1</v>
      </c>
      <c r="N303">
        <f t="shared" si="48"/>
        <v>1</v>
      </c>
    </row>
    <row r="304" spans="1:14" x14ac:dyDescent="0.3">
      <c r="A304">
        <v>297</v>
      </c>
      <c r="B304">
        <v>0.62083803827021089</v>
      </c>
      <c r="C304">
        <v>0.86162907803582878</v>
      </c>
      <c r="D304" s="5">
        <f t="shared" si="49"/>
        <v>0.1137159667513023</v>
      </c>
      <c r="E304" s="5">
        <f t="shared" si="42"/>
        <v>3.1687320176273681E-2</v>
      </c>
      <c r="F304" s="5">
        <f t="shared" si="50"/>
        <v>75.854781199460476</v>
      </c>
      <c r="G304" s="5">
        <f>IF(F304&gt;MAX(H$8:H303),F304,MAX(H$8:H303))</f>
        <v>77.652707919596466</v>
      </c>
      <c r="H304" s="5">
        <f t="shared" si="51"/>
        <v>77.684395239772741</v>
      </c>
      <c r="I304" s="5">
        <f t="shared" si="43"/>
        <v>1.7979267201359903</v>
      </c>
      <c r="J304" s="5">
        <f t="shared" si="44"/>
        <v>3.1687320176274625E-2</v>
      </c>
      <c r="K304">
        <f t="shared" si="45"/>
        <v>297</v>
      </c>
      <c r="L304">
        <f t="shared" si="46"/>
        <v>0</v>
      </c>
      <c r="M304">
        <f t="shared" si="47"/>
        <v>1</v>
      </c>
      <c r="N304">
        <f t="shared" si="48"/>
        <v>1</v>
      </c>
    </row>
    <row r="305" spans="1:14" x14ac:dyDescent="0.3">
      <c r="A305">
        <v>298</v>
      </c>
      <c r="B305">
        <v>0.95461897640919213</v>
      </c>
      <c r="C305">
        <v>0.77919858394116026</v>
      </c>
      <c r="D305" s="5">
        <f t="shared" si="49"/>
        <v>1.1079244621257587E-2</v>
      </c>
      <c r="E305" s="5">
        <f t="shared" si="42"/>
        <v>5.3082839144560849E-2</v>
      </c>
      <c r="F305" s="5">
        <f t="shared" si="50"/>
        <v>75.865860444081733</v>
      </c>
      <c r="G305" s="5">
        <f>IF(F305&gt;MAX(H$8:H304),F305,MAX(H$8:H304))</f>
        <v>77.684395239772741</v>
      </c>
      <c r="H305" s="5">
        <f t="shared" si="51"/>
        <v>77.737478078917306</v>
      </c>
      <c r="I305" s="5">
        <f t="shared" si="43"/>
        <v>1.8185347956910078</v>
      </c>
      <c r="J305" s="5">
        <f t="shared" si="44"/>
        <v>5.3082839144565241E-2</v>
      </c>
      <c r="K305">
        <f t="shared" si="45"/>
        <v>298</v>
      </c>
      <c r="L305">
        <f t="shared" si="46"/>
        <v>0</v>
      </c>
      <c r="M305">
        <f t="shared" si="47"/>
        <v>1</v>
      </c>
      <c r="N305">
        <f t="shared" si="48"/>
        <v>1</v>
      </c>
    </row>
    <row r="306" spans="1:14" x14ac:dyDescent="0.3">
      <c r="A306">
        <v>299</v>
      </c>
      <c r="B306">
        <v>0.2238532670064394</v>
      </c>
      <c r="C306">
        <v>0.15134128849147008</v>
      </c>
      <c r="D306" s="5">
        <f t="shared" si="49"/>
        <v>0.35706180845775093</v>
      </c>
      <c r="E306" s="5">
        <f t="shared" si="42"/>
        <v>0.40174846890771276</v>
      </c>
      <c r="F306" s="5">
        <f t="shared" si="50"/>
        <v>76.22292225253949</v>
      </c>
      <c r="G306" s="5">
        <f>IF(F306&gt;MAX(H$8:H305),F306,MAX(H$8:H305))</f>
        <v>77.737478078917306</v>
      </c>
      <c r="H306" s="5">
        <f t="shared" si="51"/>
        <v>78.139226547825018</v>
      </c>
      <c r="I306" s="5">
        <f t="shared" si="43"/>
        <v>1.5145558263778156</v>
      </c>
      <c r="J306" s="5">
        <f t="shared" si="44"/>
        <v>0.40174846890771221</v>
      </c>
      <c r="K306">
        <f t="shared" si="45"/>
        <v>299</v>
      </c>
      <c r="L306">
        <f t="shared" si="46"/>
        <v>0</v>
      </c>
      <c r="M306">
        <f t="shared" si="47"/>
        <v>1</v>
      </c>
      <c r="N306">
        <f t="shared" si="48"/>
        <v>1</v>
      </c>
    </row>
    <row r="307" spans="1:14" x14ac:dyDescent="0.3">
      <c r="A307">
        <v>300</v>
      </c>
      <c r="B307">
        <v>0.74849696340830718</v>
      </c>
      <c r="C307">
        <v>0.63643299661244546</v>
      </c>
      <c r="D307" s="5">
        <f t="shared" si="49"/>
        <v>6.9106775533438178E-2</v>
      </c>
      <c r="E307" s="5">
        <f t="shared" si="42"/>
        <v>9.6143858511882008E-2</v>
      </c>
      <c r="F307" s="5">
        <f t="shared" si="50"/>
        <v>76.292029028072932</v>
      </c>
      <c r="G307" s="5">
        <f>IF(F307&gt;MAX(H$8:H306),F307,MAX(H$8:H306))</f>
        <v>78.139226547825018</v>
      </c>
      <c r="H307" s="5">
        <f t="shared" si="51"/>
        <v>78.235370406336898</v>
      </c>
      <c r="I307" s="5">
        <f t="shared" si="43"/>
        <v>1.8471975197520862</v>
      </c>
      <c r="J307" s="5">
        <f t="shared" si="44"/>
        <v>9.6143858511879898E-2</v>
      </c>
      <c r="K307">
        <f t="shared" si="45"/>
        <v>300</v>
      </c>
      <c r="L307">
        <f t="shared" si="46"/>
        <v>0</v>
      </c>
      <c r="M307">
        <f t="shared" si="47"/>
        <v>1</v>
      </c>
      <c r="N307">
        <f t="shared" si="48"/>
        <v>1</v>
      </c>
    </row>
    <row r="308" spans="1:14" x14ac:dyDescent="0.3">
      <c r="A308">
        <v>301</v>
      </c>
      <c r="B308">
        <v>0.24539933469649342</v>
      </c>
      <c r="C308">
        <v>0.94827112643818479</v>
      </c>
      <c r="D308" s="5">
        <f t="shared" si="49"/>
        <v>0.33513947736213856</v>
      </c>
      <c r="E308" s="5">
        <f t="shared" si="42"/>
        <v>1.1301025375389869E-2</v>
      </c>
      <c r="F308" s="5">
        <f t="shared" si="50"/>
        <v>76.627168505435066</v>
      </c>
      <c r="G308" s="5">
        <f>IF(F308&gt;MAX(H$8:H307),F308,MAX(H$8:H307))</f>
        <v>78.235370406336898</v>
      </c>
      <c r="H308" s="5">
        <f t="shared" si="51"/>
        <v>78.246671431712286</v>
      </c>
      <c r="I308" s="5">
        <f t="shared" si="43"/>
        <v>1.6082019009018325</v>
      </c>
      <c r="J308" s="5">
        <f t="shared" si="44"/>
        <v>1.1301025375388463E-2</v>
      </c>
      <c r="K308">
        <f t="shared" si="45"/>
        <v>301</v>
      </c>
      <c r="L308">
        <f t="shared" si="46"/>
        <v>0</v>
      </c>
      <c r="M308">
        <f t="shared" si="47"/>
        <v>1</v>
      </c>
      <c r="N308">
        <f t="shared" si="48"/>
        <v>1</v>
      </c>
    </row>
    <row r="309" spans="1:14" x14ac:dyDescent="0.3">
      <c r="A309">
        <v>302</v>
      </c>
      <c r="B309">
        <v>0.83855708487197489</v>
      </c>
      <c r="C309">
        <v>0.49626148258919034</v>
      </c>
      <c r="D309" s="5">
        <f t="shared" si="49"/>
        <v>4.2003139590706666E-2</v>
      </c>
      <c r="E309" s="5">
        <f t="shared" si="42"/>
        <v>0.14907495926163009</v>
      </c>
      <c r="F309" s="5">
        <f t="shared" si="50"/>
        <v>76.66917164502577</v>
      </c>
      <c r="G309" s="5">
        <f>IF(F309&gt;MAX(H$8:H308),F309,MAX(H$8:H308))</f>
        <v>78.246671431712286</v>
      </c>
      <c r="H309" s="5">
        <f t="shared" si="51"/>
        <v>78.395746390973912</v>
      </c>
      <c r="I309" s="5">
        <f t="shared" si="43"/>
        <v>1.5774997866865164</v>
      </c>
      <c r="J309" s="5">
        <f t="shared" si="44"/>
        <v>0.14907495926162539</v>
      </c>
      <c r="K309">
        <f t="shared" si="45"/>
        <v>302</v>
      </c>
      <c r="L309">
        <f t="shared" si="46"/>
        <v>0</v>
      </c>
      <c r="M309">
        <f t="shared" si="47"/>
        <v>1</v>
      </c>
      <c r="N309">
        <f t="shared" si="48"/>
        <v>1</v>
      </c>
    </row>
    <row r="310" spans="1:14" x14ac:dyDescent="0.3">
      <c r="A310">
        <v>303</v>
      </c>
      <c r="B310">
        <v>0.41819513534958952</v>
      </c>
      <c r="C310">
        <v>0.5475630970183416</v>
      </c>
      <c r="D310" s="5">
        <f t="shared" si="49"/>
        <v>0.20797462026524674</v>
      </c>
      <c r="E310" s="5">
        <f t="shared" si="42"/>
        <v>0.12814416558216063</v>
      </c>
      <c r="F310" s="5">
        <f t="shared" si="50"/>
        <v>76.877146265291017</v>
      </c>
      <c r="G310" s="5">
        <f>IF(F310&gt;MAX(H$8:H309),F310,MAX(H$8:H309))</f>
        <v>78.395746390973912</v>
      </c>
      <c r="H310" s="5">
        <f t="shared" si="51"/>
        <v>78.523890556556069</v>
      </c>
      <c r="I310" s="5">
        <f t="shared" si="43"/>
        <v>1.5186001256828945</v>
      </c>
      <c r="J310" s="5">
        <f t="shared" si="44"/>
        <v>0.12814416558215669</v>
      </c>
      <c r="K310">
        <f t="shared" si="45"/>
        <v>303</v>
      </c>
      <c r="L310">
        <f t="shared" si="46"/>
        <v>0</v>
      </c>
      <c r="M310">
        <f t="shared" si="47"/>
        <v>1</v>
      </c>
      <c r="N310">
        <f t="shared" si="48"/>
        <v>1</v>
      </c>
    </row>
    <row r="311" spans="1:14" x14ac:dyDescent="0.3">
      <c r="A311">
        <v>304</v>
      </c>
      <c r="B311">
        <v>0.26950895718253121</v>
      </c>
      <c r="C311">
        <v>0.36964018677327798</v>
      </c>
      <c r="D311" s="5">
        <f t="shared" si="49"/>
        <v>0.31278326986978416</v>
      </c>
      <c r="E311" s="5">
        <f t="shared" si="42"/>
        <v>0.21175004567620295</v>
      </c>
      <c r="F311" s="5">
        <f t="shared" si="50"/>
        <v>77.1899295351608</v>
      </c>
      <c r="G311" s="5">
        <f>IF(F311&gt;MAX(H$8:H310),F311,MAX(H$8:H310))</f>
        <v>78.523890556556069</v>
      </c>
      <c r="H311" s="5">
        <f t="shared" si="51"/>
        <v>78.735640602232266</v>
      </c>
      <c r="I311" s="5">
        <f t="shared" si="43"/>
        <v>1.3339610213952682</v>
      </c>
      <c r="J311" s="5">
        <f t="shared" si="44"/>
        <v>0.21175004567619737</v>
      </c>
      <c r="K311">
        <f t="shared" si="45"/>
        <v>304</v>
      </c>
      <c r="L311">
        <f t="shared" si="46"/>
        <v>0</v>
      </c>
      <c r="M311">
        <f t="shared" si="47"/>
        <v>1</v>
      </c>
      <c r="N311">
        <f t="shared" si="48"/>
        <v>1</v>
      </c>
    </row>
    <row r="312" spans="1:14" x14ac:dyDescent="0.3">
      <c r="A312">
        <v>305</v>
      </c>
      <c r="B312">
        <v>0.44242683187353132</v>
      </c>
      <c r="C312">
        <v>0.28949858088930935</v>
      </c>
      <c r="D312" s="5">
        <f t="shared" si="49"/>
        <v>0.19453750262067052</v>
      </c>
      <c r="E312" s="5">
        <f t="shared" si="42"/>
        <v>0.26374571998252272</v>
      </c>
      <c r="F312" s="5">
        <f t="shared" si="50"/>
        <v>77.384467037781477</v>
      </c>
      <c r="G312" s="5">
        <f>IF(F312&gt;MAX(H$8:H311),F312,MAX(H$8:H311))</f>
        <v>78.735640602232266</v>
      </c>
      <c r="H312" s="5">
        <f t="shared" si="51"/>
        <v>78.999386322214789</v>
      </c>
      <c r="I312" s="5">
        <f t="shared" si="43"/>
        <v>1.3511735644507894</v>
      </c>
      <c r="J312" s="5">
        <f t="shared" si="44"/>
        <v>0.2637457199825235</v>
      </c>
      <c r="K312">
        <f t="shared" si="45"/>
        <v>305</v>
      </c>
      <c r="L312">
        <f t="shared" si="46"/>
        <v>0</v>
      </c>
      <c r="M312">
        <f t="shared" si="47"/>
        <v>1</v>
      </c>
      <c r="N312">
        <f t="shared" si="48"/>
        <v>1</v>
      </c>
    </row>
    <row r="313" spans="1:14" x14ac:dyDescent="0.3">
      <c r="A313">
        <v>306</v>
      </c>
      <c r="B313">
        <v>0.75026703695791497</v>
      </c>
      <c r="C313">
        <v>0.92980742820520645</v>
      </c>
      <c r="D313" s="5">
        <f t="shared" si="49"/>
        <v>6.8543295952078281E-2</v>
      </c>
      <c r="E313" s="5">
        <f t="shared" si="42"/>
        <v>1.5484634196184344E-2</v>
      </c>
      <c r="F313" s="5">
        <f t="shared" si="50"/>
        <v>77.453010333733559</v>
      </c>
      <c r="G313" s="5">
        <f>IF(F313&gt;MAX(H$8:H312),F313,MAX(H$8:H312))</f>
        <v>78.999386322214789</v>
      </c>
      <c r="H313" s="5">
        <f t="shared" si="51"/>
        <v>79.014870956410974</v>
      </c>
      <c r="I313" s="5">
        <f t="shared" si="43"/>
        <v>1.5463759884812305</v>
      </c>
      <c r="J313" s="5">
        <f t="shared" si="44"/>
        <v>1.5484634196184288E-2</v>
      </c>
      <c r="K313">
        <f t="shared" si="45"/>
        <v>306</v>
      </c>
      <c r="L313">
        <f t="shared" si="46"/>
        <v>0</v>
      </c>
      <c r="M313">
        <f t="shared" si="47"/>
        <v>1</v>
      </c>
      <c r="N313">
        <f t="shared" si="48"/>
        <v>1</v>
      </c>
    </row>
    <row r="314" spans="1:14" x14ac:dyDescent="0.3">
      <c r="A314">
        <v>307</v>
      </c>
      <c r="B314">
        <v>0.82503738517410807</v>
      </c>
      <c r="C314">
        <v>0.63499862666707363</v>
      </c>
      <c r="D314" s="5">
        <f t="shared" si="49"/>
        <v>4.5880615071112837E-2</v>
      </c>
      <c r="E314" s="5">
        <f t="shared" si="42"/>
        <v>9.662392400442596E-2</v>
      </c>
      <c r="F314" s="5">
        <f t="shared" si="50"/>
        <v>77.498890948804672</v>
      </c>
      <c r="G314" s="5">
        <f>IF(F314&gt;MAX(H$8:H313),F314,MAX(H$8:H313))</f>
        <v>79.014870956410974</v>
      </c>
      <c r="H314" s="5">
        <f t="shared" si="51"/>
        <v>79.111494880415393</v>
      </c>
      <c r="I314" s="5">
        <f t="shared" si="43"/>
        <v>1.5159800076063021</v>
      </c>
      <c r="J314" s="5">
        <f t="shared" si="44"/>
        <v>9.6623924004418882E-2</v>
      </c>
      <c r="K314">
        <f t="shared" si="45"/>
        <v>307</v>
      </c>
      <c r="L314">
        <f t="shared" si="46"/>
        <v>0</v>
      </c>
      <c r="M314">
        <f t="shared" si="47"/>
        <v>1</v>
      </c>
      <c r="N314">
        <f t="shared" si="48"/>
        <v>1</v>
      </c>
    </row>
    <row r="315" spans="1:14" x14ac:dyDescent="0.3">
      <c r="A315">
        <v>308</v>
      </c>
      <c r="B315">
        <v>0.67186498611407819</v>
      </c>
      <c r="C315">
        <v>0.6640827661976989</v>
      </c>
      <c r="D315" s="5">
        <f t="shared" si="49"/>
        <v>9.48731223089916E-2</v>
      </c>
      <c r="E315" s="5">
        <f t="shared" si="42"/>
        <v>8.7095423273511691E-2</v>
      </c>
      <c r="F315" s="5">
        <f t="shared" si="50"/>
        <v>77.593764071113668</v>
      </c>
      <c r="G315" s="5">
        <f>IF(F315&gt;MAX(H$8:H314),F315,MAX(H$8:H314))</f>
        <v>79.111494880415393</v>
      </c>
      <c r="H315" s="5">
        <f t="shared" si="51"/>
        <v>79.198590303688903</v>
      </c>
      <c r="I315" s="5">
        <f t="shared" si="43"/>
        <v>1.5177308093017245</v>
      </c>
      <c r="J315" s="5">
        <f t="shared" si="44"/>
        <v>8.7095423273510164E-2</v>
      </c>
      <c r="K315">
        <f t="shared" si="45"/>
        <v>308</v>
      </c>
      <c r="L315">
        <f t="shared" si="46"/>
        <v>0</v>
      </c>
      <c r="M315">
        <f t="shared" si="47"/>
        <v>1</v>
      </c>
      <c r="N315">
        <f t="shared" si="48"/>
        <v>1</v>
      </c>
    </row>
    <row r="316" spans="1:14" x14ac:dyDescent="0.3">
      <c r="A316">
        <v>309</v>
      </c>
      <c r="B316">
        <v>0.22031311990722374</v>
      </c>
      <c r="C316">
        <v>0.57405316324350719</v>
      </c>
      <c r="D316" s="5">
        <f t="shared" si="49"/>
        <v>0.36086461941973075</v>
      </c>
      <c r="E316" s="5">
        <f t="shared" si="42"/>
        <v>0.11809218469368252</v>
      </c>
      <c r="F316" s="5">
        <f t="shared" si="50"/>
        <v>77.954628690533397</v>
      </c>
      <c r="G316" s="5">
        <f>IF(F316&gt;MAX(H$8:H315),F316,MAX(H$8:H315))</f>
        <v>79.198590303688903</v>
      </c>
      <c r="H316" s="5">
        <f t="shared" si="51"/>
        <v>79.316682488382583</v>
      </c>
      <c r="I316" s="5">
        <f t="shared" si="43"/>
        <v>1.2439616131555056</v>
      </c>
      <c r="J316" s="5">
        <f t="shared" si="44"/>
        <v>0.11809218469367977</v>
      </c>
      <c r="K316">
        <f t="shared" si="45"/>
        <v>309</v>
      </c>
      <c r="L316">
        <f t="shared" si="46"/>
        <v>0</v>
      </c>
      <c r="M316">
        <f t="shared" si="47"/>
        <v>1</v>
      </c>
      <c r="N316">
        <f t="shared" si="48"/>
        <v>1</v>
      </c>
    </row>
    <row r="317" spans="1:14" x14ac:dyDescent="0.3">
      <c r="A317">
        <v>310</v>
      </c>
      <c r="B317">
        <v>0.9013641773735771</v>
      </c>
      <c r="C317">
        <v>5.9053315836054568E-2</v>
      </c>
      <c r="D317" s="5">
        <f t="shared" si="49"/>
        <v>2.4773041216761993E-2</v>
      </c>
      <c r="E317" s="5">
        <f t="shared" si="42"/>
        <v>0.60198182657265986</v>
      </c>
      <c r="F317" s="5">
        <f t="shared" si="50"/>
        <v>77.979401731750158</v>
      </c>
      <c r="G317" s="5">
        <f>IF(F317&gt;MAX(H$8:H316),F317,MAX(H$8:H316))</f>
        <v>79.316682488382583</v>
      </c>
      <c r="H317" s="5">
        <f t="shared" si="51"/>
        <v>79.918664314955237</v>
      </c>
      <c r="I317" s="5">
        <f t="shared" si="43"/>
        <v>1.3372807566324241</v>
      </c>
      <c r="J317" s="5">
        <f t="shared" si="44"/>
        <v>0.6019818265726542</v>
      </c>
      <c r="K317">
        <f t="shared" si="45"/>
        <v>310</v>
      </c>
      <c r="L317">
        <f t="shared" si="46"/>
        <v>0</v>
      </c>
      <c r="M317">
        <f t="shared" si="47"/>
        <v>1</v>
      </c>
      <c r="N317">
        <f t="shared" si="48"/>
        <v>1</v>
      </c>
    </row>
    <row r="318" spans="1:14" x14ac:dyDescent="0.3">
      <c r="A318">
        <v>311</v>
      </c>
      <c r="B318">
        <v>0.59910885952330084</v>
      </c>
      <c r="C318">
        <v>0.83944212164677878</v>
      </c>
      <c r="D318" s="5">
        <f t="shared" si="49"/>
        <v>0.12221497480368777</v>
      </c>
      <c r="E318" s="5">
        <f t="shared" si="42"/>
        <v>3.7237818868240589E-2</v>
      </c>
      <c r="F318" s="5">
        <f t="shared" si="50"/>
        <v>78.101616706553841</v>
      </c>
      <c r="G318" s="5">
        <f>IF(F318&gt;MAX(H$8:H317),F318,MAX(H$8:H317))</f>
        <v>79.918664314955237</v>
      </c>
      <c r="H318" s="5">
        <f t="shared" si="51"/>
        <v>79.955902133823471</v>
      </c>
      <c r="I318" s="5">
        <f t="shared" si="43"/>
        <v>1.8170476084013956</v>
      </c>
      <c r="J318" s="5">
        <f t="shared" si="44"/>
        <v>3.723781886823474E-2</v>
      </c>
      <c r="K318">
        <f t="shared" si="45"/>
        <v>311</v>
      </c>
      <c r="L318">
        <f t="shared" si="46"/>
        <v>0</v>
      </c>
      <c r="M318">
        <f t="shared" si="47"/>
        <v>1</v>
      </c>
      <c r="N318">
        <f t="shared" si="48"/>
        <v>1</v>
      </c>
    </row>
    <row r="319" spans="1:14" x14ac:dyDescent="0.3">
      <c r="A319">
        <v>312</v>
      </c>
      <c r="B319">
        <v>0.62266914883877067</v>
      </c>
      <c r="C319">
        <v>0.65095980712302015</v>
      </c>
      <c r="D319" s="5">
        <f t="shared" si="49"/>
        <v>0.11301340175970674</v>
      </c>
      <c r="E319" s="5">
        <f t="shared" si="42"/>
        <v>9.1341995508507981E-2</v>
      </c>
      <c r="F319" s="5">
        <f t="shared" si="50"/>
        <v>78.214630108313543</v>
      </c>
      <c r="G319" s="5">
        <f>IF(F319&gt;MAX(H$8:H318),F319,MAX(H$8:H318))</f>
        <v>79.955902133823471</v>
      </c>
      <c r="H319" s="5">
        <f t="shared" si="51"/>
        <v>80.047244129331986</v>
      </c>
      <c r="I319" s="5">
        <f t="shared" si="43"/>
        <v>1.7412720255099288</v>
      </c>
      <c r="J319" s="5">
        <f t="shared" si="44"/>
        <v>9.1341995508514628E-2</v>
      </c>
      <c r="K319">
        <f t="shared" si="45"/>
        <v>312</v>
      </c>
      <c r="L319">
        <f t="shared" si="46"/>
        <v>0</v>
      </c>
      <c r="M319">
        <f t="shared" si="47"/>
        <v>1</v>
      </c>
      <c r="N319">
        <f t="shared" si="48"/>
        <v>1</v>
      </c>
    </row>
    <row r="320" spans="1:14" x14ac:dyDescent="0.3">
      <c r="A320">
        <v>313</v>
      </c>
      <c r="B320">
        <v>0.68349253822443312</v>
      </c>
      <c r="C320">
        <v>0.6820276497695853</v>
      </c>
      <c r="D320" s="5">
        <f t="shared" si="49"/>
        <v>9.0779903132199857E-2</v>
      </c>
      <c r="E320" s="5">
        <f t="shared" si="42"/>
        <v>8.1422357399222212E-2</v>
      </c>
      <c r="F320" s="5">
        <f t="shared" si="50"/>
        <v>78.305410011445744</v>
      </c>
      <c r="G320" s="5">
        <f>IF(F320&gt;MAX(H$8:H319),F320,MAX(H$8:H319))</f>
        <v>80.047244129331986</v>
      </c>
      <c r="H320" s="5">
        <f t="shared" si="51"/>
        <v>80.128666486731206</v>
      </c>
      <c r="I320" s="5">
        <f t="shared" si="43"/>
        <v>1.741834117886242</v>
      </c>
      <c r="J320" s="5">
        <f t="shared" si="44"/>
        <v>8.1422357399219436E-2</v>
      </c>
      <c r="K320">
        <f t="shared" si="45"/>
        <v>313</v>
      </c>
      <c r="L320">
        <f t="shared" si="46"/>
        <v>0</v>
      </c>
      <c r="M320">
        <f t="shared" si="47"/>
        <v>1</v>
      </c>
      <c r="N320">
        <f t="shared" si="48"/>
        <v>1</v>
      </c>
    </row>
    <row r="321" spans="1:14" x14ac:dyDescent="0.3">
      <c r="A321">
        <v>314</v>
      </c>
      <c r="B321">
        <v>0.16067995239112523</v>
      </c>
      <c r="C321">
        <v>0.92199468977935117</v>
      </c>
      <c r="D321" s="5">
        <f t="shared" si="49"/>
        <v>0.4361612400653152</v>
      </c>
      <c r="E321" s="5">
        <f t="shared" si="42"/>
        <v>1.7279960617134753E-2</v>
      </c>
      <c r="F321" s="5">
        <f t="shared" si="50"/>
        <v>78.741571251511061</v>
      </c>
      <c r="G321" s="5">
        <f>IF(F321&gt;MAX(H$8:H320),F321,MAX(H$8:H320))</f>
        <v>80.128666486731206</v>
      </c>
      <c r="H321" s="5">
        <f t="shared" si="51"/>
        <v>80.145946447348337</v>
      </c>
      <c r="I321" s="5">
        <f t="shared" si="43"/>
        <v>1.3870952352201442</v>
      </c>
      <c r="J321" s="5">
        <f t="shared" si="44"/>
        <v>1.7279960617130996E-2</v>
      </c>
      <c r="K321">
        <f t="shared" si="45"/>
        <v>314</v>
      </c>
      <c r="L321">
        <f t="shared" si="46"/>
        <v>0</v>
      </c>
      <c r="M321">
        <f t="shared" si="47"/>
        <v>1</v>
      </c>
      <c r="N321">
        <f t="shared" si="48"/>
        <v>1</v>
      </c>
    </row>
    <row r="322" spans="1:14" x14ac:dyDescent="0.3">
      <c r="A322">
        <v>315</v>
      </c>
      <c r="B322">
        <v>8.7405011139255959E-2</v>
      </c>
      <c r="C322">
        <v>0.51252784813989682</v>
      </c>
      <c r="D322" s="5">
        <f t="shared" si="49"/>
        <v>0.58140875889212995</v>
      </c>
      <c r="E322" s="5">
        <f t="shared" si="42"/>
        <v>0.14221281523656923</v>
      </c>
      <c r="F322" s="5">
        <f t="shared" si="50"/>
        <v>79.322980010403185</v>
      </c>
      <c r="G322" s="5">
        <f>IF(F322&gt;MAX(H$8:H321),F322,MAX(H$8:H321))</f>
        <v>80.145946447348337</v>
      </c>
      <c r="H322" s="5">
        <f t="shared" si="51"/>
        <v>80.288159262584912</v>
      </c>
      <c r="I322" s="5">
        <f t="shared" si="43"/>
        <v>0.82296643694515126</v>
      </c>
      <c r="J322" s="5">
        <f t="shared" si="44"/>
        <v>0.14221281523657581</v>
      </c>
      <c r="K322">
        <f t="shared" si="45"/>
        <v>315</v>
      </c>
      <c r="L322">
        <f t="shared" si="46"/>
        <v>0</v>
      </c>
      <c r="M322">
        <f t="shared" si="47"/>
        <v>1</v>
      </c>
      <c r="N322">
        <f t="shared" si="48"/>
        <v>1</v>
      </c>
    </row>
    <row r="323" spans="1:14" x14ac:dyDescent="0.3">
      <c r="A323">
        <v>316</v>
      </c>
      <c r="B323">
        <v>0.72014526810510571</v>
      </c>
      <c r="C323">
        <v>0.37931455427716909</v>
      </c>
      <c r="D323" s="5">
        <f t="shared" si="49"/>
        <v>7.8318414341988177E-2</v>
      </c>
      <c r="E323" s="5">
        <f t="shared" si="42"/>
        <v>0.2062530765127388</v>
      </c>
      <c r="F323" s="5">
        <f t="shared" si="50"/>
        <v>79.401298424745178</v>
      </c>
      <c r="G323" s="5">
        <f>IF(F323&gt;MAX(H$8:H322),F323,MAX(H$8:H322))</f>
        <v>80.288159262584912</v>
      </c>
      <c r="H323" s="5">
        <f t="shared" si="51"/>
        <v>80.49441233909765</v>
      </c>
      <c r="I323" s="5">
        <f t="shared" si="43"/>
        <v>0.88686083783973402</v>
      </c>
      <c r="J323" s="5">
        <f t="shared" si="44"/>
        <v>0.20625307651273772</v>
      </c>
      <c r="K323">
        <f t="shared" si="45"/>
        <v>316</v>
      </c>
      <c r="L323">
        <f t="shared" si="46"/>
        <v>0</v>
      </c>
      <c r="M323">
        <f t="shared" si="47"/>
        <v>1</v>
      </c>
      <c r="N323">
        <f t="shared" si="48"/>
        <v>1</v>
      </c>
    </row>
    <row r="324" spans="1:14" x14ac:dyDescent="0.3">
      <c r="A324">
        <v>317</v>
      </c>
      <c r="B324">
        <v>0.619922482985931</v>
      </c>
      <c r="C324">
        <v>0.65428632465590375</v>
      </c>
      <c r="D324" s="5">
        <f t="shared" si="49"/>
        <v>0.11406802668897656</v>
      </c>
      <c r="E324" s="5">
        <f t="shared" si="42"/>
        <v>9.0257493202011194E-2</v>
      </c>
      <c r="F324" s="5">
        <f t="shared" si="50"/>
        <v>79.515366451434161</v>
      </c>
      <c r="G324" s="5">
        <f>IF(F324&gt;MAX(H$8:H323),F324,MAX(H$8:H323))</f>
        <v>80.49441233909765</v>
      </c>
      <c r="H324" s="5">
        <f t="shared" si="51"/>
        <v>80.584669832299667</v>
      </c>
      <c r="I324" s="5">
        <f t="shared" si="43"/>
        <v>0.97904588766348866</v>
      </c>
      <c r="J324" s="5">
        <f t="shared" si="44"/>
        <v>9.0257493202017258E-2</v>
      </c>
      <c r="K324">
        <f t="shared" si="45"/>
        <v>317</v>
      </c>
      <c r="L324">
        <f t="shared" si="46"/>
        <v>0</v>
      </c>
      <c r="M324">
        <f t="shared" si="47"/>
        <v>1</v>
      </c>
      <c r="N324">
        <f t="shared" si="48"/>
        <v>1</v>
      </c>
    </row>
    <row r="325" spans="1:14" x14ac:dyDescent="0.3">
      <c r="A325">
        <v>318</v>
      </c>
      <c r="B325">
        <v>0.91686758018738368</v>
      </c>
      <c r="C325">
        <v>0.33191930906094547</v>
      </c>
      <c r="D325" s="5">
        <f t="shared" si="49"/>
        <v>2.0704785537848203E-2</v>
      </c>
      <c r="E325" s="5">
        <f t="shared" si="42"/>
        <v>0.23465178395808989</v>
      </c>
      <c r="F325" s="5">
        <f t="shared" si="50"/>
        <v>79.536071236972006</v>
      </c>
      <c r="G325" s="5">
        <f>IF(F325&gt;MAX(H$8:H324),F325,MAX(H$8:H324))</f>
        <v>80.584669832299667</v>
      </c>
      <c r="H325" s="5">
        <f t="shared" si="51"/>
        <v>80.819321616257753</v>
      </c>
      <c r="I325" s="5">
        <f t="shared" si="43"/>
        <v>1.0485985953276611</v>
      </c>
      <c r="J325" s="5">
        <f t="shared" si="44"/>
        <v>0.2346517839580855</v>
      </c>
      <c r="K325">
        <f t="shared" si="45"/>
        <v>318</v>
      </c>
      <c r="L325">
        <f t="shared" si="46"/>
        <v>0</v>
      </c>
      <c r="M325">
        <f t="shared" si="47"/>
        <v>1</v>
      </c>
      <c r="N325">
        <f t="shared" si="48"/>
        <v>1</v>
      </c>
    </row>
    <row r="326" spans="1:14" x14ac:dyDescent="0.3">
      <c r="A326">
        <v>319</v>
      </c>
      <c r="B326">
        <v>0.36692403942991425</v>
      </c>
      <c r="C326">
        <v>0.90606402783288065</v>
      </c>
      <c r="D326" s="5">
        <f t="shared" si="49"/>
        <v>0.23917611790507778</v>
      </c>
      <c r="E326" s="5">
        <f t="shared" si="42"/>
        <v>2.0988362667874187E-2</v>
      </c>
      <c r="F326" s="5">
        <f t="shared" si="50"/>
        <v>79.775247354877081</v>
      </c>
      <c r="G326" s="5">
        <f>IF(F326&gt;MAX(H$8:H325),F326,MAX(H$8:H325))</f>
        <v>80.819321616257753</v>
      </c>
      <c r="H326" s="5">
        <f t="shared" si="51"/>
        <v>80.840309978925632</v>
      </c>
      <c r="I326" s="5">
        <f t="shared" si="43"/>
        <v>1.0440742613806719</v>
      </c>
      <c r="J326" s="5">
        <f t="shared" si="44"/>
        <v>2.0988362667878846E-2</v>
      </c>
      <c r="K326">
        <f t="shared" si="45"/>
        <v>319</v>
      </c>
      <c r="L326">
        <f t="shared" si="46"/>
        <v>0</v>
      </c>
      <c r="M326">
        <f t="shared" si="47"/>
        <v>1</v>
      </c>
      <c r="N326">
        <f t="shared" si="48"/>
        <v>1</v>
      </c>
    </row>
    <row r="327" spans="1:14" x14ac:dyDescent="0.3">
      <c r="A327">
        <v>320</v>
      </c>
      <c r="B327">
        <v>0.50532547990356147</v>
      </c>
      <c r="C327">
        <v>0.51823480941190836</v>
      </c>
      <c r="D327" s="5">
        <f t="shared" si="49"/>
        <v>0.16282684770016384</v>
      </c>
      <c r="E327" s="5">
        <f t="shared" si="42"/>
        <v>0.13985677434235799</v>
      </c>
      <c r="F327" s="5">
        <f t="shared" si="50"/>
        <v>79.938074202577241</v>
      </c>
      <c r="G327" s="5">
        <f>IF(F327&gt;MAX(H$8:H326),F327,MAX(H$8:H326))</f>
        <v>80.840309978925632</v>
      </c>
      <c r="H327" s="5">
        <f t="shared" si="51"/>
        <v>80.980166753267994</v>
      </c>
      <c r="I327" s="5">
        <f t="shared" si="43"/>
        <v>0.90223577634839103</v>
      </c>
      <c r="J327" s="5">
        <f t="shared" si="44"/>
        <v>0.13985677434236266</v>
      </c>
      <c r="K327">
        <f t="shared" si="45"/>
        <v>320</v>
      </c>
      <c r="L327">
        <f t="shared" si="46"/>
        <v>0</v>
      </c>
      <c r="M327">
        <f t="shared" si="47"/>
        <v>1</v>
      </c>
      <c r="N327">
        <f t="shared" si="48"/>
        <v>1</v>
      </c>
    </row>
    <row r="328" spans="1:14" x14ac:dyDescent="0.3">
      <c r="A328">
        <v>321</v>
      </c>
      <c r="B328">
        <v>0.59053315836054565</v>
      </c>
      <c r="C328">
        <v>0.71068453016754662</v>
      </c>
      <c r="D328" s="5">
        <f t="shared" si="49"/>
        <v>0.12565435976921904</v>
      </c>
      <c r="E328" s="5">
        <f t="shared" si="42"/>
        <v>7.2665243919605993E-2</v>
      </c>
      <c r="F328" s="5">
        <f t="shared" si="50"/>
        <v>80.063728562346455</v>
      </c>
      <c r="G328" s="5">
        <f>IF(F328&gt;MAX(H$8:H327),F328,MAX(H$8:H327))</f>
        <v>80.980166753267994</v>
      </c>
      <c r="H328" s="5">
        <f t="shared" si="51"/>
        <v>81.052831997187596</v>
      </c>
      <c r="I328" s="5">
        <f t="shared" si="43"/>
        <v>0.91643819092153933</v>
      </c>
      <c r="J328" s="5">
        <f t="shared" si="44"/>
        <v>7.2665243919601608E-2</v>
      </c>
      <c r="K328">
        <f t="shared" si="45"/>
        <v>321</v>
      </c>
      <c r="L328">
        <f t="shared" si="46"/>
        <v>0</v>
      </c>
      <c r="M328">
        <f t="shared" si="47"/>
        <v>1</v>
      </c>
      <c r="N328">
        <f t="shared" si="48"/>
        <v>1</v>
      </c>
    </row>
    <row r="329" spans="1:14" x14ac:dyDescent="0.3">
      <c r="A329">
        <v>322</v>
      </c>
      <c r="B329">
        <v>0.43464461195715204</v>
      </c>
      <c r="C329">
        <v>0.44819483016449474</v>
      </c>
      <c r="D329" s="5">
        <f t="shared" si="49"/>
        <v>0.19877100538422057</v>
      </c>
      <c r="E329" s="5">
        <f t="shared" ref="E329:E392" si="52">-LN(C329)/B$4</f>
        <v>0.17075047922209108</v>
      </c>
      <c r="F329" s="5">
        <f t="shared" si="50"/>
        <v>80.262499567730671</v>
      </c>
      <c r="G329" s="5">
        <f>IF(F329&gt;MAX(H$8:H328),F329,MAX(H$8:H328))</f>
        <v>81.052831997187596</v>
      </c>
      <c r="H329" s="5">
        <f t="shared" si="51"/>
        <v>81.223582476409689</v>
      </c>
      <c r="I329" s="5">
        <f t="shared" ref="I329:I392" si="53">(G329-F329)*N329</f>
        <v>0.7903324294569245</v>
      </c>
      <c r="J329" s="5">
        <f t="shared" ref="J329:J392" si="54">(H329-G329)*N329</f>
        <v>0.17075047922209308</v>
      </c>
      <c r="K329">
        <f t="shared" ref="K329:K392" si="55">_xlfn.RANK.EQ(H329,H$8:H$507,1)</f>
        <v>322</v>
      </c>
      <c r="L329">
        <f t="shared" ref="L329:L392" si="56">IF(K329=A329,0,1)</f>
        <v>0</v>
      </c>
      <c r="M329">
        <f t="shared" ref="M329:M392" si="57">IF(F329&lt;B$2,1,0)</f>
        <v>1</v>
      </c>
      <c r="N329">
        <f t="shared" ref="N329:N392" si="58">IF(H329&lt;B$2,1,0)</f>
        <v>1</v>
      </c>
    </row>
    <row r="330" spans="1:14" x14ac:dyDescent="0.3">
      <c r="A330">
        <v>323</v>
      </c>
      <c r="B330">
        <v>0.29987487411114844</v>
      </c>
      <c r="C330">
        <v>0.58552812280648214</v>
      </c>
      <c r="D330" s="5">
        <f t="shared" ref="D330:D393" si="59">-LN(B330)/B$3</f>
        <v>0.28731417905990486</v>
      </c>
      <c r="E330" s="5">
        <f t="shared" si="52"/>
        <v>0.11388107765478532</v>
      </c>
      <c r="F330" s="5">
        <f t="shared" si="50"/>
        <v>80.549813746790576</v>
      </c>
      <c r="G330" s="5">
        <f>IF(F330&gt;MAX(H$8:H329),F330,MAX(H$8:H329))</f>
        <v>81.223582476409689</v>
      </c>
      <c r="H330" s="5">
        <f t="shared" si="51"/>
        <v>81.33746355406447</v>
      </c>
      <c r="I330" s="5">
        <f t="shared" si="53"/>
        <v>0.67376872961911261</v>
      </c>
      <c r="J330" s="5">
        <f t="shared" si="54"/>
        <v>0.11388107765478139</v>
      </c>
      <c r="K330">
        <f t="shared" si="55"/>
        <v>323</v>
      </c>
      <c r="L330">
        <f t="shared" si="56"/>
        <v>0</v>
      </c>
      <c r="M330">
        <f t="shared" si="57"/>
        <v>1</v>
      </c>
      <c r="N330">
        <f t="shared" si="58"/>
        <v>1</v>
      </c>
    </row>
    <row r="331" spans="1:14" x14ac:dyDescent="0.3">
      <c r="A331">
        <v>324</v>
      </c>
      <c r="B331">
        <v>0.92120120853297527</v>
      </c>
      <c r="C331">
        <v>0.74074526200140389</v>
      </c>
      <c r="D331" s="5">
        <f t="shared" si="59"/>
        <v>1.9579894052996268E-2</v>
      </c>
      <c r="E331" s="5">
        <f t="shared" si="52"/>
        <v>6.3850742290866028E-2</v>
      </c>
      <c r="F331" s="5">
        <f t="shared" ref="F331:F394" si="60">+F330+D331</f>
        <v>80.569393640843572</v>
      </c>
      <c r="G331" s="5">
        <f>IF(F331&gt;MAX(H$8:H330),F331,MAX(H$8:H330))</f>
        <v>81.33746355406447</v>
      </c>
      <c r="H331" s="5">
        <f t="shared" ref="H331:H394" si="61">+G331+E331</f>
        <v>81.401314296355338</v>
      </c>
      <c r="I331" s="5">
        <f t="shared" si="53"/>
        <v>0.76806991322089857</v>
      </c>
      <c r="J331" s="5">
        <f t="shared" si="54"/>
        <v>6.3850742290867402E-2</v>
      </c>
      <c r="K331">
        <f t="shared" si="55"/>
        <v>324</v>
      </c>
      <c r="L331">
        <f t="shared" si="56"/>
        <v>0</v>
      </c>
      <c r="M331">
        <f t="shared" si="57"/>
        <v>1</v>
      </c>
      <c r="N331">
        <f t="shared" si="58"/>
        <v>1</v>
      </c>
    </row>
    <row r="332" spans="1:14" x14ac:dyDescent="0.3">
      <c r="A332">
        <v>325</v>
      </c>
      <c r="B332">
        <v>0.67708365123447367</v>
      </c>
      <c r="C332">
        <v>0.22333445234534746</v>
      </c>
      <c r="D332" s="5">
        <f t="shared" si="59"/>
        <v>9.3027316093493378E-2</v>
      </c>
      <c r="E332" s="5">
        <f t="shared" si="52"/>
        <v>0.31895422229281523</v>
      </c>
      <c r="F332" s="5">
        <f t="shared" si="60"/>
        <v>80.662420956937069</v>
      </c>
      <c r="G332" s="5">
        <f>IF(F332&gt;MAX(H$8:H331),F332,MAX(H$8:H331))</f>
        <v>81.401314296355338</v>
      </c>
      <c r="H332" s="5">
        <f t="shared" si="61"/>
        <v>81.720268518648155</v>
      </c>
      <c r="I332" s="5">
        <f t="shared" si="53"/>
        <v>0.73889333941826862</v>
      </c>
      <c r="J332" s="5">
        <f t="shared" si="54"/>
        <v>0.31895422229281678</v>
      </c>
      <c r="K332">
        <f t="shared" si="55"/>
        <v>325</v>
      </c>
      <c r="L332">
        <f t="shared" si="56"/>
        <v>0</v>
      </c>
      <c r="M332">
        <f t="shared" si="57"/>
        <v>1</v>
      </c>
      <c r="N332">
        <f t="shared" si="58"/>
        <v>1</v>
      </c>
    </row>
    <row r="333" spans="1:14" x14ac:dyDescent="0.3">
      <c r="A333">
        <v>326</v>
      </c>
      <c r="B333">
        <v>0.23709830011902219</v>
      </c>
      <c r="C333">
        <v>0.48121585741752371</v>
      </c>
      <c r="D333" s="5">
        <f t="shared" si="59"/>
        <v>0.34334865796249925</v>
      </c>
      <c r="E333" s="5">
        <f t="shared" si="52"/>
        <v>0.1556253918133676</v>
      </c>
      <c r="F333" s="5">
        <f t="shared" si="60"/>
        <v>81.005769614899563</v>
      </c>
      <c r="G333" s="5">
        <f>IF(F333&gt;MAX(H$8:H332),F333,MAX(H$8:H332))</f>
        <v>81.720268518648155</v>
      </c>
      <c r="H333" s="5">
        <f t="shared" si="61"/>
        <v>81.875893910461528</v>
      </c>
      <c r="I333" s="5">
        <f t="shared" si="53"/>
        <v>0.71449890374859137</v>
      </c>
      <c r="J333" s="5">
        <f t="shared" si="54"/>
        <v>0.15562539181337343</v>
      </c>
      <c r="K333">
        <f t="shared" si="55"/>
        <v>326</v>
      </c>
      <c r="L333">
        <f t="shared" si="56"/>
        <v>0</v>
      </c>
      <c r="M333">
        <f t="shared" si="57"/>
        <v>1</v>
      </c>
      <c r="N333">
        <f t="shared" si="58"/>
        <v>1</v>
      </c>
    </row>
    <row r="334" spans="1:14" x14ac:dyDescent="0.3">
      <c r="A334">
        <v>327</v>
      </c>
      <c r="B334">
        <v>0.51301614429151277</v>
      </c>
      <c r="C334">
        <v>0.43968016602069154</v>
      </c>
      <c r="D334" s="5">
        <f t="shared" si="59"/>
        <v>0.15922356328981779</v>
      </c>
      <c r="E334" s="5">
        <f t="shared" si="52"/>
        <v>0.17483142804125762</v>
      </c>
      <c r="F334" s="5">
        <f t="shared" si="60"/>
        <v>81.164993178189377</v>
      </c>
      <c r="G334" s="5">
        <f>IF(F334&gt;MAX(H$8:H333),F334,MAX(H$8:H333))</f>
        <v>81.875893910461528</v>
      </c>
      <c r="H334" s="5">
        <f t="shared" si="61"/>
        <v>82.050725338502787</v>
      </c>
      <c r="I334" s="5">
        <f t="shared" si="53"/>
        <v>0.710900732272151</v>
      </c>
      <c r="J334" s="5">
        <f t="shared" si="54"/>
        <v>0.17483142804125862</v>
      </c>
      <c r="K334">
        <f t="shared" si="55"/>
        <v>327</v>
      </c>
      <c r="L334">
        <f t="shared" si="56"/>
        <v>0</v>
      </c>
      <c r="M334">
        <f t="shared" si="57"/>
        <v>1</v>
      </c>
      <c r="N334">
        <f t="shared" si="58"/>
        <v>1</v>
      </c>
    </row>
    <row r="335" spans="1:14" x14ac:dyDescent="0.3">
      <c r="A335">
        <v>328</v>
      </c>
      <c r="B335">
        <v>3.0518509475997192E-4</v>
      </c>
      <c r="C335">
        <v>0.3205664235358745</v>
      </c>
      <c r="D335" s="5">
        <f t="shared" si="59"/>
        <v>1.931011654431783</v>
      </c>
      <c r="E335" s="5">
        <f t="shared" si="52"/>
        <v>0.24205654773888335</v>
      </c>
      <c r="F335" s="5">
        <f t="shared" si="60"/>
        <v>83.096004832621162</v>
      </c>
      <c r="G335" s="5">
        <f>IF(F335&gt;MAX(H$8:H334),F335,MAX(H$8:H334))</f>
        <v>83.096004832621162</v>
      </c>
      <c r="H335" s="5">
        <f t="shared" si="61"/>
        <v>83.338061380360045</v>
      </c>
      <c r="I335" s="5">
        <f t="shared" si="53"/>
        <v>0</v>
      </c>
      <c r="J335" s="5">
        <f t="shared" si="54"/>
        <v>0.24205654773888341</v>
      </c>
      <c r="K335">
        <f t="shared" si="55"/>
        <v>328</v>
      </c>
      <c r="L335">
        <f t="shared" si="56"/>
        <v>0</v>
      </c>
      <c r="M335">
        <f t="shared" si="57"/>
        <v>1</v>
      </c>
      <c r="N335">
        <f t="shared" si="58"/>
        <v>1</v>
      </c>
    </row>
    <row r="336" spans="1:14" x14ac:dyDescent="0.3">
      <c r="A336">
        <v>329</v>
      </c>
      <c r="B336">
        <v>0.54399243140964992</v>
      </c>
      <c r="C336">
        <v>5.1087984862819298E-2</v>
      </c>
      <c r="D336" s="5">
        <f t="shared" si="59"/>
        <v>0.14523751107477001</v>
      </c>
      <c r="E336" s="5">
        <f t="shared" si="52"/>
        <v>0.63280977432041763</v>
      </c>
      <c r="F336" s="5">
        <f t="shared" si="60"/>
        <v>83.24124234369593</v>
      </c>
      <c r="G336" s="5">
        <f>IF(F336&gt;MAX(H$8:H335),F336,MAX(H$8:H335))</f>
        <v>83.338061380360045</v>
      </c>
      <c r="H336" s="5">
        <f t="shared" si="61"/>
        <v>83.970871154680466</v>
      </c>
      <c r="I336" s="5">
        <f t="shared" si="53"/>
        <v>9.6819036664115288E-2</v>
      </c>
      <c r="J336" s="5">
        <f t="shared" si="54"/>
        <v>0.63280977432042107</v>
      </c>
      <c r="K336">
        <f t="shared" si="55"/>
        <v>329</v>
      </c>
      <c r="L336">
        <f t="shared" si="56"/>
        <v>0</v>
      </c>
      <c r="M336">
        <f t="shared" si="57"/>
        <v>1</v>
      </c>
      <c r="N336">
        <f t="shared" si="58"/>
        <v>1</v>
      </c>
    </row>
    <row r="337" spans="1:14" x14ac:dyDescent="0.3">
      <c r="A337">
        <v>330</v>
      </c>
      <c r="B337">
        <v>0.54411450544755391</v>
      </c>
      <c r="C337">
        <v>0.31376079592272715</v>
      </c>
      <c r="D337" s="5">
        <f t="shared" si="59"/>
        <v>0.14518398422864412</v>
      </c>
      <c r="E337" s="5">
        <f t="shared" si="52"/>
        <v>0.24662220847077984</v>
      </c>
      <c r="F337" s="5">
        <f t="shared" si="60"/>
        <v>83.386426327924568</v>
      </c>
      <c r="G337" s="5">
        <f>IF(F337&gt;MAX(H$8:H336),F337,MAX(H$8:H336))</f>
        <v>83.970871154680466</v>
      </c>
      <c r="H337" s="5">
        <f t="shared" si="61"/>
        <v>84.217493363151249</v>
      </c>
      <c r="I337" s="5">
        <f t="shared" si="53"/>
        <v>0.58444482675589882</v>
      </c>
      <c r="J337" s="5">
        <f t="shared" si="54"/>
        <v>0.24662220847078231</v>
      </c>
      <c r="K337">
        <f t="shared" si="55"/>
        <v>330</v>
      </c>
      <c r="L337">
        <f t="shared" si="56"/>
        <v>0</v>
      </c>
      <c r="M337">
        <f t="shared" si="57"/>
        <v>1</v>
      </c>
      <c r="N337">
        <f t="shared" si="58"/>
        <v>1</v>
      </c>
    </row>
    <row r="338" spans="1:14" x14ac:dyDescent="0.3">
      <c r="A338">
        <v>331</v>
      </c>
      <c r="B338">
        <v>0.20654927213354901</v>
      </c>
      <c r="C338">
        <v>0.94180120242927334</v>
      </c>
      <c r="D338" s="5">
        <f t="shared" si="59"/>
        <v>0.3762540470378144</v>
      </c>
      <c r="E338" s="5">
        <f t="shared" si="52"/>
        <v>1.2757673284730224E-2</v>
      </c>
      <c r="F338" s="5">
        <f t="shared" si="60"/>
        <v>83.762680374962386</v>
      </c>
      <c r="G338" s="5">
        <f>IF(F338&gt;MAX(H$8:H337),F338,MAX(H$8:H337))</f>
        <v>84.217493363151249</v>
      </c>
      <c r="H338" s="5">
        <f t="shared" si="61"/>
        <v>84.230251036435973</v>
      </c>
      <c r="I338" s="5">
        <f t="shared" si="53"/>
        <v>0.45481298818886273</v>
      </c>
      <c r="J338" s="5">
        <f t="shared" si="54"/>
        <v>1.2757673284724547E-2</v>
      </c>
      <c r="K338">
        <f t="shared" si="55"/>
        <v>331</v>
      </c>
      <c r="L338">
        <f t="shared" si="56"/>
        <v>0</v>
      </c>
      <c r="M338">
        <f t="shared" si="57"/>
        <v>1</v>
      </c>
      <c r="N338">
        <f t="shared" si="58"/>
        <v>1</v>
      </c>
    </row>
    <row r="339" spans="1:14" x14ac:dyDescent="0.3">
      <c r="A339">
        <v>332</v>
      </c>
      <c r="B339">
        <v>6.2227240821558276E-2</v>
      </c>
      <c r="C339">
        <v>0.97317423017059845</v>
      </c>
      <c r="D339" s="5">
        <f t="shared" si="59"/>
        <v>0.66246040961891917</v>
      </c>
      <c r="E339" s="5">
        <f t="shared" si="52"/>
        <v>5.7855633835761575E-3</v>
      </c>
      <c r="F339" s="5">
        <f t="shared" si="60"/>
        <v>84.425140784581302</v>
      </c>
      <c r="G339" s="5">
        <f>IF(F339&gt;MAX(H$8:H338),F339,MAX(H$8:H338))</f>
        <v>84.425140784581302</v>
      </c>
      <c r="H339" s="5">
        <f t="shared" si="61"/>
        <v>84.430926347964885</v>
      </c>
      <c r="I339" s="5">
        <f t="shared" si="53"/>
        <v>0</v>
      </c>
      <c r="J339" s="5">
        <f t="shared" si="54"/>
        <v>5.7855633835828257E-3</v>
      </c>
      <c r="K339">
        <f t="shared" si="55"/>
        <v>332</v>
      </c>
      <c r="L339">
        <f t="shared" si="56"/>
        <v>0</v>
      </c>
      <c r="M339">
        <f t="shared" si="57"/>
        <v>1</v>
      </c>
      <c r="N339">
        <f t="shared" si="58"/>
        <v>1</v>
      </c>
    </row>
    <row r="340" spans="1:14" x14ac:dyDescent="0.3">
      <c r="A340">
        <v>333</v>
      </c>
      <c r="B340">
        <v>0.97149571214941866</v>
      </c>
      <c r="C340">
        <v>0.14185003204443494</v>
      </c>
      <c r="D340" s="5">
        <f t="shared" si="59"/>
        <v>6.8986568736705495E-3</v>
      </c>
      <c r="E340" s="5">
        <f t="shared" si="52"/>
        <v>0.41552870038800782</v>
      </c>
      <c r="F340" s="5">
        <f t="shared" si="60"/>
        <v>84.432039441454975</v>
      </c>
      <c r="G340" s="5">
        <f>IF(F340&gt;MAX(H$8:H339),F340,MAX(H$8:H339))</f>
        <v>84.432039441454975</v>
      </c>
      <c r="H340" s="5">
        <f t="shared" si="61"/>
        <v>84.847568141842984</v>
      </c>
      <c r="I340" s="5">
        <f t="shared" si="53"/>
        <v>0</v>
      </c>
      <c r="J340" s="5">
        <f t="shared" si="54"/>
        <v>0.41552870038800904</v>
      </c>
      <c r="K340">
        <f t="shared" si="55"/>
        <v>333</v>
      </c>
      <c r="L340">
        <f t="shared" si="56"/>
        <v>0</v>
      </c>
      <c r="M340">
        <f t="shared" si="57"/>
        <v>1</v>
      </c>
      <c r="N340">
        <f t="shared" si="58"/>
        <v>1</v>
      </c>
    </row>
    <row r="341" spans="1:14" x14ac:dyDescent="0.3">
      <c r="A341">
        <v>334</v>
      </c>
      <c r="B341">
        <v>0.29880672627948851</v>
      </c>
      <c r="C341">
        <v>0.31943723868526264</v>
      </c>
      <c r="D341" s="5">
        <f t="shared" si="59"/>
        <v>0.28816542653158322</v>
      </c>
      <c r="E341" s="5">
        <f t="shared" si="52"/>
        <v>0.24280733202138297</v>
      </c>
      <c r="F341" s="5">
        <f t="shared" si="60"/>
        <v>84.720204867986553</v>
      </c>
      <c r="G341" s="5">
        <f>IF(F341&gt;MAX(H$8:H340),F341,MAX(H$8:H340))</f>
        <v>84.847568141842984</v>
      </c>
      <c r="H341" s="5">
        <f t="shared" si="61"/>
        <v>85.09037547386437</v>
      </c>
      <c r="I341" s="5">
        <f t="shared" si="53"/>
        <v>0.12736327385643165</v>
      </c>
      <c r="J341" s="5">
        <f t="shared" si="54"/>
        <v>0.24280733202138549</v>
      </c>
      <c r="K341">
        <f t="shared" si="55"/>
        <v>334</v>
      </c>
      <c r="L341">
        <f t="shared" si="56"/>
        <v>0</v>
      </c>
      <c r="M341">
        <f t="shared" si="57"/>
        <v>1</v>
      </c>
      <c r="N341">
        <f t="shared" si="58"/>
        <v>1</v>
      </c>
    </row>
    <row r="342" spans="1:14" x14ac:dyDescent="0.3">
      <c r="A342">
        <v>335</v>
      </c>
      <c r="B342">
        <v>0.19998779259620961</v>
      </c>
      <c r="C342">
        <v>0.81923886837366866</v>
      </c>
      <c r="D342" s="5">
        <f t="shared" si="59"/>
        <v>0.3839552624028873</v>
      </c>
      <c r="E342" s="5">
        <f t="shared" si="52"/>
        <v>4.2421187037713602E-2</v>
      </c>
      <c r="F342" s="5">
        <f t="shared" si="60"/>
        <v>85.104160130389445</v>
      </c>
      <c r="G342" s="5">
        <f>IF(F342&gt;MAX(H$8:H341),F342,MAX(H$8:H341))</f>
        <v>85.104160130389445</v>
      </c>
      <c r="H342" s="5">
        <f t="shared" si="61"/>
        <v>85.146581317427163</v>
      </c>
      <c r="I342" s="5">
        <f t="shared" si="53"/>
        <v>0</v>
      </c>
      <c r="J342" s="5">
        <f t="shared" si="54"/>
        <v>4.24211870377178E-2</v>
      </c>
      <c r="K342">
        <f t="shared" si="55"/>
        <v>335</v>
      </c>
      <c r="L342">
        <f t="shared" si="56"/>
        <v>0</v>
      </c>
      <c r="M342">
        <f t="shared" si="57"/>
        <v>1</v>
      </c>
      <c r="N342">
        <f t="shared" si="58"/>
        <v>1</v>
      </c>
    </row>
    <row r="343" spans="1:14" x14ac:dyDescent="0.3">
      <c r="A343">
        <v>336</v>
      </c>
      <c r="B343">
        <v>0.20184942167424544</v>
      </c>
      <c r="C343">
        <v>0.47202978606524859</v>
      </c>
      <c r="D343" s="5">
        <f t="shared" si="59"/>
        <v>0.38174488705419013</v>
      </c>
      <c r="E343" s="5">
        <f t="shared" si="52"/>
        <v>0.15972621049303065</v>
      </c>
      <c r="F343" s="5">
        <f t="shared" si="60"/>
        <v>85.485905017443642</v>
      </c>
      <c r="G343" s="5">
        <f>IF(F343&gt;MAX(H$8:H342),F343,MAX(H$8:H342))</f>
        <v>85.485905017443642</v>
      </c>
      <c r="H343" s="5">
        <f t="shared" si="61"/>
        <v>85.645631227936676</v>
      </c>
      <c r="I343" s="5">
        <f t="shared" si="53"/>
        <v>0</v>
      </c>
      <c r="J343" s="5">
        <f t="shared" si="54"/>
        <v>0.1597262104930337</v>
      </c>
      <c r="K343">
        <f t="shared" si="55"/>
        <v>336</v>
      </c>
      <c r="L343">
        <f t="shared" si="56"/>
        <v>0</v>
      </c>
      <c r="M343">
        <f t="shared" si="57"/>
        <v>1</v>
      </c>
      <c r="N343">
        <f t="shared" si="58"/>
        <v>1</v>
      </c>
    </row>
    <row r="344" spans="1:14" x14ac:dyDescent="0.3">
      <c r="A344">
        <v>337</v>
      </c>
      <c r="B344">
        <v>0.51518295846430862</v>
      </c>
      <c r="C344">
        <v>0.80858790856654561</v>
      </c>
      <c r="D344" s="5">
        <f t="shared" si="59"/>
        <v>0.1582181027943122</v>
      </c>
      <c r="E344" s="5">
        <f t="shared" si="52"/>
        <v>4.5205505410323706E-2</v>
      </c>
      <c r="F344" s="5">
        <f t="shared" si="60"/>
        <v>85.64412312023795</v>
      </c>
      <c r="G344" s="5">
        <f>IF(F344&gt;MAX(H$8:H343),F344,MAX(H$8:H343))</f>
        <v>85.645631227936676</v>
      </c>
      <c r="H344" s="5">
        <f t="shared" si="61"/>
        <v>85.690836733346998</v>
      </c>
      <c r="I344" s="5">
        <f t="shared" si="53"/>
        <v>1.5081076987257802E-3</v>
      </c>
      <c r="J344" s="5">
        <f t="shared" si="54"/>
        <v>4.5205505410322644E-2</v>
      </c>
      <c r="K344">
        <f t="shared" si="55"/>
        <v>337</v>
      </c>
      <c r="L344">
        <f t="shared" si="56"/>
        <v>0</v>
      </c>
      <c r="M344">
        <f t="shared" si="57"/>
        <v>1</v>
      </c>
      <c r="N344">
        <f t="shared" si="58"/>
        <v>1</v>
      </c>
    </row>
    <row r="345" spans="1:14" x14ac:dyDescent="0.3">
      <c r="A345">
        <v>338</v>
      </c>
      <c r="B345">
        <v>0.81334879604480115</v>
      </c>
      <c r="C345">
        <v>0.1596118045594653</v>
      </c>
      <c r="D345" s="5">
        <f t="shared" si="59"/>
        <v>4.9284486179814603E-2</v>
      </c>
      <c r="E345" s="5">
        <f t="shared" si="52"/>
        <v>0.3904277943183862</v>
      </c>
      <c r="F345" s="5">
        <f t="shared" si="60"/>
        <v>85.693407606417765</v>
      </c>
      <c r="G345" s="5">
        <f>IF(F345&gt;MAX(H$8:H344),F345,MAX(H$8:H344))</f>
        <v>85.693407606417765</v>
      </c>
      <c r="H345" s="5">
        <f t="shared" si="61"/>
        <v>86.083835400736149</v>
      </c>
      <c r="I345" s="5">
        <f t="shared" si="53"/>
        <v>0</v>
      </c>
      <c r="J345" s="5">
        <f t="shared" si="54"/>
        <v>0.39042779431838426</v>
      </c>
      <c r="K345">
        <f t="shared" si="55"/>
        <v>338</v>
      </c>
      <c r="L345">
        <f t="shared" si="56"/>
        <v>0</v>
      </c>
      <c r="M345">
        <f t="shared" si="57"/>
        <v>1</v>
      </c>
      <c r="N345">
        <f t="shared" si="58"/>
        <v>1</v>
      </c>
    </row>
    <row r="346" spans="1:14" x14ac:dyDescent="0.3">
      <c r="A346">
        <v>339</v>
      </c>
      <c r="B346">
        <v>0.11999877925962096</v>
      </c>
      <c r="C346">
        <v>0.7874385814996796</v>
      </c>
      <c r="D346" s="5">
        <f t="shared" si="59"/>
        <v>0.50580352828025843</v>
      </c>
      <c r="E346" s="5">
        <f t="shared" si="52"/>
        <v>5.0844660227723812E-2</v>
      </c>
      <c r="F346" s="5">
        <f t="shared" si="60"/>
        <v>86.199211134698018</v>
      </c>
      <c r="G346" s="5">
        <f>IF(F346&gt;MAX(H$8:H345),F346,MAX(H$8:H345))</f>
        <v>86.199211134698018</v>
      </c>
      <c r="H346" s="5">
        <f t="shared" si="61"/>
        <v>86.250055794925743</v>
      </c>
      <c r="I346" s="5">
        <f t="shared" si="53"/>
        <v>0</v>
      </c>
      <c r="J346" s="5">
        <f t="shared" si="54"/>
        <v>5.0844660227724603E-2</v>
      </c>
      <c r="K346">
        <f t="shared" si="55"/>
        <v>339</v>
      </c>
      <c r="L346">
        <f t="shared" si="56"/>
        <v>0</v>
      </c>
      <c r="M346">
        <f t="shared" si="57"/>
        <v>1</v>
      </c>
      <c r="N346">
        <f t="shared" si="58"/>
        <v>1</v>
      </c>
    </row>
    <row r="347" spans="1:14" x14ac:dyDescent="0.3">
      <c r="A347">
        <v>340</v>
      </c>
      <c r="B347">
        <v>0.35007782219916378</v>
      </c>
      <c r="C347">
        <v>7.1565904721213422E-2</v>
      </c>
      <c r="D347" s="5">
        <f t="shared" si="59"/>
        <v>0.25038808899253578</v>
      </c>
      <c r="E347" s="5">
        <f t="shared" si="52"/>
        <v>0.56109287435638378</v>
      </c>
      <c r="F347" s="5">
        <f t="shared" si="60"/>
        <v>86.449599223690555</v>
      </c>
      <c r="G347" s="5">
        <f>IF(F347&gt;MAX(H$8:H346),F347,MAX(H$8:H346))</f>
        <v>86.449599223690555</v>
      </c>
      <c r="H347" s="5">
        <f t="shared" si="61"/>
        <v>87.010692098046945</v>
      </c>
      <c r="I347" s="5">
        <f t="shared" si="53"/>
        <v>0</v>
      </c>
      <c r="J347" s="5">
        <f t="shared" si="54"/>
        <v>0.56109287435639033</v>
      </c>
      <c r="K347">
        <f t="shared" si="55"/>
        <v>340</v>
      </c>
      <c r="L347">
        <f t="shared" si="56"/>
        <v>0</v>
      </c>
      <c r="M347">
        <f t="shared" si="57"/>
        <v>1</v>
      </c>
      <c r="N347">
        <f t="shared" si="58"/>
        <v>1</v>
      </c>
    </row>
    <row r="348" spans="1:14" x14ac:dyDescent="0.3">
      <c r="A348">
        <v>341</v>
      </c>
      <c r="B348">
        <v>0.44920194097720267</v>
      </c>
      <c r="C348">
        <v>0.58516190069277019</v>
      </c>
      <c r="D348" s="5">
        <f t="shared" si="59"/>
        <v>0.19091206448113152</v>
      </c>
      <c r="E348" s="5">
        <f t="shared" si="52"/>
        <v>0.11401419504647702</v>
      </c>
      <c r="F348" s="5">
        <f t="shared" si="60"/>
        <v>86.64051128817168</v>
      </c>
      <c r="G348" s="5">
        <f>IF(F348&gt;MAX(H$8:H347),F348,MAX(H$8:H347))</f>
        <v>87.010692098046945</v>
      </c>
      <c r="H348" s="5">
        <f t="shared" si="61"/>
        <v>87.124706293093425</v>
      </c>
      <c r="I348" s="5">
        <f t="shared" si="53"/>
        <v>0.37018080987526503</v>
      </c>
      <c r="J348" s="5">
        <f t="shared" si="54"/>
        <v>0.11401419504647947</v>
      </c>
      <c r="K348">
        <f t="shared" si="55"/>
        <v>341</v>
      </c>
      <c r="L348">
        <f t="shared" si="56"/>
        <v>0</v>
      </c>
      <c r="M348">
        <f t="shared" si="57"/>
        <v>1</v>
      </c>
      <c r="N348">
        <f t="shared" si="58"/>
        <v>1</v>
      </c>
    </row>
    <row r="349" spans="1:14" x14ac:dyDescent="0.3">
      <c r="A349">
        <v>342</v>
      </c>
      <c r="B349">
        <v>0.5646839808343761</v>
      </c>
      <c r="C349">
        <v>0.84038819544053467</v>
      </c>
      <c r="D349" s="5">
        <f t="shared" si="59"/>
        <v>0.13633200593246744</v>
      </c>
      <c r="E349" s="5">
        <f t="shared" si="52"/>
        <v>3.6998160950677282E-2</v>
      </c>
      <c r="F349" s="5">
        <f t="shared" si="60"/>
        <v>86.776843294104154</v>
      </c>
      <c r="G349" s="5">
        <f>IF(F349&gt;MAX(H$8:H348),F349,MAX(H$8:H348))</f>
        <v>87.124706293093425</v>
      </c>
      <c r="H349" s="5">
        <f t="shared" si="61"/>
        <v>87.161704454044099</v>
      </c>
      <c r="I349" s="5">
        <f t="shared" si="53"/>
        <v>0.34786299898927098</v>
      </c>
      <c r="J349" s="5">
        <f t="shared" si="54"/>
        <v>3.6998160950673764E-2</v>
      </c>
      <c r="K349">
        <f t="shared" si="55"/>
        <v>342</v>
      </c>
      <c r="L349">
        <f t="shared" si="56"/>
        <v>0</v>
      </c>
      <c r="M349">
        <f t="shared" si="57"/>
        <v>1</v>
      </c>
      <c r="N349">
        <f t="shared" si="58"/>
        <v>1</v>
      </c>
    </row>
    <row r="350" spans="1:14" x14ac:dyDescent="0.3">
      <c r="A350">
        <v>343</v>
      </c>
      <c r="B350">
        <v>0.13748588518936736</v>
      </c>
      <c r="C350">
        <v>0.50471510971404154</v>
      </c>
      <c r="D350" s="5">
        <f t="shared" si="59"/>
        <v>0.47335047550985809</v>
      </c>
      <c r="E350" s="5">
        <f t="shared" si="52"/>
        <v>0.14548109533473871</v>
      </c>
      <c r="F350" s="5">
        <f t="shared" si="60"/>
        <v>87.250193769614015</v>
      </c>
      <c r="G350" s="5">
        <f>IF(F350&gt;MAX(H$8:H349),F350,MAX(H$8:H349))</f>
        <v>87.250193769614015</v>
      </c>
      <c r="H350" s="5">
        <f t="shared" si="61"/>
        <v>87.395674864948759</v>
      </c>
      <c r="I350" s="5">
        <f t="shared" si="53"/>
        <v>0</v>
      </c>
      <c r="J350" s="5">
        <f t="shared" si="54"/>
        <v>0.14548109533474474</v>
      </c>
      <c r="K350">
        <f t="shared" si="55"/>
        <v>343</v>
      </c>
      <c r="L350">
        <f t="shared" si="56"/>
        <v>0</v>
      </c>
      <c r="M350">
        <f t="shared" si="57"/>
        <v>1</v>
      </c>
      <c r="N350">
        <f t="shared" si="58"/>
        <v>1</v>
      </c>
    </row>
    <row r="351" spans="1:14" x14ac:dyDescent="0.3">
      <c r="A351">
        <v>344</v>
      </c>
      <c r="B351">
        <v>0.68810083315530868</v>
      </c>
      <c r="C351">
        <v>0.26816614276558731</v>
      </c>
      <c r="D351" s="5">
        <f t="shared" si="59"/>
        <v>8.9176892345894626E-2</v>
      </c>
      <c r="E351" s="5">
        <f t="shared" si="52"/>
        <v>0.28003160741692357</v>
      </c>
      <c r="F351" s="5">
        <f t="shared" si="60"/>
        <v>87.339370661959904</v>
      </c>
      <c r="G351" s="5">
        <f>IF(F351&gt;MAX(H$8:H350),F351,MAX(H$8:H350))</f>
        <v>87.395674864948759</v>
      </c>
      <c r="H351" s="5">
        <f t="shared" si="61"/>
        <v>87.67570647236569</v>
      </c>
      <c r="I351" s="5">
        <f t="shared" si="53"/>
        <v>5.6304202988854968E-2</v>
      </c>
      <c r="J351" s="5">
        <f t="shared" si="54"/>
        <v>0.28003160741693023</v>
      </c>
      <c r="K351">
        <f t="shared" si="55"/>
        <v>344</v>
      </c>
      <c r="L351">
        <f t="shared" si="56"/>
        <v>0</v>
      </c>
      <c r="M351">
        <f t="shared" si="57"/>
        <v>1</v>
      </c>
      <c r="N351">
        <f t="shared" si="58"/>
        <v>1</v>
      </c>
    </row>
    <row r="352" spans="1:14" x14ac:dyDescent="0.3">
      <c r="A352">
        <v>345</v>
      </c>
      <c r="B352">
        <v>0.64848780785546434</v>
      </c>
      <c r="C352">
        <v>6.909390545365765E-2</v>
      </c>
      <c r="D352" s="5">
        <f t="shared" si="59"/>
        <v>0.10332138497450102</v>
      </c>
      <c r="E352" s="5">
        <f t="shared" si="52"/>
        <v>0.56857207468772553</v>
      </c>
      <c r="F352" s="5">
        <f t="shared" si="60"/>
        <v>87.442692046934411</v>
      </c>
      <c r="G352" s="5">
        <f>IF(F352&gt;MAX(H$8:H351),F352,MAX(H$8:H351))</f>
        <v>87.67570647236569</v>
      </c>
      <c r="H352" s="5">
        <f t="shared" si="61"/>
        <v>88.244278547053412</v>
      </c>
      <c r="I352" s="5">
        <f t="shared" si="53"/>
        <v>0.23301442543127848</v>
      </c>
      <c r="J352" s="5">
        <f t="shared" si="54"/>
        <v>0.56857207468772231</v>
      </c>
      <c r="K352">
        <f t="shared" si="55"/>
        <v>345</v>
      </c>
      <c r="L352">
        <f t="shared" si="56"/>
        <v>0</v>
      </c>
      <c r="M352">
        <f t="shared" si="57"/>
        <v>1</v>
      </c>
      <c r="N352">
        <f t="shared" si="58"/>
        <v>1</v>
      </c>
    </row>
    <row r="353" spans="1:14" x14ac:dyDescent="0.3">
      <c r="A353">
        <v>346</v>
      </c>
      <c r="B353">
        <v>0.17252113406781214</v>
      </c>
      <c r="C353">
        <v>0.80999176000244144</v>
      </c>
      <c r="D353" s="5">
        <f t="shared" si="59"/>
        <v>0.41919867663548321</v>
      </c>
      <c r="E353" s="5">
        <f t="shared" si="52"/>
        <v>4.483642642635921E-2</v>
      </c>
      <c r="F353" s="5">
        <f t="shared" si="60"/>
        <v>87.8618907235699</v>
      </c>
      <c r="G353" s="5">
        <f>IF(F353&gt;MAX(H$8:H352),F353,MAX(H$8:H352))</f>
        <v>88.244278547053412</v>
      </c>
      <c r="H353" s="5">
        <f t="shared" si="61"/>
        <v>88.289114973479769</v>
      </c>
      <c r="I353" s="5">
        <f t="shared" si="53"/>
        <v>0.38238782348351208</v>
      </c>
      <c r="J353" s="5">
        <f t="shared" si="54"/>
        <v>4.4836426426357434E-2</v>
      </c>
      <c r="K353">
        <f t="shared" si="55"/>
        <v>346</v>
      </c>
      <c r="L353">
        <f t="shared" si="56"/>
        <v>0</v>
      </c>
      <c r="M353">
        <f t="shared" si="57"/>
        <v>1</v>
      </c>
      <c r="N353">
        <f t="shared" si="58"/>
        <v>1</v>
      </c>
    </row>
    <row r="354" spans="1:14" x14ac:dyDescent="0.3">
      <c r="A354">
        <v>347</v>
      </c>
      <c r="B354">
        <v>0.15958128604998931</v>
      </c>
      <c r="C354">
        <v>0.40388195440534685</v>
      </c>
      <c r="D354" s="5">
        <f t="shared" si="59"/>
        <v>0.43779799276717196</v>
      </c>
      <c r="E354" s="5">
        <f t="shared" si="52"/>
        <v>0.19290056080497425</v>
      </c>
      <c r="F354" s="5">
        <f t="shared" si="60"/>
        <v>88.299688716337073</v>
      </c>
      <c r="G354" s="5">
        <f>IF(F354&gt;MAX(H$8:H353),F354,MAX(H$8:H353))</f>
        <v>88.299688716337073</v>
      </c>
      <c r="H354" s="5">
        <f t="shared" si="61"/>
        <v>88.492589277142045</v>
      </c>
      <c r="I354" s="5">
        <f t="shared" si="53"/>
        <v>0</v>
      </c>
      <c r="J354" s="5">
        <f t="shared" si="54"/>
        <v>0.19290056080497209</v>
      </c>
      <c r="K354">
        <f t="shared" si="55"/>
        <v>347</v>
      </c>
      <c r="L354">
        <f t="shared" si="56"/>
        <v>0</v>
      </c>
      <c r="M354">
        <f t="shared" si="57"/>
        <v>1</v>
      </c>
      <c r="N354">
        <f t="shared" si="58"/>
        <v>1</v>
      </c>
    </row>
    <row r="355" spans="1:14" x14ac:dyDescent="0.3">
      <c r="A355">
        <v>348</v>
      </c>
      <c r="B355">
        <v>0.69621875667592392</v>
      </c>
      <c r="C355">
        <v>0.92999053926206243</v>
      </c>
      <c r="D355" s="5">
        <f t="shared" si="59"/>
        <v>8.6378983953016339E-2</v>
      </c>
      <c r="E355" s="5">
        <f t="shared" si="52"/>
        <v>1.5442737387887467E-2</v>
      </c>
      <c r="F355" s="5">
        <f t="shared" si="60"/>
        <v>88.386067700290084</v>
      </c>
      <c r="G355" s="5">
        <f>IF(F355&gt;MAX(H$8:H354),F355,MAX(H$8:H354))</f>
        <v>88.492589277142045</v>
      </c>
      <c r="H355" s="5">
        <f t="shared" si="61"/>
        <v>88.508032014529931</v>
      </c>
      <c r="I355" s="5">
        <f t="shared" si="53"/>
        <v>0.10652157685196073</v>
      </c>
      <c r="J355" s="5">
        <f t="shared" si="54"/>
        <v>1.5442737387886041E-2</v>
      </c>
      <c r="K355">
        <f t="shared" si="55"/>
        <v>348</v>
      </c>
      <c r="L355">
        <f t="shared" si="56"/>
        <v>0</v>
      </c>
      <c r="M355">
        <f t="shared" si="57"/>
        <v>1</v>
      </c>
      <c r="N355">
        <f t="shared" si="58"/>
        <v>1</v>
      </c>
    </row>
    <row r="356" spans="1:14" x14ac:dyDescent="0.3">
      <c r="A356">
        <v>349</v>
      </c>
      <c r="B356">
        <v>0.5671254615924558</v>
      </c>
      <c r="C356">
        <v>0.65633106479079562</v>
      </c>
      <c r="D356" s="5">
        <f t="shared" si="59"/>
        <v>0.13530280401047148</v>
      </c>
      <c r="E356" s="5">
        <f t="shared" si="52"/>
        <v>8.959360540530048E-2</v>
      </c>
      <c r="F356" s="5">
        <f t="shared" si="60"/>
        <v>88.521370504300549</v>
      </c>
      <c r="G356" s="5">
        <f>IF(F356&gt;MAX(H$8:H355),F356,MAX(H$8:H355))</f>
        <v>88.521370504300549</v>
      </c>
      <c r="H356" s="5">
        <f t="shared" si="61"/>
        <v>88.610964109705847</v>
      </c>
      <c r="I356" s="5">
        <f t="shared" si="53"/>
        <v>0</v>
      </c>
      <c r="J356" s="5">
        <f t="shared" si="54"/>
        <v>8.9593605405298149E-2</v>
      </c>
      <c r="K356">
        <f t="shared" si="55"/>
        <v>349</v>
      </c>
      <c r="L356">
        <f t="shared" si="56"/>
        <v>0</v>
      </c>
      <c r="M356">
        <f t="shared" si="57"/>
        <v>1</v>
      </c>
      <c r="N356">
        <f t="shared" si="58"/>
        <v>1</v>
      </c>
    </row>
    <row r="357" spans="1:14" x14ac:dyDescent="0.3">
      <c r="A357">
        <v>350</v>
      </c>
      <c r="B357">
        <v>8.9724417859431749E-2</v>
      </c>
      <c r="C357">
        <v>0.3792229987487411</v>
      </c>
      <c r="D357" s="5">
        <f t="shared" si="59"/>
        <v>0.57516090400282593</v>
      </c>
      <c r="E357" s="5">
        <f t="shared" si="52"/>
        <v>0.20630443824079675</v>
      </c>
      <c r="F357" s="5">
        <f t="shared" si="60"/>
        <v>89.096531408303377</v>
      </c>
      <c r="G357" s="5">
        <f>IF(F357&gt;MAX(H$8:H356),F357,MAX(H$8:H356))</f>
        <v>89.096531408303377</v>
      </c>
      <c r="H357" s="5">
        <f t="shared" si="61"/>
        <v>89.30283584654417</v>
      </c>
      <c r="I357" s="5">
        <f t="shared" si="53"/>
        <v>0</v>
      </c>
      <c r="J357" s="5">
        <f t="shared" si="54"/>
        <v>0.20630443824079236</v>
      </c>
      <c r="K357">
        <f t="shared" si="55"/>
        <v>350</v>
      </c>
      <c r="L357">
        <f t="shared" si="56"/>
        <v>0</v>
      </c>
      <c r="M357">
        <f t="shared" si="57"/>
        <v>1</v>
      </c>
      <c r="N357">
        <f t="shared" si="58"/>
        <v>1</v>
      </c>
    </row>
    <row r="358" spans="1:14" x14ac:dyDescent="0.3">
      <c r="A358">
        <v>351</v>
      </c>
      <c r="B358">
        <v>0.88293099765007477</v>
      </c>
      <c r="C358">
        <v>0.5569933164464248</v>
      </c>
      <c r="D358" s="5">
        <f t="shared" si="59"/>
        <v>2.9702155971428199E-2</v>
      </c>
      <c r="E358" s="5">
        <f t="shared" si="52"/>
        <v>0.12451107198411983</v>
      </c>
      <c r="F358" s="5">
        <f t="shared" si="60"/>
        <v>89.126233564274813</v>
      </c>
      <c r="G358" s="5">
        <f>IF(F358&gt;MAX(H$8:H357),F358,MAX(H$8:H357))</f>
        <v>89.30283584654417</v>
      </c>
      <c r="H358" s="5">
        <f t="shared" si="61"/>
        <v>89.427346918528286</v>
      </c>
      <c r="I358" s="5">
        <f t="shared" si="53"/>
        <v>0.17660228226935715</v>
      </c>
      <c r="J358" s="5">
        <f t="shared" si="54"/>
        <v>0.12451107198411648</v>
      </c>
      <c r="K358">
        <f t="shared" si="55"/>
        <v>351</v>
      </c>
      <c r="L358">
        <f t="shared" si="56"/>
        <v>0</v>
      </c>
      <c r="M358">
        <f t="shared" si="57"/>
        <v>1</v>
      </c>
      <c r="N358">
        <f t="shared" si="58"/>
        <v>1</v>
      </c>
    </row>
    <row r="359" spans="1:14" x14ac:dyDescent="0.3">
      <c r="A359">
        <v>352</v>
      </c>
      <c r="B359">
        <v>0.61891537217322301</v>
      </c>
      <c r="C359">
        <v>0.32746360667744989</v>
      </c>
      <c r="D359" s="5">
        <f t="shared" si="59"/>
        <v>0.11445589366898637</v>
      </c>
      <c r="E359" s="5">
        <f t="shared" si="52"/>
        <v>0.23752730951715736</v>
      </c>
      <c r="F359" s="5">
        <f t="shared" si="60"/>
        <v>89.240689457943802</v>
      </c>
      <c r="G359" s="5">
        <f>IF(F359&gt;MAX(H$8:H358),F359,MAX(H$8:H358))</f>
        <v>89.427346918528286</v>
      </c>
      <c r="H359" s="5">
        <f t="shared" si="61"/>
        <v>89.664874228045448</v>
      </c>
      <c r="I359" s="5">
        <f t="shared" si="53"/>
        <v>0.18665746058448462</v>
      </c>
      <c r="J359" s="5">
        <f t="shared" si="54"/>
        <v>0.23752730951716217</v>
      </c>
      <c r="K359">
        <f t="shared" si="55"/>
        <v>352</v>
      </c>
      <c r="L359">
        <f t="shared" si="56"/>
        <v>0</v>
      </c>
      <c r="M359">
        <f t="shared" si="57"/>
        <v>1</v>
      </c>
      <c r="N359">
        <f t="shared" si="58"/>
        <v>1</v>
      </c>
    </row>
    <row r="360" spans="1:14" x14ac:dyDescent="0.3">
      <c r="A360">
        <v>353</v>
      </c>
      <c r="B360">
        <v>0.96826075014496293</v>
      </c>
      <c r="C360">
        <v>0.57499923703726308</v>
      </c>
      <c r="D360" s="5">
        <f t="shared" si="59"/>
        <v>7.6943439445709867E-3</v>
      </c>
      <c r="E360" s="5">
        <f t="shared" si="52"/>
        <v>0.11774182235689007</v>
      </c>
      <c r="F360" s="5">
        <f t="shared" si="60"/>
        <v>89.248383801888366</v>
      </c>
      <c r="G360" s="5">
        <f>IF(F360&gt;MAX(H$8:H359),F360,MAX(H$8:H359))</f>
        <v>89.664874228045448</v>
      </c>
      <c r="H360" s="5">
        <f t="shared" si="61"/>
        <v>89.782616050402339</v>
      </c>
      <c r="I360" s="5">
        <f t="shared" si="53"/>
        <v>0.41649042615708254</v>
      </c>
      <c r="J360" s="5">
        <f t="shared" si="54"/>
        <v>0.11774182235689068</v>
      </c>
      <c r="K360">
        <f t="shared" si="55"/>
        <v>353</v>
      </c>
      <c r="L360">
        <f t="shared" si="56"/>
        <v>0</v>
      </c>
      <c r="M360">
        <f t="shared" si="57"/>
        <v>1</v>
      </c>
      <c r="N360">
        <f t="shared" si="58"/>
        <v>1</v>
      </c>
    </row>
    <row r="361" spans="1:14" x14ac:dyDescent="0.3">
      <c r="A361">
        <v>354</v>
      </c>
      <c r="B361">
        <v>3.6988433484908601E-2</v>
      </c>
      <c r="C361">
        <v>0.24481948301644949</v>
      </c>
      <c r="D361" s="5">
        <f t="shared" si="59"/>
        <v>0.78655416426735392</v>
      </c>
      <c r="E361" s="5">
        <f t="shared" si="52"/>
        <v>0.29941152000540122</v>
      </c>
      <c r="F361" s="5">
        <f t="shared" si="60"/>
        <v>90.034937966155724</v>
      </c>
      <c r="G361" s="5">
        <f>IF(F361&gt;MAX(H$8:H360),F361,MAX(H$8:H360))</f>
        <v>90.034937966155724</v>
      </c>
      <c r="H361" s="5">
        <f t="shared" si="61"/>
        <v>90.33434948616113</v>
      </c>
      <c r="I361" s="5">
        <f t="shared" si="53"/>
        <v>0</v>
      </c>
      <c r="J361" s="5">
        <f t="shared" si="54"/>
        <v>0.29941152000540683</v>
      </c>
      <c r="K361">
        <f t="shared" si="55"/>
        <v>354</v>
      </c>
      <c r="L361">
        <f t="shared" si="56"/>
        <v>0</v>
      </c>
      <c r="M361">
        <f t="shared" si="57"/>
        <v>1</v>
      </c>
      <c r="N361">
        <f t="shared" si="58"/>
        <v>1</v>
      </c>
    </row>
    <row r="362" spans="1:14" x14ac:dyDescent="0.3">
      <c r="A362">
        <v>355</v>
      </c>
      <c r="B362">
        <v>0.61467329935605941</v>
      </c>
      <c r="C362">
        <v>0.22986541337321084</v>
      </c>
      <c r="D362" s="5">
        <f t="shared" si="59"/>
        <v>0.11609659443360799</v>
      </c>
      <c r="E362" s="5">
        <f t="shared" si="52"/>
        <v>0.31282155331454059</v>
      </c>
      <c r="F362" s="5">
        <f t="shared" si="60"/>
        <v>90.151034560589338</v>
      </c>
      <c r="G362" s="5">
        <f>IF(F362&gt;MAX(H$8:H361),F362,MAX(H$8:H361))</f>
        <v>90.33434948616113</v>
      </c>
      <c r="H362" s="5">
        <f t="shared" si="61"/>
        <v>90.647171039475666</v>
      </c>
      <c r="I362" s="5">
        <f t="shared" si="53"/>
        <v>0.18331492557179274</v>
      </c>
      <c r="J362" s="5">
        <f t="shared" si="54"/>
        <v>0.31282155331453509</v>
      </c>
      <c r="K362">
        <f t="shared" si="55"/>
        <v>355</v>
      </c>
      <c r="L362">
        <f t="shared" si="56"/>
        <v>0</v>
      </c>
      <c r="M362">
        <f t="shared" si="57"/>
        <v>1</v>
      </c>
      <c r="N362">
        <f t="shared" si="58"/>
        <v>1</v>
      </c>
    </row>
    <row r="363" spans="1:14" x14ac:dyDescent="0.3">
      <c r="A363">
        <v>356</v>
      </c>
      <c r="B363">
        <v>0.62700277718436237</v>
      </c>
      <c r="C363">
        <v>9.5339823603015225E-2</v>
      </c>
      <c r="D363" s="5">
        <f t="shared" si="59"/>
        <v>0.11135886160155593</v>
      </c>
      <c r="E363" s="5">
        <f t="shared" si="52"/>
        <v>0.50006546370123561</v>
      </c>
      <c r="F363" s="5">
        <f t="shared" si="60"/>
        <v>90.262393422190897</v>
      </c>
      <c r="G363" s="5">
        <f>IF(F363&gt;MAX(H$8:H362),F363,MAX(H$8:H362))</f>
        <v>90.647171039475666</v>
      </c>
      <c r="H363" s="5">
        <f t="shared" si="61"/>
        <v>91.147236503176899</v>
      </c>
      <c r="I363" s="5">
        <f t="shared" si="53"/>
        <v>0.38477761728476878</v>
      </c>
      <c r="J363" s="5">
        <f t="shared" si="54"/>
        <v>0.50006546370123317</v>
      </c>
      <c r="K363">
        <f t="shared" si="55"/>
        <v>356</v>
      </c>
      <c r="L363">
        <f t="shared" si="56"/>
        <v>0</v>
      </c>
      <c r="M363">
        <f t="shared" si="57"/>
        <v>1</v>
      </c>
      <c r="N363">
        <f t="shared" si="58"/>
        <v>1</v>
      </c>
    </row>
    <row r="364" spans="1:14" x14ac:dyDescent="0.3">
      <c r="A364">
        <v>357</v>
      </c>
      <c r="B364">
        <v>0.56251716666158025</v>
      </c>
      <c r="C364">
        <v>0.12454603717154454</v>
      </c>
      <c r="D364" s="5">
        <f t="shared" si="59"/>
        <v>0.13724915663321305</v>
      </c>
      <c r="E364" s="5">
        <f t="shared" si="52"/>
        <v>0.44320847977650601</v>
      </c>
      <c r="F364" s="5">
        <f t="shared" si="60"/>
        <v>90.399642578824114</v>
      </c>
      <c r="G364" s="5">
        <f>IF(F364&gt;MAX(H$8:H363),F364,MAX(H$8:H363))</f>
        <v>91.147236503176899</v>
      </c>
      <c r="H364" s="5">
        <f t="shared" si="61"/>
        <v>91.5904449829534</v>
      </c>
      <c r="I364" s="5">
        <f t="shared" si="53"/>
        <v>0.74759392435278471</v>
      </c>
      <c r="J364" s="5">
        <f t="shared" si="54"/>
        <v>0.44320847977650146</v>
      </c>
      <c r="K364">
        <f t="shared" si="55"/>
        <v>357</v>
      </c>
      <c r="L364">
        <f t="shared" si="56"/>
        <v>0</v>
      </c>
      <c r="M364">
        <f t="shared" si="57"/>
        <v>1</v>
      </c>
      <c r="N364">
        <f t="shared" si="58"/>
        <v>1</v>
      </c>
    </row>
    <row r="365" spans="1:14" x14ac:dyDescent="0.3">
      <c r="A365">
        <v>358</v>
      </c>
      <c r="B365">
        <v>0.71294289986877046</v>
      </c>
      <c r="C365">
        <v>0.39780877101962342</v>
      </c>
      <c r="D365" s="5">
        <f t="shared" si="59"/>
        <v>8.0716286306129315E-2</v>
      </c>
      <c r="E365" s="5">
        <f t="shared" si="52"/>
        <v>0.1961242263803791</v>
      </c>
      <c r="F365" s="5">
        <f t="shared" si="60"/>
        <v>90.480358865130242</v>
      </c>
      <c r="G365" s="5">
        <f>IF(F365&gt;MAX(H$8:H364),F365,MAX(H$8:H364))</f>
        <v>91.5904449829534</v>
      </c>
      <c r="H365" s="5">
        <f t="shared" si="61"/>
        <v>91.786569209333777</v>
      </c>
      <c r="I365" s="5">
        <f t="shared" si="53"/>
        <v>1.1100861178231582</v>
      </c>
      <c r="J365" s="5">
        <f t="shared" si="54"/>
        <v>0.19612422638037685</v>
      </c>
      <c r="K365">
        <f t="shared" si="55"/>
        <v>358</v>
      </c>
      <c r="L365">
        <f t="shared" si="56"/>
        <v>0</v>
      </c>
      <c r="M365">
        <f t="shared" si="57"/>
        <v>1</v>
      </c>
      <c r="N365">
        <f t="shared" si="58"/>
        <v>1</v>
      </c>
    </row>
    <row r="366" spans="1:14" x14ac:dyDescent="0.3">
      <c r="A366">
        <v>359</v>
      </c>
      <c r="B366">
        <v>0.26718955046235543</v>
      </c>
      <c r="C366">
        <v>0.28202154606769003</v>
      </c>
      <c r="D366" s="5">
        <f t="shared" si="59"/>
        <v>0.31484517723088956</v>
      </c>
      <c r="E366" s="5">
        <f t="shared" si="52"/>
        <v>0.26931315031220077</v>
      </c>
      <c r="F366" s="5">
        <f t="shared" si="60"/>
        <v>90.795204042361135</v>
      </c>
      <c r="G366" s="5">
        <f>IF(F366&gt;MAX(H$8:H365),F366,MAX(H$8:H365))</f>
        <v>91.786569209333777</v>
      </c>
      <c r="H366" s="5">
        <f t="shared" si="61"/>
        <v>92.055882359645977</v>
      </c>
      <c r="I366" s="5">
        <f t="shared" si="53"/>
        <v>0.99136516697264199</v>
      </c>
      <c r="J366" s="5">
        <f t="shared" si="54"/>
        <v>0.26931315031220038</v>
      </c>
      <c r="K366">
        <f t="shared" si="55"/>
        <v>359</v>
      </c>
      <c r="L366">
        <f t="shared" si="56"/>
        <v>0</v>
      </c>
      <c r="M366">
        <f t="shared" si="57"/>
        <v>1</v>
      </c>
      <c r="N366">
        <f t="shared" si="58"/>
        <v>1</v>
      </c>
    </row>
    <row r="367" spans="1:14" x14ac:dyDescent="0.3">
      <c r="A367">
        <v>360</v>
      </c>
      <c r="B367">
        <v>0.45844904934842984</v>
      </c>
      <c r="C367">
        <v>0.65761284218878746</v>
      </c>
      <c r="D367" s="5">
        <f t="shared" si="59"/>
        <v>0.18605110490037904</v>
      </c>
      <c r="E367" s="5">
        <f t="shared" si="52"/>
        <v>8.9178490756374365E-2</v>
      </c>
      <c r="F367" s="5">
        <f t="shared" si="60"/>
        <v>90.981255147261521</v>
      </c>
      <c r="G367" s="5">
        <f>IF(F367&gt;MAX(H$8:H366),F367,MAX(H$8:H366))</f>
        <v>92.055882359645977</v>
      </c>
      <c r="H367" s="5">
        <f t="shared" si="61"/>
        <v>92.145060850402345</v>
      </c>
      <c r="I367" s="5">
        <f t="shared" si="53"/>
        <v>1.0746272123844562</v>
      </c>
      <c r="J367" s="5">
        <f t="shared" si="54"/>
        <v>8.9178490756367523E-2</v>
      </c>
      <c r="K367">
        <f t="shared" si="55"/>
        <v>360</v>
      </c>
      <c r="L367">
        <f t="shared" si="56"/>
        <v>0</v>
      </c>
      <c r="M367">
        <f t="shared" si="57"/>
        <v>1</v>
      </c>
      <c r="N367">
        <f t="shared" si="58"/>
        <v>1</v>
      </c>
    </row>
    <row r="368" spans="1:14" x14ac:dyDescent="0.3">
      <c r="A368">
        <v>361</v>
      </c>
      <c r="B368">
        <v>0.21079134495071261</v>
      </c>
      <c r="C368">
        <v>0.52577288125247967</v>
      </c>
      <c r="D368" s="5">
        <f t="shared" si="59"/>
        <v>0.37140426361610063</v>
      </c>
      <c r="E368" s="5">
        <f t="shared" si="52"/>
        <v>0.13678424344284734</v>
      </c>
      <c r="F368" s="5">
        <f t="shared" si="60"/>
        <v>91.352659410877621</v>
      </c>
      <c r="G368" s="5">
        <f>IF(F368&gt;MAX(H$8:H367),F368,MAX(H$8:H367))</f>
        <v>92.145060850402345</v>
      </c>
      <c r="H368" s="5">
        <f t="shared" si="61"/>
        <v>92.281845093845192</v>
      </c>
      <c r="I368" s="5">
        <f t="shared" si="53"/>
        <v>0.79240143952472408</v>
      </c>
      <c r="J368" s="5">
        <f t="shared" si="54"/>
        <v>0.13678424344284679</v>
      </c>
      <c r="K368">
        <f t="shared" si="55"/>
        <v>361</v>
      </c>
      <c r="L368">
        <f t="shared" si="56"/>
        <v>0</v>
      </c>
      <c r="M368">
        <f t="shared" si="57"/>
        <v>1</v>
      </c>
      <c r="N368">
        <f t="shared" si="58"/>
        <v>1</v>
      </c>
    </row>
    <row r="369" spans="1:14" x14ac:dyDescent="0.3">
      <c r="A369">
        <v>362</v>
      </c>
      <c r="B369">
        <v>0.81087679677724545</v>
      </c>
      <c r="C369">
        <v>0.19779045991393782</v>
      </c>
      <c r="D369" s="5">
        <f t="shared" si="59"/>
        <v>5.0010629331118064E-2</v>
      </c>
      <c r="E369" s="5">
        <f t="shared" si="52"/>
        <v>0.34479725360163144</v>
      </c>
      <c r="F369" s="5">
        <f t="shared" si="60"/>
        <v>91.402670040208733</v>
      </c>
      <c r="G369" s="5">
        <f>IF(F369&gt;MAX(H$8:H368),F369,MAX(H$8:H368))</f>
        <v>92.281845093845192</v>
      </c>
      <c r="H369" s="5">
        <f t="shared" si="61"/>
        <v>92.626642347446818</v>
      </c>
      <c r="I369" s="5">
        <f t="shared" si="53"/>
        <v>0.87917505363645887</v>
      </c>
      <c r="J369" s="5">
        <f t="shared" si="54"/>
        <v>0.34479725360162661</v>
      </c>
      <c r="K369">
        <f t="shared" si="55"/>
        <v>362</v>
      </c>
      <c r="L369">
        <f t="shared" si="56"/>
        <v>0</v>
      </c>
      <c r="M369">
        <f t="shared" si="57"/>
        <v>1</v>
      </c>
      <c r="N369">
        <f t="shared" si="58"/>
        <v>1</v>
      </c>
    </row>
    <row r="370" spans="1:14" x14ac:dyDescent="0.3">
      <c r="A370">
        <v>363</v>
      </c>
      <c r="B370">
        <v>0.43296609393597218</v>
      </c>
      <c r="C370">
        <v>6.8605609302041695E-2</v>
      </c>
      <c r="D370" s="5">
        <f t="shared" si="59"/>
        <v>0.19969404761190032</v>
      </c>
      <c r="E370" s="5">
        <f t="shared" si="52"/>
        <v>0.57008105943442589</v>
      </c>
      <c r="F370" s="5">
        <f t="shared" si="60"/>
        <v>91.602364087820632</v>
      </c>
      <c r="G370" s="5">
        <f>IF(F370&gt;MAX(H$8:H369),F370,MAX(H$8:H369))</f>
        <v>92.626642347446818</v>
      </c>
      <c r="H370" s="5">
        <f t="shared" si="61"/>
        <v>93.196723406881247</v>
      </c>
      <c r="I370" s="5">
        <f t="shared" si="53"/>
        <v>1.0242782596261861</v>
      </c>
      <c r="J370" s="5">
        <f t="shared" si="54"/>
        <v>0.57008105943442899</v>
      </c>
      <c r="K370">
        <f t="shared" si="55"/>
        <v>363</v>
      </c>
      <c r="L370">
        <f t="shared" si="56"/>
        <v>0</v>
      </c>
      <c r="M370">
        <f t="shared" si="57"/>
        <v>1</v>
      </c>
      <c r="N370">
        <f t="shared" si="58"/>
        <v>1</v>
      </c>
    </row>
    <row r="371" spans="1:14" x14ac:dyDescent="0.3">
      <c r="A371">
        <v>364</v>
      </c>
      <c r="B371">
        <v>0.81884212775048071</v>
      </c>
      <c r="C371">
        <v>0.14651936399426252</v>
      </c>
      <c r="D371" s="5">
        <f t="shared" si="59"/>
        <v>4.7678704764810259E-2</v>
      </c>
      <c r="E371" s="5">
        <f t="shared" si="52"/>
        <v>0.40863780464349858</v>
      </c>
      <c r="F371" s="5">
        <f t="shared" si="60"/>
        <v>91.650042792585438</v>
      </c>
      <c r="G371" s="5">
        <f>IF(F371&gt;MAX(H$8:H370),F371,MAX(H$8:H370))</f>
        <v>93.196723406881247</v>
      </c>
      <c r="H371" s="5">
        <f t="shared" si="61"/>
        <v>93.605361211524752</v>
      </c>
      <c r="I371" s="5">
        <f t="shared" si="53"/>
        <v>1.5466806142958092</v>
      </c>
      <c r="J371" s="5">
        <f t="shared" si="54"/>
        <v>0.40863780464350441</v>
      </c>
      <c r="K371">
        <f t="shared" si="55"/>
        <v>364</v>
      </c>
      <c r="L371">
        <f t="shared" si="56"/>
        <v>0</v>
      </c>
      <c r="M371">
        <f t="shared" si="57"/>
        <v>1</v>
      </c>
      <c r="N371">
        <f t="shared" si="58"/>
        <v>1</v>
      </c>
    </row>
    <row r="372" spans="1:14" x14ac:dyDescent="0.3">
      <c r="A372">
        <v>365</v>
      </c>
      <c r="B372">
        <v>0.84762108218634602</v>
      </c>
      <c r="C372">
        <v>0.28858302560502946</v>
      </c>
      <c r="D372" s="5">
        <f t="shared" si="59"/>
        <v>3.9438416915242802E-2</v>
      </c>
      <c r="E372" s="5">
        <f t="shared" si="52"/>
        <v>0.26441967036372432</v>
      </c>
      <c r="F372" s="5">
        <f t="shared" si="60"/>
        <v>91.689481209500684</v>
      </c>
      <c r="G372" s="5">
        <f>IF(F372&gt;MAX(H$8:H371),F372,MAX(H$8:H371))</f>
        <v>93.605361211524752</v>
      </c>
      <c r="H372" s="5">
        <f t="shared" si="61"/>
        <v>93.869780881888474</v>
      </c>
      <c r="I372" s="5">
        <f t="shared" si="53"/>
        <v>1.9158800020240676</v>
      </c>
      <c r="J372" s="5">
        <f t="shared" si="54"/>
        <v>0.26441967036372205</v>
      </c>
      <c r="K372">
        <f t="shared" si="55"/>
        <v>365</v>
      </c>
      <c r="L372">
        <f t="shared" si="56"/>
        <v>0</v>
      </c>
      <c r="M372">
        <f t="shared" si="57"/>
        <v>1</v>
      </c>
      <c r="N372">
        <f t="shared" si="58"/>
        <v>1</v>
      </c>
    </row>
    <row r="373" spans="1:14" x14ac:dyDescent="0.3">
      <c r="A373">
        <v>366</v>
      </c>
      <c r="B373">
        <v>0.8733787041840877</v>
      </c>
      <c r="C373">
        <v>0.89468062379833369</v>
      </c>
      <c r="D373" s="5">
        <f t="shared" si="59"/>
        <v>3.22971165240621E-2</v>
      </c>
      <c r="E373" s="5">
        <f t="shared" si="52"/>
        <v>2.367839772545598E-2</v>
      </c>
      <c r="F373" s="5">
        <f t="shared" si="60"/>
        <v>91.721778326024747</v>
      </c>
      <c r="G373" s="5">
        <f>IF(F373&gt;MAX(H$8:H372),F373,MAX(H$8:H372))</f>
        <v>93.869780881888474</v>
      </c>
      <c r="H373" s="5">
        <f t="shared" si="61"/>
        <v>93.893459279613936</v>
      </c>
      <c r="I373" s="5">
        <f t="shared" si="53"/>
        <v>2.1480025558637266</v>
      </c>
      <c r="J373" s="5">
        <f t="shared" si="54"/>
        <v>2.3678397725461764E-2</v>
      </c>
      <c r="K373">
        <f t="shared" si="55"/>
        <v>366</v>
      </c>
      <c r="L373">
        <f t="shared" si="56"/>
        <v>0</v>
      </c>
      <c r="M373">
        <f t="shared" si="57"/>
        <v>1</v>
      </c>
      <c r="N373">
        <f t="shared" si="58"/>
        <v>1</v>
      </c>
    </row>
    <row r="374" spans="1:14" x14ac:dyDescent="0.3">
      <c r="A374">
        <v>367</v>
      </c>
      <c r="B374">
        <v>0.94561601611377299</v>
      </c>
      <c r="C374">
        <v>6.1037018951994385E-4</v>
      </c>
      <c r="D374" s="5">
        <f t="shared" si="59"/>
        <v>1.3339727359700277E-2</v>
      </c>
      <c r="E374" s="5">
        <f t="shared" si="52"/>
        <v>1.5747755142130622</v>
      </c>
      <c r="F374" s="5">
        <f t="shared" si="60"/>
        <v>91.735118053384454</v>
      </c>
      <c r="G374" s="5">
        <f>IF(F374&gt;MAX(H$8:H373),F374,MAX(H$8:H373))</f>
        <v>93.893459279613936</v>
      </c>
      <c r="H374" s="5">
        <f t="shared" si="61"/>
        <v>95.468234793826994</v>
      </c>
      <c r="I374" s="5">
        <f t="shared" si="53"/>
        <v>2.1583412262294814</v>
      </c>
      <c r="J374" s="5">
        <f t="shared" si="54"/>
        <v>1.5747755142130586</v>
      </c>
      <c r="K374">
        <f t="shared" si="55"/>
        <v>367</v>
      </c>
      <c r="L374">
        <f t="shared" si="56"/>
        <v>0</v>
      </c>
      <c r="M374">
        <f t="shared" si="57"/>
        <v>1</v>
      </c>
      <c r="N374">
        <f t="shared" si="58"/>
        <v>1</v>
      </c>
    </row>
    <row r="375" spans="1:14" x14ac:dyDescent="0.3">
      <c r="A375">
        <v>368</v>
      </c>
      <c r="B375">
        <v>0.32288583025605028</v>
      </c>
      <c r="C375">
        <v>0.34705648976104009</v>
      </c>
      <c r="D375" s="5">
        <f t="shared" si="59"/>
        <v>0.26967691774915836</v>
      </c>
      <c r="E375" s="5">
        <f t="shared" si="52"/>
        <v>0.2251633441669135</v>
      </c>
      <c r="F375" s="5">
        <f t="shared" si="60"/>
        <v>92.004794971133606</v>
      </c>
      <c r="G375" s="5">
        <f>IF(F375&gt;MAX(H$8:H374),F375,MAX(H$8:H374))</f>
        <v>95.468234793826994</v>
      </c>
      <c r="H375" s="5">
        <f t="shared" si="61"/>
        <v>95.69339813799391</v>
      </c>
      <c r="I375" s="5">
        <f t="shared" si="53"/>
        <v>3.4634398226933882</v>
      </c>
      <c r="J375" s="5">
        <f t="shared" si="54"/>
        <v>0.22516334416691564</v>
      </c>
      <c r="K375">
        <f t="shared" si="55"/>
        <v>368</v>
      </c>
      <c r="L375">
        <f t="shared" si="56"/>
        <v>0</v>
      </c>
      <c r="M375">
        <f t="shared" si="57"/>
        <v>1</v>
      </c>
      <c r="N375">
        <f t="shared" si="58"/>
        <v>1</v>
      </c>
    </row>
    <row r="376" spans="1:14" x14ac:dyDescent="0.3">
      <c r="A376">
        <v>369</v>
      </c>
      <c r="B376">
        <v>0.78160954618976408</v>
      </c>
      <c r="C376">
        <v>0.50379955442976165</v>
      </c>
      <c r="D376" s="5">
        <f t="shared" si="59"/>
        <v>5.8780133417458469E-2</v>
      </c>
      <c r="E376" s="5">
        <f t="shared" si="52"/>
        <v>0.14586740414530028</v>
      </c>
      <c r="F376" s="5">
        <f t="shared" si="60"/>
        <v>92.063575104551063</v>
      </c>
      <c r="G376" s="5">
        <f>IF(F376&gt;MAX(H$8:H375),F376,MAX(H$8:H375))</f>
        <v>95.69339813799391</v>
      </c>
      <c r="H376" s="5">
        <f t="shared" si="61"/>
        <v>95.839265542139216</v>
      </c>
      <c r="I376" s="5">
        <f t="shared" si="53"/>
        <v>3.6298230334428467</v>
      </c>
      <c r="J376" s="5">
        <f t="shared" si="54"/>
        <v>0.14586740414530652</v>
      </c>
      <c r="K376">
        <f t="shared" si="55"/>
        <v>369</v>
      </c>
      <c r="L376">
        <f t="shared" si="56"/>
        <v>0</v>
      </c>
      <c r="M376">
        <f t="shared" si="57"/>
        <v>1</v>
      </c>
      <c r="N376">
        <f t="shared" si="58"/>
        <v>1</v>
      </c>
    </row>
    <row r="377" spans="1:14" x14ac:dyDescent="0.3">
      <c r="A377">
        <v>370</v>
      </c>
      <c r="B377">
        <v>1.6052735984374525E-2</v>
      </c>
      <c r="C377">
        <v>0.37864314706869717</v>
      </c>
      <c r="D377" s="5">
        <f t="shared" si="59"/>
        <v>0.98568285732981253</v>
      </c>
      <c r="E377" s="5">
        <f t="shared" si="52"/>
        <v>0.20663001742819412</v>
      </c>
      <c r="F377" s="5">
        <f t="shared" si="60"/>
        <v>93.049257961880869</v>
      </c>
      <c r="G377" s="5">
        <f>IF(F377&gt;MAX(H$8:H376),F377,MAX(H$8:H376))</f>
        <v>95.839265542139216</v>
      </c>
      <c r="H377" s="5">
        <f t="shared" si="61"/>
        <v>96.045895559567413</v>
      </c>
      <c r="I377" s="5">
        <f t="shared" si="53"/>
        <v>2.7900075802583473</v>
      </c>
      <c r="J377" s="5">
        <f t="shared" si="54"/>
        <v>0.20663001742819631</v>
      </c>
      <c r="K377">
        <f t="shared" si="55"/>
        <v>370</v>
      </c>
      <c r="L377">
        <f t="shared" si="56"/>
        <v>0</v>
      </c>
      <c r="M377">
        <f t="shared" si="57"/>
        <v>1</v>
      </c>
      <c r="N377">
        <f t="shared" si="58"/>
        <v>1</v>
      </c>
    </row>
    <row r="378" spans="1:14" x14ac:dyDescent="0.3">
      <c r="A378">
        <v>371</v>
      </c>
      <c r="B378">
        <v>0.83379619739371924</v>
      </c>
      <c r="C378">
        <v>0.41959898678548541</v>
      </c>
      <c r="D378" s="5">
        <f t="shared" si="59"/>
        <v>4.3361393568148679E-2</v>
      </c>
      <c r="E378" s="5">
        <f t="shared" si="52"/>
        <v>0.18477783344215959</v>
      </c>
      <c r="F378" s="5">
        <f t="shared" si="60"/>
        <v>93.092619355449017</v>
      </c>
      <c r="G378" s="5">
        <f>IF(F378&gt;MAX(H$8:H377),F378,MAX(H$8:H377))</f>
        <v>96.045895559567413</v>
      </c>
      <c r="H378" s="5">
        <f t="shared" si="61"/>
        <v>96.230673393009567</v>
      </c>
      <c r="I378" s="5">
        <f t="shared" si="53"/>
        <v>2.9532762041183958</v>
      </c>
      <c r="J378" s="5">
        <f t="shared" si="54"/>
        <v>0.18477783344215482</v>
      </c>
      <c r="K378">
        <f t="shared" si="55"/>
        <v>371</v>
      </c>
      <c r="L378">
        <f t="shared" si="56"/>
        <v>0</v>
      </c>
      <c r="M378">
        <f t="shared" si="57"/>
        <v>1</v>
      </c>
      <c r="N378">
        <f t="shared" si="58"/>
        <v>1</v>
      </c>
    </row>
    <row r="379" spans="1:14" x14ac:dyDescent="0.3">
      <c r="A379">
        <v>372</v>
      </c>
      <c r="B379">
        <v>0.25830866420484022</v>
      </c>
      <c r="C379">
        <v>0.69808038575395981</v>
      </c>
      <c r="D379" s="5">
        <f t="shared" si="59"/>
        <v>0.32290909955847985</v>
      </c>
      <c r="E379" s="5">
        <f t="shared" si="52"/>
        <v>7.6472556811536543E-2</v>
      </c>
      <c r="F379" s="5">
        <f t="shared" si="60"/>
        <v>93.415528455007504</v>
      </c>
      <c r="G379" s="5">
        <f>IF(F379&gt;MAX(H$8:H378),F379,MAX(H$8:H378))</f>
        <v>96.230673393009567</v>
      </c>
      <c r="H379" s="5">
        <f t="shared" si="61"/>
        <v>96.307145949821106</v>
      </c>
      <c r="I379" s="5">
        <f t="shared" si="53"/>
        <v>2.8151449380020637</v>
      </c>
      <c r="J379" s="5">
        <f t="shared" si="54"/>
        <v>7.6472556811538084E-2</v>
      </c>
      <c r="K379">
        <f t="shared" si="55"/>
        <v>372</v>
      </c>
      <c r="L379">
        <f t="shared" si="56"/>
        <v>0</v>
      </c>
      <c r="M379">
        <f t="shared" si="57"/>
        <v>1</v>
      </c>
      <c r="N379">
        <f t="shared" si="58"/>
        <v>1</v>
      </c>
    </row>
    <row r="380" spans="1:14" x14ac:dyDescent="0.3">
      <c r="A380">
        <v>373</v>
      </c>
      <c r="B380">
        <v>0.52912991729483927</v>
      </c>
      <c r="C380">
        <v>0.96472060304574725</v>
      </c>
      <c r="D380" s="5">
        <f t="shared" si="59"/>
        <v>0.15184582602380101</v>
      </c>
      <c r="E380" s="5">
        <f t="shared" si="52"/>
        <v>7.6418617207971457E-3</v>
      </c>
      <c r="F380" s="5">
        <f t="shared" si="60"/>
        <v>93.567374281031306</v>
      </c>
      <c r="G380" s="5">
        <f>IF(F380&gt;MAX(H$8:H379),F380,MAX(H$8:H379))</f>
        <v>96.307145949821106</v>
      </c>
      <c r="H380" s="5">
        <f t="shared" si="61"/>
        <v>96.314787811541905</v>
      </c>
      <c r="I380" s="5">
        <f t="shared" si="53"/>
        <v>2.7397716687897997</v>
      </c>
      <c r="J380" s="5">
        <f t="shared" si="54"/>
        <v>7.6418617207991701E-3</v>
      </c>
      <c r="K380">
        <f t="shared" si="55"/>
        <v>373</v>
      </c>
      <c r="L380">
        <f t="shared" si="56"/>
        <v>0</v>
      </c>
      <c r="M380">
        <f t="shared" si="57"/>
        <v>1</v>
      </c>
      <c r="N380">
        <f t="shared" si="58"/>
        <v>1</v>
      </c>
    </row>
    <row r="381" spans="1:14" x14ac:dyDescent="0.3">
      <c r="A381">
        <v>374</v>
      </c>
      <c r="B381">
        <v>5.1789910580767234E-2</v>
      </c>
      <c r="C381">
        <v>0.44019898068178348</v>
      </c>
      <c r="D381" s="5">
        <f t="shared" si="59"/>
        <v>0.70625865396184928</v>
      </c>
      <c r="E381" s="5">
        <f t="shared" si="52"/>
        <v>0.17458051605792141</v>
      </c>
      <c r="F381" s="5">
        <f t="shared" si="60"/>
        <v>94.273632934993159</v>
      </c>
      <c r="G381" s="5">
        <f>IF(F381&gt;MAX(H$8:H380),F381,MAX(H$8:H380))</f>
        <v>96.314787811541905</v>
      </c>
      <c r="H381" s="5">
        <f t="shared" si="61"/>
        <v>96.48936832759982</v>
      </c>
      <c r="I381" s="5">
        <f t="shared" si="53"/>
        <v>2.0411548765487453</v>
      </c>
      <c r="J381" s="5">
        <f t="shared" si="54"/>
        <v>0.17458051605791525</v>
      </c>
      <c r="K381">
        <f t="shared" si="55"/>
        <v>374</v>
      </c>
      <c r="L381">
        <f t="shared" si="56"/>
        <v>0</v>
      </c>
      <c r="M381">
        <f t="shared" si="57"/>
        <v>1</v>
      </c>
      <c r="N381">
        <f t="shared" si="58"/>
        <v>1</v>
      </c>
    </row>
    <row r="382" spans="1:14" x14ac:dyDescent="0.3">
      <c r="A382">
        <v>375</v>
      </c>
      <c r="B382">
        <v>7.3580126346629235E-2</v>
      </c>
      <c r="C382">
        <v>0.94289986877040921</v>
      </c>
      <c r="D382" s="5">
        <f t="shared" si="59"/>
        <v>0.62248273082170136</v>
      </c>
      <c r="E382" s="5">
        <f t="shared" si="52"/>
        <v>1.2509613975976223E-2</v>
      </c>
      <c r="F382" s="5">
        <f t="shared" si="60"/>
        <v>94.896115665814861</v>
      </c>
      <c r="G382" s="5">
        <f>IF(F382&gt;MAX(H$8:H381),F382,MAX(H$8:H381))</f>
        <v>96.48936832759982</v>
      </c>
      <c r="H382" s="5">
        <f t="shared" si="61"/>
        <v>96.501877941575799</v>
      </c>
      <c r="I382" s="5">
        <f t="shared" si="53"/>
        <v>1.5932526617849589</v>
      </c>
      <c r="J382" s="5">
        <f t="shared" si="54"/>
        <v>1.250961397597905E-2</v>
      </c>
      <c r="K382">
        <f t="shared" si="55"/>
        <v>375</v>
      </c>
      <c r="L382">
        <f t="shared" si="56"/>
        <v>0</v>
      </c>
      <c r="M382">
        <f t="shared" si="57"/>
        <v>1</v>
      </c>
      <c r="N382">
        <f t="shared" si="58"/>
        <v>1</v>
      </c>
    </row>
    <row r="383" spans="1:14" x14ac:dyDescent="0.3">
      <c r="A383">
        <v>376</v>
      </c>
      <c r="B383">
        <v>0.95303201391644032</v>
      </c>
      <c r="C383">
        <v>0.88128299813837097</v>
      </c>
      <c r="D383" s="5">
        <f t="shared" si="59"/>
        <v>1.1476150710912224E-2</v>
      </c>
      <c r="E383" s="5">
        <f t="shared" si="52"/>
        <v>2.6888612949078721E-2</v>
      </c>
      <c r="F383" s="5">
        <f t="shared" si="60"/>
        <v>94.907591816525766</v>
      </c>
      <c r="G383" s="5">
        <f>IF(F383&gt;MAX(H$8:H382),F383,MAX(H$8:H382))</f>
        <v>96.501877941575799</v>
      </c>
      <c r="H383" s="5">
        <f t="shared" si="61"/>
        <v>96.528766554524879</v>
      </c>
      <c r="I383" s="5">
        <f t="shared" si="53"/>
        <v>1.5942861250500329</v>
      </c>
      <c r="J383" s="5">
        <f t="shared" si="54"/>
        <v>2.6888612949079516E-2</v>
      </c>
      <c r="K383">
        <f t="shared" si="55"/>
        <v>376</v>
      </c>
      <c r="L383">
        <f t="shared" si="56"/>
        <v>0</v>
      </c>
      <c r="M383">
        <f t="shared" si="57"/>
        <v>1</v>
      </c>
      <c r="N383">
        <f t="shared" si="58"/>
        <v>1</v>
      </c>
    </row>
    <row r="384" spans="1:14" x14ac:dyDescent="0.3">
      <c r="A384">
        <v>377</v>
      </c>
      <c r="B384">
        <v>0.83724478896450694</v>
      </c>
      <c r="C384">
        <v>0.52522354808191163</v>
      </c>
      <c r="D384" s="5">
        <f t="shared" si="59"/>
        <v>4.2376758728111988E-2</v>
      </c>
      <c r="E384" s="5">
        <f t="shared" si="52"/>
        <v>0.13700665981910615</v>
      </c>
      <c r="F384" s="5">
        <f t="shared" si="60"/>
        <v>94.949968575253877</v>
      </c>
      <c r="G384" s="5">
        <f>IF(F384&gt;MAX(H$8:H383),F384,MAX(H$8:H383))</f>
        <v>96.528766554524879</v>
      </c>
      <c r="H384" s="5">
        <f t="shared" si="61"/>
        <v>96.665773214343986</v>
      </c>
      <c r="I384" s="5">
        <f t="shared" si="53"/>
        <v>1.5787979792710019</v>
      </c>
      <c r="J384" s="5">
        <f t="shared" si="54"/>
        <v>0.13700665981910731</v>
      </c>
      <c r="K384">
        <f t="shared" si="55"/>
        <v>377</v>
      </c>
      <c r="L384">
        <f t="shared" si="56"/>
        <v>0</v>
      </c>
      <c r="M384">
        <f t="shared" si="57"/>
        <v>1</v>
      </c>
      <c r="N384">
        <f t="shared" si="58"/>
        <v>1</v>
      </c>
    </row>
    <row r="385" spans="1:14" x14ac:dyDescent="0.3">
      <c r="A385">
        <v>378</v>
      </c>
      <c r="B385">
        <v>4.6296578875087743E-2</v>
      </c>
      <c r="C385">
        <v>0.32099368266853845</v>
      </c>
      <c r="D385" s="5">
        <f t="shared" si="59"/>
        <v>0.73300726503709546</v>
      </c>
      <c r="E385" s="5">
        <f t="shared" si="52"/>
        <v>0.24177315663959453</v>
      </c>
      <c r="F385" s="5">
        <f t="shared" si="60"/>
        <v>95.682975840290979</v>
      </c>
      <c r="G385" s="5">
        <f>IF(F385&gt;MAX(H$8:H384),F385,MAX(H$8:H384))</f>
        <v>96.665773214343986</v>
      </c>
      <c r="H385" s="5">
        <f t="shared" si="61"/>
        <v>96.907546370983582</v>
      </c>
      <c r="I385" s="5">
        <f t="shared" si="53"/>
        <v>0.98279737405300693</v>
      </c>
      <c r="J385" s="5">
        <f t="shared" si="54"/>
        <v>0.24177315663959575</v>
      </c>
      <c r="K385">
        <f t="shared" si="55"/>
        <v>378</v>
      </c>
      <c r="L385">
        <f t="shared" si="56"/>
        <v>0</v>
      </c>
      <c r="M385">
        <f t="shared" si="57"/>
        <v>1</v>
      </c>
      <c r="N385">
        <f t="shared" si="58"/>
        <v>1</v>
      </c>
    </row>
    <row r="386" spans="1:14" x14ac:dyDescent="0.3">
      <c r="A386">
        <v>379</v>
      </c>
      <c r="B386">
        <v>4.632709738456374E-2</v>
      </c>
      <c r="C386">
        <v>0.93591113010040594</v>
      </c>
      <c r="D386" s="5">
        <f t="shared" si="59"/>
        <v>0.73285006188776869</v>
      </c>
      <c r="E386" s="5">
        <f t="shared" si="52"/>
        <v>1.4092500741738737E-2</v>
      </c>
      <c r="F386" s="5">
        <f t="shared" si="60"/>
        <v>96.415825902178753</v>
      </c>
      <c r="G386" s="5">
        <f>IF(F386&gt;MAX(H$8:H385),F386,MAX(H$8:H385))</f>
        <v>96.907546370983582</v>
      </c>
      <c r="H386" s="5">
        <f t="shared" si="61"/>
        <v>96.921638871725321</v>
      </c>
      <c r="I386" s="5">
        <f t="shared" si="53"/>
        <v>0.49172046880482867</v>
      </c>
      <c r="J386" s="5">
        <f t="shared" si="54"/>
        <v>1.40925007417394E-2</v>
      </c>
      <c r="K386">
        <f t="shared" si="55"/>
        <v>379</v>
      </c>
      <c r="L386">
        <f t="shared" si="56"/>
        <v>0</v>
      </c>
      <c r="M386">
        <f t="shared" si="57"/>
        <v>1</v>
      </c>
      <c r="N386">
        <f t="shared" si="58"/>
        <v>1</v>
      </c>
    </row>
    <row r="387" spans="1:14" x14ac:dyDescent="0.3">
      <c r="A387">
        <v>380</v>
      </c>
      <c r="B387">
        <v>2.7314065981017488E-2</v>
      </c>
      <c r="C387">
        <v>2.9297769096957305E-2</v>
      </c>
      <c r="D387" s="5">
        <f t="shared" si="59"/>
        <v>0.8588850964989011</v>
      </c>
      <c r="E387" s="5">
        <f t="shared" si="52"/>
        <v>0.75111572465819187</v>
      </c>
      <c r="F387" s="5">
        <f t="shared" si="60"/>
        <v>97.274710998677648</v>
      </c>
      <c r="G387" s="5">
        <f>IF(F387&gt;MAX(H$8:H386),F387,MAX(H$8:H386))</f>
        <v>97.274710998677648</v>
      </c>
      <c r="H387" s="5">
        <f t="shared" si="61"/>
        <v>98.02582672333584</v>
      </c>
      <c r="I387" s="5">
        <f t="shared" si="53"/>
        <v>0</v>
      </c>
      <c r="J387" s="5">
        <f t="shared" si="54"/>
        <v>0.75111572465819165</v>
      </c>
      <c r="K387">
        <f t="shared" si="55"/>
        <v>380</v>
      </c>
      <c r="L387">
        <f t="shared" si="56"/>
        <v>0</v>
      </c>
      <c r="M387">
        <f t="shared" si="57"/>
        <v>1</v>
      </c>
      <c r="N387">
        <f t="shared" si="58"/>
        <v>1</v>
      </c>
    </row>
    <row r="388" spans="1:14" x14ac:dyDescent="0.3">
      <c r="A388">
        <v>381</v>
      </c>
      <c r="B388">
        <v>5.2644428846095159E-2</v>
      </c>
      <c r="C388">
        <v>0.6003295999023408</v>
      </c>
      <c r="D388" s="5">
        <f t="shared" si="59"/>
        <v>0.7023546734553654</v>
      </c>
      <c r="E388" s="5">
        <f t="shared" si="52"/>
        <v>0.10856945562205418</v>
      </c>
      <c r="F388" s="5">
        <f t="shared" si="60"/>
        <v>97.977065672133008</v>
      </c>
      <c r="G388" s="5">
        <f>IF(F388&gt;MAX(H$8:H387),F388,MAX(H$8:H387))</f>
        <v>98.02582672333584</v>
      </c>
      <c r="H388" s="5">
        <f t="shared" si="61"/>
        <v>98.1343961789579</v>
      </c>
      <c r="I388" s="5">
        <f t="shared" si="53"/>
        <v>4.876105120283114E-2</v>
      </c>
      <c r="J388" s="5">
        <f t="shared" si="54"/>
        <v>0.10856945562206022</v>
      </c>
      <c r="K388">
        <f t="shared" si="55"/>
        <v>381</v>
      </c>
      <c r="L388">
        <f t="shared" si="56"/>
        <v>0</v>
      </c>
      <c r="M388">
        <f t="shared" si="57"/>
        <v>1</v>
      </c>
      <c r="N388">
        <f t="shared" si="58"/>
        <v>1</v>
      </c>
    </row>
    <row r="389" spans="1:14" x14ac:dyDescent="0.3">
      <c r="A389">
        <v>382</v>
      </c>
      <c r="B389">
        <v>0.83700064088869897</v>
      </c>
      <c r="C389">
        <v>0.83697012237922297</v>
      </c>
      <c r="D389" s="5">
        <f t="shared" si="59"/>
        <v>4.2446333871287094E-2</v>
      </c>
      <c r="E389" s="5">
        <f t="shared" si="52"/>
        <v>3.7865298981266574E-2</v>
      </c>
      <c r="F389" s="5">
        <f t="shared" si="60"/>
        <v>98.019512006004291</v>
      </c>
      <c r="G389" s="5">
        <f>IF(F389&gt;MAX(H$8:H388),F389,MAX(H$8:H388))</f>
        <v>98.1343961789579</v>
      </c>
      <c r="H389" s="5">
        <f t="shared" si="61"/>
        <v>98.172261477939173</v>
      </c>
      <c r="I389" s="5">
        <f t="shared" si="53"/>
        <v>0.11488417295360875</v>
      </c>
      <c r="J389" s="5">
        <f t="shared" si="54"/>
        <v>3.7865298981273554E-2</v>
      </c>
      <c r="K389">
        <f t="shared" si="55"/>
        <v>382</v>
      </c>
      <c r="L389">
        <f t="shared" si="56"/>
        <v>0</v>
      </c>
      <c r="M389">
        <f t="shared" si="57"/>
        <v>1</v>
      </c>
      <c r="N389">
        <f t="shared" si="58"/>
        <v>1</v>
      </c>
    </row>
    <row r="390" spans="1:14" x14ac:dyDescent="0.3">
      <c r="A390">
        <v>383</v>
      </c>
      <c r="B390">
        <v>0.10745567186498611</v>
      </c>
      <c r="C390">
        <v>0.26770836512344737</v>
      </c>
      <c r="D390" s="5">
        <f t="shared" si="59"/>
        <v>0.53214083968028536</v>
      </c>
      <c r="E390" s="5">
        <f t="shared" si="52"/>
        <v>0.28039512357821383</v>
      </c>
      <c r="F390" s="5">
        <f t="shared" si="60"/>
        <v>98.551652845684572</v>
      </c>
      <c r="G390" s="5">
        <f>IF(F390&gt;MAX(H$8:H389),F390,MAX(H$8:H389))</f>
        <v>98.551652845684572</v>
      </c>
      <c r="H390" s="5">
        <f t="shared" si="61"/>
        <v>98.832047969262788</v>
      </c>
      <c r="I390" s="5">
        <f t="shared" si="53"/>
        <v>0</v>
      </c>
      <c r="J390" s="5">
        <f t="shared" si="54"/>
        <v>0.2803951235782165</v>
      </c>
      <c r="K390">
        <f t="shared" si="55"/>
        <v>383</v>
      </c>
      <c r="L390">
        <f t="shared" si="56"/>
        <v>0</v>
      </c>
      <c r="M390">
        <f t="shared" si="57"/>
        <v>1</v>
      </c>
      <c r="N390">
        <f t="shared" si="58"/>
        <v>1</v>
      </c>
    </row>
    <row r="391" spans="1:14" x14ac:dyDescent="0.3">
      <c r="A391">
        <v>384</v>
      </c>
      <c r="B391">
        <v>0.31189916684469132</v>
      </c>
      <c r="C391">
        <v>8.429212317270425E-2</v>
      </c>
      <c r="D391" s="5">
        <f t="shared" si="59"/>
        <v>0.27793544219287214</v>
      </c>
      <c r="E391" s="5">
        <f t="shared" si="52"/>
        <v>0.52626954391194603</v>
      </c>
      <c r="F391" s="5">
        <f t="shared" si="60"/>
        <v>98.829588287877442</v>
      </c>
      <c r="G391" s="5">
        <f>IF(F391&gt;MAX(H$8:H390),F391,MAX(H$8:H390))</f>
        <v>98.832047969262788</v>
      </c>
      <c r="H391" s="5">
        <f t="shared" si="61"/>
        <v>99.35831751317474</v>
      </c>
      <c r="I391" s="5">
        <f t="shared" si="53"/>
        <v>2.4596813853463573E-3</v>
      </c>
      <c r="J391" s="5">
        <f t="shared" si="54"/>
        <v>0.52626954391195113</v>
      </c>
      <c r="K391">
        <f t="shared" si="55"/>
        <v>384</v>
      </c>
      <c r="L391">
        <f t="shared" si="56"/>
        <v>0</v>
      </c>
      <c r="M391">
        <f t="shared" si="57"/>
        <v>1</v>
      </c>
      <c r="N391">
        <f t="shared" si="58"/>
        <v>1</v>
      </c>
    </row>
    <row r="392" spans="1:14" x14ac:dyDescent="0.3">
      <c r="A392">
        <v>385</v>
      </c>
      <c r="B392">
        <v>0.4923551133762627</v>
      </c>
      <c r="C392">
        <v>0.21567430646687216</v>
      </c>
      <c r="D392" s="5">
        <f t="shared" si="59"/>
        <v>0.16902989532238477</v>
      </c>
      <c r="E392" s="5">
        <f t="shared" si="52"/>
        <v>0.3263799680137297</v>
      </c>
      <c r="F392" s="5">
        <f t="shared" si="60"/>
        <v>98.998618183199824</v>
      </c>
      <c r="G392" s="5">
        <f>IF(F392&gt;MAX(H$8:H391),F392,MAX(H$8:H391))</f>
        <v>99.35831751317474</v>
      </c>
      <c r="H392" s="5">
        <f t="shared" si="61"/>
        <v>99.684697481188465</v>
      </c>
      <c r="I392" s="5">
        <f t="shared" si="53"/>
        <v>0.35969932997491583</v>
      </c>
      <c r="J392" s="5">
        <f t="shared" si="54"/>
        <v>0.32637996801372537</v>
      </c>
      <c r="K392">
        <f t="shared" si="55"/>
        <v>385</v>
      </c>
      <c r="L392">
        <f t="shared" si="56"/>
        <v>0</v>
      </c>
      <c r="M392">
        <f t="shared" si="57"/>
        <v>1</v>
      </c>
      <c r="N392">
        <f t="shared" si="58"/>
        <v>1</v>
      </c>
    </row>
    <row r="393" spans="1:14" x14ac:dyDescent="0.3">
      <c r="A393">
        <v>386</v>
      </c>
      <c r="B393">
        <v>0.54579302346873382</v>
      </c>
      <c r="C393">
        <v>0.85503707998901335</v>
      </c>
      <c r="D393" s="5">
        <f t="shared" si="59"/>
        <v>0.14444920542266901</v>
      </c>
      <c r="E393" s="5">
        <f t="shared" ref="E393:E456" si="62">-LN(C393)/B$4</f>
        <v>3.3321370761182197E-2</v>
      </c>
      <c r="F393" s="5">
        <f t="shared" si="60"/>
        <v>99.143067388622498</v>
      </c>
      <c r="G393" s="5">
        <f>IF(F393&gt;MAX(H$8:H392),F393,MAX(H$8:H392))</f>
        <v>99.684697481188465</v>
      </c>
      <c r="H393" s="5">
        <f t="shared" si="61"/>
        <v>99.718018851949651</v>
      </c>
      <c r="I393" s="5">
        <f t="shared" ref="I393:I456" si="63">(G393-F393)*N393</f>
        <v>0.54163009256596695</v>
      </c>
      <c r="J393" s="5">
        <f t="shared" ref="J393:J456" si="64">(H393-G393)*N393</f>
        <v>3.3321370761186131E-2</v>
      </c>
      <c r="K393">
        <f t="shared" ref="K393:K456" si="65">_xlfn.RANK.EQ(H393,H$8:H$507,1)</f>
        <v>386</v>
      </c>
      <c r="L393">
        <f t="shared" ref="L393:L456" si="66">IF(K393=A393,0,1)</f>
        <v>0</v>
      </c>
      <c r="M393">
        <f t="shared" ref="M393:M456" si="67">IF(F393&lt;B$2,1,0)</f>
        <v>1</v>
      </c>
      <c r="N393">
        <f t="shared" ref="N393:N456" si="68">IF(H393&lt;B$2,1,0)</f>
        <v>1</v>
      </c>
    </row>
    <row r="394" spans="1:14" x14ac:dyDescent="0.3">
      <c r="A394">
        <v>387</v>
      </c>
      <c r="B394">
        <v>0.17303994872890407</v>
      </c>
      <c r="C394">
        <v>5.9205908383434553E-3</v>
      </c>
      <c r="D394" s="5">
        <f t="shared" ref="D394:D457" si="69">-LN(B394)/B$3</f>
        <v>0.41848235567016562</v>
      </c>
      <c r="E394" s="5">
        <f t="shared" si="62"/>
        <v>1.0913444747429906</v>
      </c>
      <c r="F394" s="5">
        <f t="shared" si="60"/>
        <v>99.561549744292662</v>
      </c>
      <c r="G394" s="5">
        <f>IF(F394&gt;MAX(H$8:H393),F394,MAX(H$8:H393))</f>
        <v>99.718018851949651</v>
      </c>
      <c r="H394" s="5">
        <f t="shared" si="61"/>
        <v>100.80936332669265</v>
      </c>
      <c r="I394" s="5">
        <f t="shared" si="63"/>
        <v>0.15646910765698863</v>
      </c>
      <c r="J394" s="5">
        <f t="shared" si="64"/>
        <v>1.0913444747429963</v>
      </c>
      <c r="K394">
        <f t="shared" si="65"/>
        <v>387</v>
      </c>
      <c r="L394">
        <f t="shared" si="66"/>
        <v>0</v>
      </c>
      <c r="M394">
        <f t="shared" si="67"/>
        <v>1</v>
      </c>
      <c r="N394">
        <f t="shared" si="68"/>
        <v>1</v>
      </c>
    </row>
    <row r="395" spans="1:14" x14ac:dyDescent="0.3">
      <c r="A395">
        <v>388</v>
      </c>
      <c r="B395">
        <v>0.71330912198248242</v>
      </c>
      <c r="C395">
        <v>0.3380230109561449</v>
      </c>
      <c r="D395" s="5">
        <f t="shared" si="69"/>
        <v>8.0593777241698195E-2</v>
      </c>
      <c r="E395" s="5">
        <f t="shared" si="62"/>
        <v>0.23077474597117689</v>
      </c>
      <c r="F395" s="5">
        <f t="shared" ref="F395:F458" si="70">+F394+D395</f>
        <v>99.642143521534365</v>
      </c>
      <c r="G395" s="5">
        <f>IF(F395&gt;MAX(H$8:H394),F395,MAX(H$8:H394))</f>
        <v>100.80936332669265</v>
      </c>
      <c r="H395" s="5">
        <f t="shared" ref="H395:H458" si="71">+G395+E395</f>
        <v>101.04013807266382</v>
      </c>
      <c r="I395" s="5">
        <f t="shared" si="63"/>
        <v>1.1672198051582825</v>
      </c>
      <c r="J395" s="5">
        <f t="shared" si="64"/>
        <v>0.23077474597117487</v>
      </c>
      <c r="K395">
        <f t="shared" si="65"/>
        <v>388</v>
      </c>
      <c r="L395">
        <f t="shared" si="66"/>
        <v>0</v>
      </c>
      <c r="M395">
        <f t="shared" si="67"/>
        <v>1</v>
      </c>
      <c r="N395">
        <f t="shared" si="68"/>
        <v>1</v>
      </c>
    </row>
    <row r="396" spans="1:14" x14ac:dyDescent="0.3">
      <c r="A396">
        <v>389</v>
      </c>
      <c r="B396">
        <v>0.97247230445265054</v>
      </c>
      <c r="C396">
        <v>0.51200903347880489</v>
      </c>
      <c r="D396" s="5">
        <f t="shared" si="69"/>
        <v>6.6589700609839264E-3</v>
      </c>
      <c r="E396" s="5">
        <f t="shared" si="62"/>
        <v>0.14242830012446453</v>
      </c>
      <c r="F396" s="5">
        <f t="shared" si="70"/>
        <v>99.648802491595347</v>
      </c>
      <c r="G396" s="5">
        <f>IF(F396&gt;MAX(H$8:H395),F396,MAX(H$8:H395))</f>
        <v>101.04013807266382</v>
      </c>
      <c r="H396" s="5">
        <f t="shared" si="71"/>
        <v>101.18256637278829</v>
      </c>
      <c r="I396" s="5">
        <f t="shared" si="63"/>
        <v>1.3913355810684749</v>
      </c>
      <c r="J396" s="5">
        <f t="shared" si="64"/>
        <v>0.14242830012446461</v>
      </c>
      <c r="K396">
        <f t="shared" si="65"/>
        <v>389</v>
      </c>
      <c r="L396">
        <f t="shared" si="66"/>
        <v>0</v>
      </c>
      <c r="M396">
        <f t="shared" si="67"/>
        <v>1</v>
      </c>
      <c r="N396">
        <f t="shared" si="68"/>
        <v>1</v>
      </c>
    </row>
    <row r="397" spans="1:14" x14ac:dyDescent="0.3">
      <c r="A397">
        <v>390</v>
      </c>
      <c r="B397">
        <v>0.61720633564256722</v>
      </c>
      <c r="C397">
        <v>0.40458388012329477</v>
      </c>
      <c r="D397" s="5">
        <f t="shared" si="69"/>
        <v>0.11511553872421403</v>
      </c>
      <c r="E397" s="5">
        <f t="shared" si="62"/>
        <v>0.19253110565032641</v>
      </c>
      <c r="F397" s="5">
        <f t="shared" si="70"/>
        <v>99.763918030319559</v>
      </c>
      <c r="G397" s="5">
        <f>IF(F397&gt;MAX(H$8:H396),F397,MAX(H$8:H396))</f>
        <v>101.18256637278829</v>
      </c>
      <c r="H397" s="5">
        <f t="shared" si="71"/>
        <v>101.37509747843862</v>
      </c>
      <c r="I397" s="5">
        <f t="shared" si="63"/>
        <v>1.4186483424687282</v>
      </c>
      <c r="J397" s="5">
        <f t="shared" si="64"/>
        <v>0.19253110565033182</v>
      </c>
      <c r="K397">
        <f t="shared" si="65"/>
        <v>390</v>
      </c>
      <c r="L397">
        <f t="shared" si="66"/>
        <v>0</v>
      </c>
      <c r="M397">
        <f t="shared" si="67"/>
        <v>1</v>
      </c>
      <c r="N397">
        <f t="shared" si="68"/>
        <v>1</v>
      </c>
    </row>
    <row r="398" spans="1:14" x14ac:dyDescent="0.3">
      <c r="A398">
        <v>391</v>
      </c>
      <c r="B398">
        <v>0.73021637623218483</v>
      </c>
      <c r="C398">
        <v>0.20740379039887691</v>
      </c>
      <c r="D398" s="5">
        <f t="shared" si="69"/>
        <v>7.5005365374488375E-2</v>
      </c>
      <c r="E398" s="5">
        <f t="shared" si="62"/>
        <v>0.33469951224756622</v>
      </c>
      <c r="F398" s="5">
        <f t="shared" si="70"/>
        <v>99.838923395694053</v>
      </c>
      <c r="G398" s="5">
        <f>IF(F398&gt;MAX(H$8:H397),F398,MAX(H$8:H397))</f>
        <v>101.37509747843862</v>
      </c>
      <c r="H398" s="5">
        <f t="shared" si="71"/>
        <v>101.70979699068619</v>
      </c>
      <c r="I398" s="5">
        <f t="shared" si="63"/>
        <v>1.5361740827445658</v>
      </c>
      <c r="J398" s="5">
        <f t="shared" si="64"/>
        <v>0.33469951224756755</v>
      </c>
      <c r="K398">
        <f t="shared" si="65"/>
        <v>391</v>
      </c>
      <c r="L398">
        <f t="shared" si="66"/>
        <v>0</v>
      </c>
      <c r="M398">
        <f t="shared" si="67"/>
        <v>1</v>
      </c>
      <c r="N398">
        <f t="shared" si="68"/>
        <v>1</v>
      </c>
    </row>
    <row r="399" spans="1:14" x14ac:dyDescent="0.3">
      <c r="A399">
        <v>392</v>
      </c>
      <c r="B399">
        <v>0.80761131626331373</v>
      </c>
      <c r="C399">
        <v>0.68501846369823294</v>
      </c>
      <c r="D399" s="5">
        <f t="shared" si="69"/>
        <v>5.0973256452964327E-2</v>
      </c>
      <c r="E399" s="5">
        <f t="shared" si="62"/>
        <v>8.0491380165783569E-2</v>
      </c>
      <c r="F399" s="5">
        <f t="shared" si="70"/>
        <v>99.889896652147016</v>
      </c>
      <c r="G399" s="5">
        <f>IF(F399&gt;MAX(H$8:H398),F399,MAX(H$8:H398))</f>
        <v>101.70979699068619</v>
      </c>
      <c r="H399" s="5">
        <f t="shared" si="71"/>
        <v>101.79028837085197</v>
      </c>
      <c r="I399" s="5">
        <f t="shared" si="63"/>
        <v>1.8199003385391705</v>
      </c>
      <c r="J399" s="5">
        <f t="shared" si="64"/>
        <v>8.0491380165781834E-2</v>
      </c>
      <c r="K399">
        <f t="shared" si="65"/>
        <v>392</v>
      </c>
      <c r="L399">
        <f t="shared" si="66"/>
        <v>0</v>
      </c>
      <c r="M399">
        <f t="shared" si="67"/>
        <v>1</v>
      </c>
      <c r="N399">
        <f t="shared" si="68"/>
        <v>1</v>
      </c>
    </row>
    <row r="400" spans="1:14" x14ac:dyDescent="0.3">
      <c r="A400">
        <v>393</v>
      </c>
      <c r="B400">
        <v>0.15176854762413403</v>
      </c>
      <c r="C400">
        <v>0.11105685598315378</v>
      </c>
      <c r="D400" s="5">
        <f t="shared" si="69"/>
        <v>0.44977272321536999</v>
      </c>
      <c r="E400" s="5">
        <f t="shared" si="62"/>
        <v>0.46759850909430301</v>
      </c>
      <c r="F400" s="5">
        <f t="shared" si="70"/>
        <v>100.33966937536239</v>
      </c>
      <c r="G400" s="5">
        <f>IF(F400&gt;MAX(H$8:H399),F400,MAX(H$8:H399))</f>
        <v>101.79028837085197</v>
      </c>
      <c r="H400" s="5">
        <f t="shared" si="71"/>
        <v>102.25788687994627</v>
      </c>
      <c r="I400" s="5">
        <f t="shared" si="63"/>
        <v>1.4506189954895774</v>
      </c>
      <c r="J400" s="5">
        <f t="shared" si="64"/>
        <v>0.46759850909430156</v>
      </c>
      <c r="K400">
        <f t="shared" si="65"/>
        <v>393</v>
      </c>
      <c r="L400">
        <f t="shared" si="66"/>
        <v>0</v>
      </c>
      <c r="M400">
        <f t="shared" si="67"/>
        <v>1</v>
      </c>
      <c r="N400">
        <f t="shared" si="68"/>
        <v>1</v>
      </c>
    </row>
    <row r="401" spans="1:14" x14ac:dyDescent="0.3">
      <c r="A401">
        <v>394</v>
      </c>
      <c r="B401">
        <v>0.413281655323954</v>
      </c>
      <c r="C401">
        <v>0.20499282815027314</v>
      </c>
      <c r="D401" s="5">
        <f t="shared" si="69"/>
        <v>0.21079406795269082</v>
      </c>
      <c r="E401" s="5">
        <f t="shared" si="62"/>
        <v>0.33718729469968495</v>
      </c>
      <c r="F401" s="5">
        <f t="shared" si="70"/>
        <v>100.55046344331508</v>
      </c>
      <c r="G401" s="5">
        <f>IF(F401&gt;MAX(H$8:H400),F401,MAX(H$8:H400))</f>
        <v>102.25788687994627</v>
      </c>
      <c r="H401" s="5">
        <f t="shared" si="71"/>
        <v>102.59507417464596</v>
      </c>
      <c r="I401" s="5">
        <f t="shared" si="63"/>
        <v>1.7074234366311885</v>
      </c>
      <c r="J401" s="5">
        <f t="shared" si="64"/>
        <v>0.33718729469968878</v>
      </c>
      <c r="K401">
        <f t="shared" si="65"/>
        <v>394</v>
      </c>
      <c r="L401">
        <f t="shared" si="66"/>
        <v>0</v>
      </c>
      <c r="M401">
        <f t="shared" si="67"/>
        <v>1</v>
      </c>
      <c r="N401">
        <f t="shared" si="68"/>
        <v>1</v>
      </c>
    </row>
    <row r="402" spans="1:14" x14ac:dyDescent="0.3">
      <c r="A402">
        <v>395</v>
      </c>
      <c r="B402">
        <v>0.17764824365977966</v>
      </c>
      <c r="C402">
        <v>0.46073793755912962</v>
      </c>
      <c r="D402" s="5">
        <f t="shared" si="69"/>
        <v>0.41221240615148286</v>
      </c>
      <c r="E402" s="5">
        <f t="shared" si="62"/>
        <v>0.16487784314630805</v>
      </c>
      <c r="F402" s="5">
        <f t="shared" si="70"/>
        <v>100.96267584946656</v>
      </c>
      <c r="G402" s="5">
        <f>IF(F402&gt;MAX(H$8:H401),F402,MAX(H$8:H401))</f>
        <v>102.59507417464596</v>
      </c>
      <c r="H402" s="5">
        <f t="shared" si="71"/>
        <v>102.75995201779227</v>
      </c>
      <c r="I402" s="5">
        <f t="shared" si="63"/>
        <v>1.6323983251793948</v>
      </c>
      <c r="J402" s="5">
        <f t="shared" si="64"/>
        <v>0.16487784314631426</v>
      </c>
      <c r="K402">
        <f t="shared" si="65"/>
        <v>395</v>
      </c>
      <c r="L402">
        <f t="shared" si="66"/>
        <v>0</v>
      </c>
      <c r="M402">
        <f t="shared" si="67"/>
        <v>1</v>
      </c>
      <c r="N402">
        <f t="shared" si="68"/>
        <v>1</v>
      </c>
    </row>
    <row r="403" spans="1:14" x14ac:dyDescent="0.3">
      <c r="A403">
        <v>396</v>
      </c>
      <c r="B403">
        <v>0.4442579424420911</v>
      </c>
      <c r="C403">
        <v>0.61961729789117104</v>
      </c>
      <c r="D403" s="5">
        <f t="shared" si="69"/>
        <v>0.19355220857676825</v>
      </c>
      <c r="E403" s="5">
        <f t="shared" si="62"/>
        <v>0.10184111765811543</v>
      </c>
      <c r="F403" s="5">
        <f t="shared" si="70"/>
        <v>101.15622805804333</v>
      </c>
      <c r="G403" s="5">
        <f>IF(F403&gt;MAX(H$8:H402),F403,MAX(H$8:H402))</f>
        <v>102.75995201779227</v>
      </c>
      <c r="H403" s="5">
        <f t="shared" si="71"/>
        <v>102.86179313545038</v>
      </c>
      <c r="I403" s="5">
        <f t="shared" si="63"/>
        <v>1.6037239597489474</v>
      </c>
      <c r="J403" s="5">
        <f t="shared" si="64"/>
        <v>0.1018411176581111</v>
      </c>
      <c r="K403">
        <f t="shared" si="65"/>
        <v>396</v>
      </c>
      <c r="L403">
        <f t="shared" si="66"/>
        <v>0</v>
      </c>
      <c r="M403">
        <f t="shared" si="67"/>
        <v>1</v>
      </c>
      <c r="N403">
        <f t="shared" si="68"/>
        <v>1</v>
      </c>
    </row>
    <row r="404" spans="1:14" x14ac:dyDescent="0.3">
      <c r="A404">
        <v>397</v>
      </c>
      <c r="B404">
        <v>0.84575945310831024</v>
      </c>
      <c r="C404">
        <v>0.2489394817957091</v>
      </c>
      <c r="D404" s="5">
        <f t="shared" si="69"/>
        <v>3.996293285090765E-2</v>
      </c>
      <c r="E404" s="5">
        <f t="shared" si="62"/>
        <v>0.29586073554357517</v>
      </c>
      <c r="F404" s="5">
        <f t="shared" si="70"/>
        <v>101.19619099089424</v>
      </c>
      <c r="G404" s="5">
        <f>IF(F404&gt;MAX(H$8:H403),F404,MAX(H$8:H403))</f>
        <v>102.86179313545038</v>
      </c>
      <c r="H404" s="5">
        <f t="shared" si="71"/>
        <v>103.15765387099395</v>
      </c>
      <c r="I404" s="5">
        <f t="shared" si="63"/>
        <v>1.6656021445561464</v>
      </c>
      <c r="J404" s="5">
        <f t="shared" si="64"/>
        <v>0.29586073554357029</v>
      </c>
      <c r="K404">
        <f t="shared" si="65"/>
        <v>397</v>
      </c>
      <c r="L404">
        <f t="shared" si="66"/>
        <v>0</v>
      </c>
      <c r="M404">
        <f t="shared" si="67"/>
        <v>1</v>
      </c>
      <c r="N404">
        <f t="shared" si="68"/>
        <v>1</v>
      </c>
    </row>
    <row r="405" spans="1:14" x14ac:dyDescent="0.3">
      <c r="A405">
        <v>398</v>
      </c>
      <c r="B405">
        <v>0.89645069734794147</v>
      </c>
      <c r="C405">
        <v>0.89022492141483811</v>
      </c>
      <c r="D405" s="5">
        <f t="shared" si="69"/>
        <v>2.6077004097603607E-2</v>
      </c>
      <c r="E405" s="5">
        <f t="shared" si="62"/>
        <v>2.4740665424173781E-2</v>
      </c>
      <c r="F405" s="5">
        <f t="shared" si="70"/>
        <v>101.22226799499184</v>
      </c>
      <c r="G405" s="5">
        <f>IF(F405&gt;MAX(H$8:H404),F405,MAX(H$8:H404))</f>
        <v>103.15765387099395</v>
      </c>
      <c r="H405" s="5">
        <f t="shared" si="71"/>
        <v>103.18239453641813</v>
      </c>
      <c r="I405" s="5">
        <f t="shared" si="63"/>
        <v>1.9353858760021154</v>
      </c>
      <c r="J405" s="5">
        <f t="shared" si="64"/>
        <v>2.4740665424175745E-2</v>
      </c>
      <c r="K405">
        <f t="shared" si="65"/>
        <v>398</v>
      </c>
      <c r="L405">
        <f t="shared" si="66"/>
        <v>0</v>
      </c>
      <c r="M405">
        <f t="shared" si="67"/>
        <v>1</v>
      </c>
      <c r="N405">
        <f t="shared" si="68"/>
        <v>1</v>
      </c>
    </row>
    <row r="406" spans="1:14" x14ac:dyDescent="0.3">
      <c r="A406">
        <v>399</v>
      </c>
      <c r="B406">
        <v>0.90234076967680898</v>
      </c>
      <c r="C406">
        <v>0.337168492690817</v>
      </c>
      <c r="D406" s="5">
        <f t="shared" si="69"/>
        <v>2.4514715427414121E-2</v>
      </c>
      <c r="E406" s="5">
        <f t="shared" si="62"/>
        <v>0.23131329686516081</v>
      </c>
      <c r="F406" s="5">
        <f t="shared" si="70"/>
        <v>101.24678271041925</v>
      </c>
      <c r="G406" s="5">
        <f>IF(F406&gt;MAX(H$8:H405),F406,MAX(H$8:H405))</f>
        <v>103.18239453641813</v>
      </c>
      <c r="H406" s="5">
        <f t="shared" si="71"/>
        <v>103.4137078332833</v>
      </c>
      <c r="I406" s="5">
        <f t="shared" si="63"/>
        <v>1.9356118259988762</v>
      </c>
      <c r="J406" s="5">
        <f t="shared" si="64"/>
        <v>0.23131329686516722</v>
      </c>
      <c r="K406">
        <f t="shared" si="65"/>
        <v>399</v>
      </c>
      <c r="L406">
        <f t="shared" si="66"/>
        <v>0</v>
      </c>
      <c r="M406">
        <f t="shared" si="67"/>
        <v>1</v>
      </c>
      <c r="N406">
        <f t="shared" si="68"/>
        <v>1</v>
      </c>
    </row>
    <row r="407" spans="1:14" x14ac:dyDescent="0.3">
      <c r="A407">
        <v>400</v>
      </c>
      <c r="B407">
        <v>0.14065981017487106</v>
      </c>
      <c r="C407">
        <v>0.50868251594592118</v>
      </c>
      <c r="D407" s="5">
        <f t="shared" si="69"/>
        <v>0.46790591175042168</v>
      </c>
      <c r="E407" s="5">
        <f t="shared" si="62"/>
        <v>0.14381514847085955</v>
      </c>
      <c r="F407" s="5">
        <f t="shared" si="70"/>
        <v>101.71468862216967</v>
      </c>
      <c r="G407" s="5">
        <f>IF(F407&gt;MAX(H$8:H406),F407,MAX(H$8:H406))</f>
        <v>103.4137078332833</v>
      </c>
      <c r="H407" s="5">
        <f t="shared" si="71"/>
        <v>103.55752298175416</v>
      </c>
      <c r="I407" s="5">
        <f t="shared" si="63"/>
        <v>1.6990192111136224</v>
      </c>
      <c r="J407" s="5">
        <f t="shared" si="64"/>
        <v>0.14381514847086407</v>
      </c>
      <c r="K407">
        <f t="shared" si="65"/>
        <v>400</v>
      </c>
      <c r="L407">
        <f t="shared" si="66"/>
        <v>0</v>
      </c>
      <c r="M407">
        <f t="shared" si="67"/>
        <v>1</v>
      </c>
      <c r="N407">
        <f t="shared" si="68"/>
        <v>1</v>
      </c>
    </row>
    <row r="408" spans="1:14" x14ac:dyDescent="0.3">
      <c r="A408">
        <v>401</v>
      </c>
      <c r="B408">
        <v>0.96755882442701502</v>
      </c>
      <c r="C408">
        <v>8.3376567888424333E-2</v>
      </c>
      <c r="D408" s="5">
        <f t="shared" si="69"/>
        <v>7.8673439906458906E-3</v>
      </c>
      <c r="E408" s="5">
        <f t="shared" si="62"/>
        <v>0.52859318503504316</v>
      </c>
      <c r="F408" s="5">
        <f t="shared" si="70"/>
        <v>101.72255596616031</v>
      </c>
      <c r="G408" s="5">
        <f>IF(F408&gt;MAX(H$8:H407),F408,MAX(H$8:H407))</f>
        <v>103.55752298175416</v>
      </c>
      <c r="H408" s="5">
        <f t="shared" si="71"/>
        <v>104.08611616678921</v>
      </c>
      <c r="I408" s="5">
        <f t="shared" si="63"/>
        <v>1.8349670155938469</v>
      </c>
      <c r="J408" s="5">
        <f t="shared" si="64"/>
        <v>0.52859318503504937</v>
      </c>
      <c r="K408">
        <f t="shared" si="65"/>
        <v>401</v>
      </c>
      <c r="L408">
        <f t="shared" si="66"/>
        <v>0</v>
      </c>
      <c r="M408">
        <f t="shared" si="67"/>
        <v>1</v>
      </c>
      <c r="N408">
        <f t="shared" si="68"/>
        <v>1</v>
      </c>
    </row>
    <row r="409" spans="1:14" x14ac:dyDescent="0.3">
      <c r="A409">
        <v>402</v>
      </c>
      <c r="B409">
        <v>0.43104342783898436</v>
      </c>
      <c r="C409">
        <v>0.71208838160344246</v>
      </c>
      <c r="D409" s="5">
        <f t="shared" si="69"/>
        <v>0.20075575778441618</v>
      </c>
      <c r="E409" s="5">
        <f t="shared" si="62"/>
        <v>7.2245371023047886E-2</v>
      </c>
      <c r="F409" s="5">
        <f t="shared" si="70"/>
        <v>101.92331172394474</v>
      </c>
      <c r="G409" s="5">
        <f>IF(F409&gt;MAX(H$8:H408),F409,MAX(H$8:H408))</f>
        <v>104.08611616678921</v>
      </c>
      <c r="H409" s="5">
        <f t="shared" si="71"/>
        <v>104.15836153781225</v>
      </c>
      <c r="I409" s="5">
        <f t="shared" si="63"/>
        <v>2.1628044428444753</v>
      </c>
      <c r="J409" s="5">
        <f t="shared" si="64"/>
        <v>7.2245371023043958E-2</v>
      </c>
      <c r="K409">
        <f t="shared" si="65"/>
        <v>402</v>
      </c>
      <c r="L409">
        <f t="shared" si="66"/>
        <v>0</v>
      </c>
      <c r="M409">
        <f t="shared" si="67"/>
        <v>1</v>
      </c>
      <c r="N409">
        <f t="shared" si="68"/>
        <v>1</v>
      </c>
    </row>
    <row r="410" spans="1:14" x14ac:dyDescent="0.3">
      <c r="A410">
        <v>403</v>
      </c>
      <c r="B410">
        <v>0.99880977813043614</v>
      </c>
      <c r="C410">
        <v>0.40577410199285868</v>
      </c>
      <c r="D410" s="5">
        <f t="shared" si="69"/>
        <v>2.8410340172486161E-4</v>
      </c>
      <c r="E410" s="5">
        <f t="shared" si="62"/>
        <v>0.19190610069364988</v>
      </c>
      <c r="F410" s="5">
        <f t="shared" si="70"/>
        <v>101.92359582734646</v>
      </c>
      <c r="G410" s="5">
        <f>IF(F410&gt;MAX(H$8:H409),F410,MAX(H$8:H409))</f>
        <v>104.15836153781225</v>
      </c>
      <c r="H410" s="5">
        <f t="shared" si="71"/>
        <v>104.3502676385059</v>
      </c>
      <c r="I410" s="5">
        <f t="shared" si="63"/>
        <v>2.2347657104657941</v>
      </c>
      <c r="J410" s="5">
        <f t="shared" si="64"/>
        <v>0.19190610069364311</v>
      </c>
      <c r="K410">
        <f t="shared" si="65"/>
        <v>403</v>
      </c>
      <c r="L410">
        <f t="shared" si="66"/>
        <v>0</v>
      </c>
      <c r="M410">
        <f t="shared" si="67"/>
        <v>1</v>
      </c>
      <c r="N410">
        <f t="shared" si="68"/>
        <v>1</v>
      </c>
    </row>
    <row r="411" spans="1:14" x14ac:dyDescent="0.3">
      <c r="A411">
        <v>404</v>
      </c>
      <c r="B411">
        <v>0.54911954100161753</v>
      </c>
      <c r="C411">
        <v>0.1707510605182043</v>
      </c>
      <c r="D411" s="5">
        <f t="shared" si="69"/>
        <v>0.14299966064542879</v>
      </c>
      <c r="E411" s="5">
        <f t="shared" si="62"/>
        <v>0.37607416374667196</v>
      </c>
      <c r="F411" s="5">
        <f t="shared" si="70"/>
        <v>102.06659548799189</v>
      </c>
      <c r="G411" s="5">
        <f>IF(F411&gt;MAX(H$8:H410),F411,MAX(H$8:H410))</f>
        <v>104.3502676385059</v>
      </c>
      <c r="H411" s="5">
        <f t="shared" si="71"/>
        <v>104.72634180225256</v>
      </c>
      <c r="I411" s="5">
        <f t="shared" si="63"/>
        <v>2.2836721505140076</v>
      </c>
      <c r="J411" s="5">
        <f t="shared" si="64"/>
        <v>0.37607416374666514</v>
      </c>
      <c r="K411">
        <f t="shared" si="65"/>
        <v>404</v>
      </c>
      <c r="L411">
        <f t="shared" si="66"/>
        <v>0</v>
      </c>
      <c r="M411">
        <f t="shared" si="67"/>
        <v>1</v>
      </c>
      <c r="N411">
        <f t="shared" si="68"/>
        <v>1</v>
      </c>
    </row>
    <row r="412" spans="1:14" x14ac:dyDescent="0.3">
      <c r="A412">
        <v>405</v>
      </c>
      <c r="B412">
        <v>0.25229651783806878</v>
      </c>
      <c r="C412">
        <v>8.1087679677724539E-2</v>
      </c>
      <c r="D412" s="5">
        <f t="shared" si="69"/>
        <v>0.32852713300322506</v>
      </c>
      <c r="E412" s="5">
        <f t="shared" si="62"/>
        <v>0.53451579672246174</v>
      </c>
      <c r="F412" s="5">
        <f t="shared" si="70"/>
        <v>102.39512262099511</v>
      </c>
      <c r="G412" s="5">
        <f>IF(F412&gt;MAX(H$8:H411),F412,MAX(H$8:H411))</f>
        <v>104.72634180225256</v>
      </c>
      <c r="H412" s="5">
        <f t="shared" si="71"/>
        <v>105.26085759897502</v>
      </c>
      <c r="I412" s="5">
        <f t="shared" si="63"/>
        <v>2.3312191812574525</v>
      </c>
      <c r="J412" s="5">
        <f t="shared" si="64"/>
        <v>0.53451579672245941</v>
      </c>
      <c r="K412">
        <f t="shared" si="65"/>
        <v>405</v>
      </c>
      <c r="L412">
        <f t="shared" si="66"/>
        <v>0</v>
      </c>
      <c r="M412">
        <f t="shared" si="67"/>
        <v>1</v>
      </c>
      <c r="N412">
        <f t="shared" si="68"/>
        <v>1</v>
      </c>
    </row>
    <row r="413" spans="1:14" x14ac:dyDescent="0.3">
      <c r="A413">
        <v>406</v>
      </c>
      <c r="B413">
        <v>0.23603015228736229</v>
      </c>
      <c r="C413">
        <v>3.3570360423596911E-3</v>
      </c>
      <c r="D413" s="5">
        <f t="shared" si="69"/>
        <v>0.34442579995461792</v>
      </c>
      <c r="E413" s="5">
        <f t="shared" si="62"/>
        <v>1.2120631541623335</v>
      </c>
      <c r="F413" s="5">
        <f t="shared" si="70"/>
        <v>102.73954842094973</v>
      </c>
      <c r="G413" s="5">
        <f>IF(F413&gt;MAX(H$8:H412),F413,MAX(H$8:H412))</f>
        <v>105.26085759897502</v>
      </c>
      <c r="H413" s="5">
        <f t="shared" si="71"/>
        <v>106.47292075313736</v>
      </c>
      <c r="I413" s="5">
        <f t="shared" si="63"/>
        <v>2.521309178025291</v>
      </c>
      <c r="J413" s="5">
        <f t="shared" si="64"/>
        <v>1.2120631541623368</v>
      </c>
      <c r="K413">
        <f t="shared" si="65"/>
        <v>406</v>
      </c>
      <c r="L413">
        <f t="shared" si="66"/>
        <v>0</v>
      </c>
      <c r="M413">
        <f t="shared" si="67"/>
        <v>1</v>
      </c>
      <c r="N413">
        <f t="shared" si="68"/>
        <v>1</v>
      </c>
    </row>
    <row r="414" spans="1:14" x14ac:dyDescent="0.3">
      <c r="A414">
        <v>407</v>
      </c>
      <c r="B414">
        <v>3.7476729636524556E-2</v>
      </c>
      <c r="C414">
        <v>0.96957304605243078</v>
      </c>
      <c r="D414" s="5">
        <f t="shared" si="69"/>
        <v>0.78342551915529945</v>
      </c>
      <c r="E414" s="5">
        <f t="shared" si="62"/>
        <v>6.5743538493238446E-3</v>
      </c>
      <c r="F414" s="5">
        <f t="shared" si="70"/>
        <v>103.52297394010503</v>
      </c>
      <c r="G414" s="5">
        <f>IF(F414&gt;MAX(H$8:H413),F414,MAX(H$8:H413))</f>
        <v>106.47292075313736</v>
      </c>
      <c r="H414" s="5">
        <f t="shared" si="71"/>
        <v>106.47949510698669</v>
      </c>
      <c r="I414" s="5">
        <f t="shared" si="63"/>
        <v>2.9499468130323265</v>
      </c>
      <c r="J414" s="5">
        <f t="shared" si="64"/>
        <v>6.5743538493308051E-3</v>
      </c>
      <c r="K414">
        <f t="shared" si="65"/>
        <v>407</v>
      </c>
      <c r="L414">
        <f t="shared" si="66"/>
        <v>0</v>
      </c>
      <c r="M414">
        <f t="shared" si="67"/>
        <v>1</v>
      </c>
      <c r="N414">
        <f t="shared" si="68"/>
        <v>1</v>
      </c>
    </row>
    <row r="415" spans="1:14" x14ac:dyDescent="0.3">
      <c r="A415">
        <v>408</v>
      </c>
      <c r="B415">
        <v>0.77709280678731651</v>
      </c>
      <c r="C415">
        <v>0.29322183904538102</v>
      </c>
      <c r="D415" s="5">
        <f t="shared" si="69"/>
        <v>6.0162690211610283E-2</v>
      </c>
      <c r="E415" s="5">
        <f t="shared" si="62"/>
        <v>0.26102677161607757</v>
      </c>
      <c r="F415" s="5">
        <f t="shared" si="70"/>
        <v>103.58313663031664</v>
      </c>
      <c r="G415" s="5">
        <f>IF(F415&gt;MAX(H$8:H414),F415,MAX(H$8:H414))</f>
        <v>106.47949510698669</v>
      </c>
      <c r="H415" s="5">
        <f t="shared" si="71"/>
        <v>106.74052187860276</v>
      </c>
      <c r="I415" s="5">
        <f t="shared" si="63"/>
        <v>2.896358476670045</v>
      </c>
      <c r="J415" s="5">
        <f t="shared" si="64"/>
        <v>0.26102677161607346</v>
      </c>
      <c r="K415">
        <f t="shared" si="65"/>
        <v>408</v>
      </c>
      <c r="L415">
        <f t="shared" si="66"/>
        <v>0</v>
      </c>
      <c r="M415">
        <f t="shared" si="67"/>
        <v>1</v>
      </c>
      <c r="N415">
        <f t="shared" si="68"/>
        <v>1</v>
      </c>
    </row>
    <row r="416" spans="1:14" x14ac:dyDescent="0.3">
      <c r="A416">
        <v>409</v>
      </c>
      <c r="B416">
        <v>0.42088076418347725</v>
      </c>
      <c r="C416">
        <v>0.89141514328440197</v>
      </c>
      <c r="D416" s="5">
        <f t="shared" si="69"/>
        <v>0.20644752493616189</v>
      </c>
      <c r="E416" s="5">
        <f t="shared" si="62"/>
        <v>2.4456389449085434E-2</v>
      </c>
      <c r="F416" s="5">
        <f t="shared" si="70"/>
        <v>103.78958415525281</v>
      </c>
      <c r="G416" s="5">
        <f>IF(F416&gt;MAX(H$8:H415),F416,MAX(H$8:H415))</f>
        <v>106.74052187860276</v>
      </c>
      <c r="H416" s="5">
        <f t="shared" si="71"/>
        <v>106.76497826805185</v>
      </c>
      <c r="I416" s="5">
        <f t="shared" si="63"/>
        <v>2.9509377233499521</v>
      </c>
      <c r="J416" s="5">
        <f t="shared" si="64"/>
        <v>2.4456389449085236E-2</v>
      </c>
      <c r="K416">
        <f t="shared" si="65"/>
        <v>409</v>
      </c>
      <c r="L416">
        <f t="shared" si="66"/>
        <v>0</v>
      </c>
      <c r="M416">
        <f t="shared" si="67"/>
        <v>1</v>
      </c>
      <c r="N416">
        <f t="shared" si="68"/>
        <v>1</v>
      </c>
    </row>
    <row r="417" spans="1:14" x14ac:dyDescent="0.3">
      <c r="A417">
        <v>410</v>
      </c>
      <c r="B417">
        <v>0.51857051301614432</v>
      </c>
      <c r="C417">
        <v>0.18182927945799127</v>
      </c>
      <c r="D417" s="5">
        <f t="shared" si="69"/>
        <v>0.15665462832757951</v>
      </c>
      <c r="E417" s="5">
        <f t="shared" si="62"/>
        <v>0.3626993738472673</v>
      </c>
      <c r="F417" s="5">
        <f t="shared" si="70"/>
        <v>103.94623878358038</v>
      </c>
      <c r="G417" s="5">
        <f>IF(F417&gt;MAX(H$8:H416),F417,MAX(H$8:H416))</f>
        <v>106.76497826805185</v>
      </c>
      <c r="H417" s="5">
        <f t="shared" si="71"/>
        <v>107.12767764189911</v>
      </c>
      <c r="I417" s="5">
        <f t="shared" si="63"/>
        <v>2.8187394844714646</v>
      </c>
      <c r="J417" s="5">
        <f t="shared" si="64"/>
        <v>0.36269937384726347</v>
      </c>
      <c r="K417">
        <f t="shared" si="65"/>
        <v>410</v>
      </c>
      <c r="L417">
        <f t="shared" si="66"/>
        <v>0</v>
      </c>
      <c r="M417">
        <f t="shared" si="67"/>
        <v>1</v>
      </c>
      <c r="N417">
        <f t="shared" si="68"/>
        <v>1</v>
      </c>
    </row>
    <row r="418" spans="1:14" x14ac:dyDescent="0.3">
      <c r="A418">
        <v>411</v>
      </c>
      <c r="B418">
        <v>0.78798791467024754</v>
      </c>
      <c r="C418">
        <v>0.1781670583208716</v>
      </c>
      <c r="D418" s="5">
        <f t="shared" si="69"/>
        <v>5.6841286011126778E-2</v>
      </c>
      <c r="E418" s="5">
        <f t="shared" si="62"/>
        <v>0.36702843381730293</v>
      </c>
      <c r="F418" s="5">
        <f t="shared" si="70"/>
        <v>104.0030800695915</v>
      </c>
      <c r="G418" s="5">
        <f>IF(F418&gt;MAX(H$8:H417),F418,MAX(H$8:H417))</f>
        <v>107.12767764189911</v>
      </c>
      <c r="H418" s="5">
        <f t="shared" si="71"/>
        <v>107.49470607571641</v>
      </c>
      <c r="I418" s="5">
        <f t="shared" si="63"/>
        <v>3.1245975723076072</v>
      </c>
      <c r="J418" s="5">
        <f t="shared" si="64"/>
        <v>0.36702843381729622</v>
      </c>
      <c r="K418">
        <f t="shared" si="65"/>
        <v>411</v>
      </c>
      <c r="L418">
        <f t="shared" si="66"/>
        <v>0</v>
      </c>
      <c r="M418">
        <f t="shared" si="67"/>
        <v>1</v>
      </c>
      <c r="N418">
        <f t="shared" si="68"/>
        <v>1</v>
      </c>
    </row>
    <row r="419" spans="1:14" x14ac:dyDescent="0.3">
      <c r="A419">
        <v>412</v>
      </c>
      <c r="B419">
        <v>0.84264656514175851</v>
      </c>
      <c r="C419">
        <v>0.7185277871028779</v>
      </c>
      <c r="D419" s="5">
        <f t="shared" si="69"/>
        <v>4.084257698937916E-2</v>
      </c>
      <c r="E419" s="5">
        <f t="shared" si="62"/>
        <v>7.0329978817462807E-2</v>
      </c>
      <c r="F419" s="5">
        <f t="shared" si="70"/>
        <v>104.04392264658088</v>
      </c>
      <c r="G419" s="5">
        <f>IF(F419&gt;MAX(H$8:H418),F419,MAX(H$8:H418))</f>
        <v>107.49470607571641</v>
      </c>
      <c r="H419" s="5">
        <f t="shared" si="71"/>
        <v>107.56503605453388</v>
      </c>
      <c r="I419" s="5">
        <f t="shared" si="63"/>
        <v>3.4507834291355266</v>
      </c>
      <c r="J419" s="5">
        <f t="shared" si="64"/>
        <v>7.0329978817468941E-2</v>
      </c>
      <c r="K419">
        <f t="shared" si="65"/>
        <v>412</v>
      </c>
      <c r="L419">
        <f t="shared" si="66"/>
        <v>0</v>
      </c>
      <c r="M419">
        <f t="shared" si="67"/>
        <v>1</v>
      </c>
      <c r="N419">
        <f t="shared" si="68"/>
        <v>1</v>
      </c>
    </row>
    <row r="420" spans="1:14" x14ac:dyDescent="0.3">
      <c r="A420">
        <v>413</v>
      </c>
      <c r="B420">
        <v>0.93914609210486155</v>
      </c>
      <c r="C420">
        <v>0.61253700369273967</v>
      </c>
      <c r="D420" s="5">
        <f t="shared" si="69"/>
        <v>1.4977540177205772E-2</v>
      </c>
      <c r="E420" s="5">
        <f t="shared" si="62"/>
        <v>0.10428636685018952</v>
      </c>
      <c r="F420" s="5">
        <f t="shared" si="70"/>
        <v>104.05890018675808</v>
      </c>
      <c r="G420" s="5">
        <f>IF(F420&gt;MAX(H$8:H419),F420,MAX(H$8:H419))</f>
        <v>107.56503605453388</v>
      </c>
      <c r="H420" s="5">
        <f t="shared" si="71"/>
        <v>107.66932242138407</v>
      </c>
      <c r="I420" s="5">
        <f t="shared" si="63"/>
        <v>3.5061358677757966</v>
      </c>
      <c r="J420" s="5">
        <f t="shared" si="64"/>
        <v>0.10428636685018944</v>
      </c>
      <c r="K420">
        <f t="shared" si="65"/>
        <v>413</v>
      </c>
      <c r="L420">
        <f t="shared" si="66"/>
        <v>0</v>
      </c>
      <c r="M420">
        <f t="shared" si="67"/>
        <v>1</v>
      </c>
      <c r="N420">
        <f t="shared" si="68"/>
        <v>1</v>
      </c>
    </row>
    <row r="421" spans="1:14" x14ac:dyDescent="0.3">
      <c r="A421">
        <v>414</v>
      </c>
      <c r="B421">
        <v>0.82097842341380045</v>
      </c>
      <c r="C421">
        <v>0.57643360698263502</v>
      </c>
      <c r="D421" s="5">
        <f t="shared" si="69"/>
        <v>4.7057141696991531E-2</v>
      </c>
      <c r="E421" s="5">
        <f t="shared" si="62"/>
        <v>0.11721172587022019</v>
      </c>
      <c r="F421" s="5">
        <f t="shared" si="70"/>
        <v>104.10595732845508</v>
      </c>
      <c r="G421" s="5">
        <f>IF(F421&gt;MAX(H$8:H420),F421,MAX(H$8:H420))</f>
        <v>107.66932242138407</v>
      </c>
      <c r="H421" s="5">
        <f t="shared" si="71"/>
        <v>107.78653414725429</v>
      </c>
      <c r="I421" s="5">
        <f t="shared" si="63"/>
        <v>3.56336509292899</v>
      </c>
      <c r="J421" s="5">
        <f t="shared" si="64"/>
        <v>0.11721172587022011</v>
      </c>
      <c r="K421">
        <f t="shared" si="65"/>
        <v>414</v>
      </c>
      <c r="L421">
        <f t="shared" si="66"/>
        <v>0</v>
      </c>
      <c r="M421">
        <f t="shared" si="67"/>
        <v>1</v>
      </c>
      <c r="N421">
        <f t="shared" si="68"/>
        <v>1</v>
      </c>
    </row>
    <row r="422" spans="1:14" x14ac:dyDescent="0.3">
      <c r="A422">
        <v>415</v>
      </c>
      <c r="B422">
        <v>0.30347605822931606</v>
      </c>
      <c r="C422">
        <v>0.67421491134373002</v>
      </c>
      <c r="D422" s="5">
        <f t="shared" si="69"/>
        <v>0.28446643852417131</v>
      </c>
      <c r="E422" s="5">
        <f t="shared" si="62"/>
        <v>8.3873693475384176E-2</v>
      </c>
      <c r="F422" s="5">
        <f t="shared" si="70"/>
        <v>104.39042376697925</v>
      </c>
      <c r="G422" s="5">
        <f>IF(F422&gt;MAX(H$8:H421),F422,MAX(H$8:H421))</f>
        <v>107.78653414725429</v>
      </c>
      <c r="H422" s="5">
        <f t="shared" si="71"/>
        <v>107.87040784072967</v>
      </c>
      <c r="I422" s="5">
        <f t="shared" si="63"/>
        <v>3.396110380275033</v>
      </c>
      <c r="J422" s="5">
        <f t="shared" si="64"/>
        <v>8.3873693475382538E-2</v>
      </c>
      <c r="K422">
        <f t="shared" si="65"/>
        <v>415</v>
      </c>
      <c r="L422">
        <f t="shared" si="66"/>
        <v>0</v>
      </c>
      <c r="M422">
        <f t="shared" si="67"/>
        <v>1</v>
      </c>
      <c r="N422">
        <f t="shared" si="68"/>
        <v>1</v>
      </c>
    </row>
    <row r="423" spans="1:14" x14ac:dyDescent="0.3">
      <c r="A423">
        <v>416</v>
      </c>
      <c r="B423">
        <v>4.5533616138187814E-2</v>
      </c>
      <c r="C423">
        <v>0.13074129459517198</v>
      </c>
      <c r="D423" s="5">
        <f t="shared" si="69"/>
        <v>0.73697139364856268</v>
      </c>
      <c r="E423" s="5">
        <f t="shared" si="62"/>
        <v>0.43287973591228607</v>
      </c>
      <c r="F423" s="5">
        <f t="shared" si="70"/>
        <v>105.12739516062781</v>
      </c>
      <c r="G423" s="5">
        <f>IF(F423&gt;MAX(H$8:H422),F423,MAX(H$8:H422))</f>
        <v>107.87040784072967</v>
      </c>
      <c r="H423" s="5">
        <f t="shared" si="71"/>
        <v>108.30328757664195</v>
      </c>
      <c r="I423" s="5">
        <f t="shared" si="63"/>
        <v>2.7430126801018559</v>
      </c>
      <c r="J423" s="5">
        <f t="shared" si="64"/>
        <v>0.43287973591228024</v>
      </c>
      <c r="K423">
        <f t="shared" si="65"/>
        <v>416</v>
      </c>
      <c r="L423">
        <f t="shared" si="66"/>
        <v>0</v>
      </c>
      <c r="M423">
        <f t="shared" si="67"/>
        <v>1</v>
      </c>
      <c r="N423">
        <f t="shared" si="68"/>
        <v>1</v>
      </c>
    </row>
    <row r="424" spans="1:14" x14ac:dyDescent="0.3">
      <c r="A424">
        <v>417</v>
      </c>
      <c r="B424">
        <v>2.9328287606433301E-2</v>
      </c>
      <c r="C424">
        <v>0.85659352397228916</v>
      </c>
      <c r="D424" s="5">
        <f t="shared" si="69"/>
        <v>0.84191168866053112</v>
      </c>
      <c r="E424" s="5">
        <f t="shared" si="62"/>
        <v>3.293441999642651E-2</v>
      </c>
      <c r="F424" s="5">
        <f t="shared" si="70"/>
        <v>105.96930684928834</v>
      </c>
      <c r="G424" s="5">
        <f>IF(F424&gt;MAX(H$8:H423),F424,MAX(H$8:H423))</f>
        <v>108.30328757664195</v>
      </c>
      <c r="H424" s="5">
        <f t="shared" si="71"/>
        <v>108.33622199663837</v>
      </c>
      <c r="I424" s="5">
        <f t="shared" si="63"/>
        <v>2.3339807273536053</v>
      </c>
      <c r="J424" s="5">
        <f t="shared" si="64"/>
        <v>3.2934419996422548E-2</v>
      </c>
      <c r="K424">
        <f t="shared" si="65"/>
        <v>417</v>
      </c>
      <c r="L424">
        <f t="shared" si="66"/>
        <v>0</v>
      </c>
      <c r="M424">
        <f t="shared" si="67"/>
        <v>1</v>
      </c>
      <c r="N424">
        <f t="shared" si="68"/>
        <v>1</v>
      </c>
    </row>
    <row r="425" spans="1:14" x14ac:dyDescent="0.3">
      <c r="A425">
        <v>418</v>
      </c>
      <c r="B425">
        <v>0.61162144840845978</v>
      </c>
      <c r="C425">
        <v>0.8570818201239051</v>
      </c>
      <c r="D425" s="5">
        <f t="shared" si="69"/>
        <v>0.11728397317519247</v>
      </c>
      <c r="E425" s="5">
        <f t="shared" si="62"/>
        <v>3.2813168557073294E-2</v>
      </c>
      <c r="F425" s="5">
        <f t="shared" si="70"/>
        <v>106.08659082246353</v>
      </c>
      <c r="G425" s="5">
        <f>IF(F425&gt;MAX(H$8:H424),F425,MAX(H$8:H424))</f>
        <v>108.33622199663837</v>
      </c>
      <c r="H425" s="5">
        <f t="shared" si="71"/>
        <v>108.36903516519544</v>
      </c>
      <c r="I425" s="5">
        <f t="shared" si="63"/>
        <v>2.2496311741748372</v>
      </c>
      <c r="J425" s="5">
        <f t="shared" si="64"/>
        <v>3.2813168557069616E-2</v>
      </c>
      <c r="K425">
        <f t="shared" si="65"/>
        <v>418</v>
      </c>
      <c r="L425">
        <f t="shared" si="66"/>
        <v>0</v>
      </c>
      <c r="M425">
        <f t="shared" si="67"/>
        <v>1</v>
      </c>
      <c r="N425">
        <f t="shared" si="68"/>
        <v>1</v>
      </c>
    </row>
    <row r="426" spans="1:14" x14ac:dyDescent="0.3">
      <c r="A426">
        <v>419</v>
      </c>
      <c r="B426">
        <v>0.27311014130069888</v>
      </c>
      <c r="C426">
        <v>0.42863246559038054</v>
      </c>
      <c r="D426" s="5">
        <f t="shared" si="69"/>
        <v>0.30961679133064762</v>
      </c>
      <c r="E426" s="5">
        <f t="shared" si="62"/>
        <v>0.18024584059937018</v>
      </c>
      <c r="F426" s="5">
        <f t="shared" si="70"/>
        <v>106.39620761379419</v>
      </c>
      <c r="G426" s="5">
        <f>IF(F426&gt;MAX(H$8:H425),F426,MAX(H$8:H425))</f>
        <v>108.36903516519544</v>
      </c>
      <c r="H426" s="5">
        <f t="shared" si="71"/>
        <v>108.54928100579481</v>
      </c>
      <c r="I426" s="5">
        <f t="shared" si="63"/>
        <v>1.9728275514012523</v>
      </c>
      <c r="J426" s="5">
        <f t="shared" si="64"/>
        <v>0.18024584059936899</v>
      </c>
      <c r="K426">
        <f t="shared" si="65"/>
        <v>419</v>
      </c>
      <c r="L426">
        <f t="shared" si="66"/>
        <v>0</v>
      </c>
      <c r="M426">
        <f t="shared" si="67"/>
        <v>1</v>
      </c>
      <c r="N426">
        <f t="shared" si="68"/>
        <v>1</v>
      </c>
    </row>
    <row r="427" spans="1:14" x14ac:dyDescent="0.3">
      <c r="A427">
        <v>420</v>
      </c>
      <c r="B427">
        <v>0.53581347087008269</v>
      </c>
      <c r="C427">
        <v>0.17407757805108798</v>
      </c>
      <c r="D427" s="5">
        <f t="shared" si="69"/>
        <v>0.148851448624684</v>
      </c>
      <c r="E427" s="5">
        <f t="shared" si="62"/>
        <v>0.37196898473643658</v>
      </c>
      <c r="F427" s="5">
        <f t="shared" si="70"/>
        <v>106.54505906241887</v>
      </c>
      <c r="G427" s="5">
        <f>IF(F427&gt;MAX(H$8:H426),F427,MAX(H$8:H426))</f>
        <v>108.54928100579481</v>
      </c>
      <c r="H427" s="5">
        <f t="shared" si="71"/>
        <v>108.92124999053125</v>
      </c>
      <c r="I427" s="5">
        <f t="shared" si="63"/>
        <v>2.0042219433759385</v>
      </c>
      <c r="J427" s="5">
        <f t="shared" si="64"/>
        <v>0.37196898473644069</v>
      </c>
      <c r="K427">
        <f t="shared" si="65"/>
        <v>420</v>
      </c>
      <c r="L427">
        <f t="shared" si="66"/>
        <v>0</v>
      </c>
      <c r="M427">
        <f t="shared" si="67"/>
        <v>1</v>
      </c>
      <c r="N427">
        <f t="shared" si="68"/>
        <v>1</v>
      </c>
    </row>
    <row r="428" spans="1:14" x14ac:dyDescent="0.3">
      <c r="A428">
        <v>421</v>
      </c>
      <c r="B428">
        <v>8.9754936368907745E-2</v>
      </c>
      <c r="C428">
        <v>0.51973021637623218</v>
      </c>
      <c r="D428" s="5">
        <f t="shared" si="69"/>
        <v>0.57507977638073104</v>
      </c>
      <c r="E428" s="5">
        <f t="shared" si="62"/>
        <v>0.13924370568056382</v>
      </c>
      <c r="F428" s="5">
        <f t="shared" si="70"/>
        <v>107.1201388387996</v>
      </c>
      <c r="G428" s="5">
        <f>IF(F428&gt;MAX(H$8:H427),F428,MAX(H$8:H427))</f>
        <v>108.92124999053125</v>
      </c>
      <c r="H428" s="5">
        <f t="shared" si="71"/>
        <v>109.06049369621182</v>
      </c>
      <c r="I428" s="5">
        <f t="shared" si="63"/>
        <v>1.8011111517316465</v>
      </c>
      <c r="J428" s="5">
        <f t="shared" si="64"/>
        <v>0.13924370568057043</v>
      </c>
      <c r="K428">
        <f t="shared" si="65"/>
        <v>421</v>
      </c>
      <c r="L428">
        <f t="shared" si="66"/>
        <v>0</v>
      </c>
      <c r="M428">
        <f t="shared" si="67"/>
        <v>1</v>
      </c>
      <c r="N428">
        <f t="shared" si="68"/>
        <v>1</v>
      </c>
    </row>
    <row r="429" spans="1:14" x14ac:dyDescent="0.3">
      <c r="A429">
        <v>422</v>
      </c>
      <c r="B429">
        <v>0.65129551072725611</v>
      </c>
      <c r="C429">
        <v>0.34940641499069186</v>
      </c>
      <c r="D429" s="5">
        <f t="shared" si="69"/>
        <v>0.10229075970942797</v>
      </c>
      <c r="E429" s="5">
        <f t="shared" si="62"/>
        <v>0.22372755775139819</v>
      </c>
      <c r="F429" s="5">
        <f t="shared" si="70"/>
        <v>107.22242959850904</v>
      </c>
      <c r="G429" s="5">
        <f>IF(F429&gt;MAX(H$8:H428),F429,MAX(H$8:H428))</f>
        <v>109.06049369621182</v>
      </c>
      <c r="H429" s="5">
        <f t="shared" si="71"/>
        <v>109.28422125396322</v>
      </c>
      <c r="I429" s="5">
        <f t="shared" si="63"/>
        <v>1.8380640977027838</v>
      </c>
      <c r="J429" s="5">
        <f t="shared" si="64"/>
        <v>0.22372755775140263</v>
      </c>
      <c r="K429">
        <f t="shared" si="65"/>
        <v>422</v>
      </c>
      <c r="L429">
        <f t="shared" si="66"/>
        <v>0</v>
      </c>
      <c r="M429">
        <f t="shared" si="67"/>
        <v>1</v>
      </c>
      <c r="N429">
        <f t="shared" si="68"/>
        <v>1</v>
      </c>
    </row>
    <row r="430" spans="1:14" x14ac:dyDescent="0.3">
      <c r="A430">
        <v>423</v>
      </c>
      <c r="B430">
        <v>4.7853022858363597E-2</v>
      </c>
      <c r="C430">
        <v>0.92214728232673115</v>
      </c>
      <c r="D430" s="5">
        <f t="shared" si="69"/>
        <v>0.72511912707586157</v>
      </c>
      <c r="E430" s="5">
        <f t="shared" si="62"/>
        <v>1.7244750204912999E-2</v>
      </c>
      <c r="F430" s="5">
        <f t="shared" si="70"/>
        <v>107.94754872558489</v>
      </c>
      <c r="G430" s="5">
        <f>IF(F430&gt;MAX(H$8:H429),F430,MAX(H$8:H429))</f>
        <v>109.28422125396322</v>
      </c>
      <c r="H430" s="5">
        <f t="shared" si="71"/>
        <v>109.30146600416813</v>
      </c>
      <c r="I430" s="5">
        <f t="shared" si="63"/>
        <v>1.3366725283783296</v>
      </c>
      <c r="J430" s="5">
        <f t="shared" si="64"/>
        <v>1.7244750204909565E-2</v>
      </c>
      <c r="K430">
        <f t="shared" si="65"/>
        <v>423</v>
      </c>
      <c r="L430">
        <f t="shared" si="66"/>
        <v>0</v>
      </c>
      <c r="M430">
        <f t="shared" si="67"/>
        <v>1</v>
      </c>
      <c r="N430">
        <f t="shared" si="68"/>
        <v>1</v>
      </c>
    </row>
    <row r="431" spans="1:14" x14ac:dyDescent="0.3">
      <c r="A431">
        <v>424</v>
      </c>
      <c r="B431">
        <v>0.8605304116946928</v>
      </c>
      <c r="C431">
        <v>0.53386028626361892</v>
      </c>
      <c r="D431" s="5">
        <f t="shared" si="69"/>
        <v>3.5832584890251408E-2</v>
      </c>
      <c r="E431" s="5">
        <f t="shared" si="62"/>
        <v>0.13353640648194004</v>
      </c>
      <c r="F431" s="5">
        <f t="shared" si="70"/>
        <v>107.98338131047515</v>
      </c>
      <c r="G431" s="5">
        <f>IF(F431&gt;MAX(H$8:H430),F431,MAX(H$8:H430))</f>
        <v>109.30146600416813</v>
      </c>
      <c r="H431" s="5">
        <f t="shared" si="71"/>
        <v>109.43500241065007</v>
      </c>
      <c r="I431" s="5">
        <f t="shared" si="63"/>
        <v>1.3180846936929811</v>
      </c>
      <c r="J431" s="5">
        <f t="shared" si="64"/>
        <v>0.13353640648193732</v>
      </c>
      <c r="K431">
        <f t="shared" si="65"/>
        <v>424</v>
      </c>
      <c r="L431">
        <f t="shared" si="66"/>
        <v>0</v>
      </c>
      <c r="M431">
        <f t="shared" si="67"/>
        <v>1</v>
      </c>
      <c r="N431">
        <f t="shared" si="68"/>
        <v>1</v>
      </c>
    </row>
    <row r="432" spans="1:14" x14ac:dyDescent="0.3">
      <c r="A432">
        <v>425</v>
      </c>
      <c r="B432">
        <v>0.17868587298196356</v>
      </c>
      <c r="C432">
        <v>0.66371654408398695</v>
      </c>
      <c r="D432" s="5">
        <f t="shared" si="69"/>
        <v>0.41082307433895515</v>
      </c>
      <c r="E432" s="5">
        <f t="shared" si="62"/>
        <v>8.7212789806292032E-2</v>
      </c>
      <c r="F432" s="5">
        <f t="shared" si="70"/>
        <v>108.3942043848141</v>
      </c>
      <c r="G432" s="5">
        <f>IF(F432&gt;MAX(H$8:H431),F432,MAX(H$8:H431))</f>
        <v>109.43500241065007</v>
      </c>
      <c r="H432" s="5">
        <f t="shared" si="71"/>
        <v>109.52221520045636</v>
      </c>
      <c r="I432" s="5">
        <f t="shared" si="63"/>
        <v>1.0407980258359686</v>
      </c>
      <c r="J432" s="5">
        <f t="shared" si="64"/>
        <v>8.7212789806287105E-2</v>
      </c>
      <c r="K432">
        <f t="shared" si="65"/>
        <v>425</v>
      </c>
      <c r="L432">
        <f t="shared" si="66"/>
        <v>0</v>
      </c>
      <c r="M432">
        <f t="shared" si="67"/>
        <v>1</v>
      </c>
      <c r="N432">
        <f t="shared" si="68"/>
        <v>1</v>
      </c>
    </row>
    <row r="433" spans="1:14" x14ac:dyDescent="0.3">
      <c r="A433">
        <v>426</v>
      </c>
      <c r="B433">
        <v>0.16611224707785271</v>
      </c>
      <c r="C433">
        <v>1.5259254737998596E-2</v>
      </c>
      <c r="D433" s="5">
        <f t="shared" si="69"/>
        <v>0.42822944346282271</v>
      </c>
      <c r="E433" s="5">
        <f t="shared" si="62"/>
        <v>0.88990831743259391</v>
      </c>
      <c r="F433" s="5">
        <f t="shared" si="70"/>
        <v>108.82243382827693</v>
      </c>
      <c r="G433" s="5">
        <f>IF(F433&gt;MAX(H$8:H432),F433,MAX(H$8:H432))</f>
        <v>109.52221520045636</v>
      </c>
      <c r="H433" s="5">
        <f t="shared" si="71"/>
        <v>110.41212351788896</v>
      </c>
      <c r="I433" s="5">
        <f t="shared" si="63"/>
        <v>0.69978137217943015</v>
      </c>
      <c r="J433" s="5">
        <f t="shared" si="64"/>
        <v>0.88990831743259946</v>
      </c>
      <c r="K433">
        <f t="shared" si="65"/>
        <v>426</v>
      </c>
      <c r="L433">
        <f t="shared" si="66"/>
        <v>0</v>
      </c>
      <c r="M433">
        <f t="shared" si="67"/>
        <v>1</v>
      </c>
      <c r="N433">
        <f t="shared" si="68"/>
        <v>1</v>
      </c>
    </row>
    <row r="434" spans="1:14" x14ac:dyDescent="0.3">
      <c r="A434">
        <v>427</v>
      </c>
      <c r="B434">
        <v>0.24662007507553332</v>
      </c>
      <c r="C434">
        <v>0.32837916196172978</v>
      </c>
      <c r="D434" s="5">
        <f t="shared" si="69"/>
        <v>0.3339557221954329</v>
      </c>
      <c r="E434" s="5">
        <f t="shared" si="62"/>
        <v>0.23693326737012946</v>
      </c>
      <c r="F434" s="5">
        <f t="shared" si="70"/>
        <v>109.15638955047235</v>
      </c>
      <c r="G434" s="5">
        <f>IF(F434&gt;MAX(H$8:H433),F434,MAX(H$8:H433))</f>
        <v>110.41212351788896</v>
      </c>
      <c r="H434" s="5">
        <f t="shared" si="71"/>
        <v>110.64905678525909</v>
      </c>
      <c r="I434" s="5">
        <f t="shared" si="63"/>
        <v>1.255733967416603</v>
      </c>
      <c r="J434" s="5">
        <f t="shared" si="64"/>
        <v>0.23693326737013365</v>
      </c>
      <c r="K434">
        <f t="shared" si="65"/>
        <v>427</v>
      </c>
      <c r="L434">
        <f t="shared" si="66"/>
        <v>0</v>
      </c>
      <c r="M434">
        <f t="shared" si="67"/>
        <v>1</v>
      </c>
      <c r="N434">
        <f t="shared" si="68"/>
        <v>1</v>
      </c>
    </row>
    <row r="435" spans="1:14" x14ac:dyDescent="0.3">
      <c r="A435">
        <v>428</v>
      </c>
      <c r="B435">
        <v>0.77080599383526105</v>
      </c>
      <c r="C435">
        <v>1.1810663167210914E-2</v>
      </c>
      <c r="D435" s="5">
        <f t="shared" si="69"/>
        <v>6.2100496163349964E-2</v>
      </c>
      <c r="E435" s="5">
        <f t="shared" si="62"/>
        <v>0.94441542496289399</v>
      </c>
      <c r="F435" s="5">
        <f t="shared" si="70"/>
        <v>109.21849004663571</v>
      </c>
      <c r="G435" s="5">
        <f>IF(F435&gt;MAX(H$8:H434),F435,MAX(H$8:H434))</f>
        <v>110.64905678525909</v>
      </c>
      <c r="H435" s="5">
        <f t="shared" si="71"/>
        <v>111.59347221022199</v>
      </c>
      <c r="I435" s="5">
        <f t="shared" si="63"/>
        <v>1.4305667386233836</v>
      </c>
      <c r="J435" s="5">
        <f t="shared" si="64"/>
        <v>0.94441542496289799</v>
      </c>
      <c r="K435">
        <f t="shared" si="65"/>
        <v>428</v>
      </c>
      <c r="L435">
        <f t="shared" si="66"/>
        <v>0</v>
      </c>
      <c r="M435">
        <f t="shared" si="67"/>
        <v>1</v>
      </c>
      <c r="N435">
        <f t="shared" si="68"/>
        <v>1</v>
      </c>
    </row>
    <row r="436" spans="1:14" x14ac:dyDescent="0.3">
      <c r="A436">
        <v>429</v>
      </c>
      <c r="B436">
        <v>0.71901608325449384</v>
      </c>
      <c r="C436">
        <v>0.41483809930722981</v>
      </c>
      <c r="D436" s="5">
        <f t="shared" si="69"/>
        <v>7.8692762384428447E-2</v>
      </c>
      <c r="E436" s="5">
        <f t="shared" si="62"/>
        <v>0.18720573553619915</v>
      </c>
      <c r="F436" s="5">
        <f t="shared" si="70"/>
        <v>109.29718280902014</v>
      </c>
      <c r="G436" s="5">
        <f>IF(F436&gt;MAX(H$8:H435),F436,MAX(H$8:H435))</f>
        <v>111.59347221022199</v>
      </c>
      <c r="H436" s="5">
        <f t="shared" si="71"/>
        <v>111.78067794575819</v>
      </c>
      <c r="I436" s="5">
        <f t="shared" si="63"/>
        <v>2.2962894012018467</v>
      </c>
      <c r="J436" s="5">
        <f t="shared" si="64"/>
        <v>0.18720573553619602</v>
      </c>
      <c r="K436">
        <f t="shared" si="65"/>
        <v>429</v>
      </c>
      <c r="L436">
        <f t="shared" si="66"/>
        <v>0</v>
      </c>
      <c r="M436">
        <f t="shared" si="67"/>
        <v>1</v>
      </c>
      <c r="N436">
        <f t="shared" si="68"/>
        <v>1</v>
      </c>
    </row>
    <row r="437" spans="1:14" x14ac:dyDescent="0.3">
      <c r="A437">
        <v>430</v>
      </c>
      <c r="B437">
        <v>0.35847041230506305</v>
      </c>
      <c r="C437">
        <v>0.380504776146733</v>
      </c>
      <c r="D437" s="5">
        <f t="shared" si="69"/>
        <v>0.24473654873048359</v>
      </c>
      <c r="E437" s="5">
        <f t="shared" si="62"/>
        <v>0.20558649988684174</v>
      </c>
      <c r="F437" s="5">
        <f t="shared" si="70"/>
        <v>109.54191935775063</v>
      </c>
      <c r="G437" s="5">
        <f>IF(F437&gt;MAX(H$8:H436),F437,MAX(H$8:H436))</f>
        <v>111.78067794575819</v>
      </c>
      <c r="H437" s="5">
        <f t="shared" si="71"/>
        <v>111.98626444564503</v>
      </c>
      <c r="I437" s="5">
        <f t="shared" si="63"/>
        <v>2.2387585880075562</v>
      </c>
      <c r="J437" s="5">
        <f t="shared" si="64"/>
        <v>0.20558649988684863</v>
      </c>
      <c r="K437">
        <f t="shared" si="65"/>
        <v>430</v>
      </c>
      <c r="L437">
        <f t="shared" si="66"/>
        <v>0</v>
      </c>
      <c r="M437">
        <f t="shared" si="67"/>
        <v>1</v>
      </c>
      <c r="N437">
        <f t="shared" si="68"/>
        <v>1</v>
      </c>
    </row>
    <row r="438" spans="1:14" x14ac:dyDescent="0.3">
      <c r="A438">
        <v>431</v>
      </c>
      <c r="B438">
        <v>0.34870448927274394</v>
      </c>
      <c r="C438">
        <v>0.8554338206122013</v>
      </c>
      <c r="D438" s="5">
        <f t="shared" si="69"/>
        <v>0.25132576846954297</v>
      </c>
      <c r="E438" s="5">
        <f t="shared" si="62"/>
        <v>3.3222669403521254E-2</v>
      </c>
      <c r="F438" s="5">
        <f t="shared" si="70"/>
        <v>109.79324512622017</v>
      </c>
      <c r="G438" s="5">
        <f>IF(F438&gt;MAX(H$8:H437),F438,MAX(H$8:H437))</f>
        <v>111.98626444564503</v>
      </c>
      <c r="H438" s="5">
        <f t="shared" si="71"/>
        <v>112.01948711504855</v>
      </c>
      <c r="I438" s="5">
        <f t="shared" si="63"/>
        <v>2.1930193194248631</v>
      </c>
      <c r="J438" s="5">
        <f t="shared" si="64"/>
        <v>3.322266940351426E-2</v>
      </c>
      <c r="K438">
        <f t="shared" si="65"/>
        <v>431</v>
      </c>
      <c r="L438">
        <f t="shared" si="66"/>
        <v>0</v>
      </c>
      <c r="M438">
        <f t="shared" si="67"/>
        <v>1</v>
      </c>
      <c r="N438">
        <f t="shared" si="68"/>
        <v>1</v>
      </c>
    </row>
    <row r="439" spans="1:14" x14ac:dyDescent="0.3">
      <c r="A439">
        <v>432</v>
      </c>
      <c r="B439">
        <v>6.9521164586321599E-2</v>
      </c>
      <c r="C439">
        <v>0.12704855494857631</v>
      </c>
      <c r="D439" s="5">
        <f t="shared" si="69"/>
        <v>0.63601927604697295</v>
      </c>
      <c r="E439" s="5">
        <f t="shared" si="62"/>
        <v>0.43897573258732087</v>
      </c>
      <c r="F439" s="5">
        <f t="shared" si="70"/>
        <v>110.42926440226714</v>
      </c>
      <c r="G439" s="5">
        <f>IF(F439&gt;MAX(H$8:H438),F439,MAX(H$8:H438))</f>
        <v>112.01948711504855</v>
      </c>
      <c r="H439" s="5">
        <f t="shared" si="71"/>
        <v>112.45846284763587</v>
      </c>
      <c r="I439" s="5">
        <f t="shared" si="63"/>
        <v>1.5902227127814115</v>
      </c>
      <c r="J439" s="5">
        <f t="shared" si="64"/>
        <v>0.43897573258732336</v>
      </c>
      <c r="K439">
        <f t="shared" si="65"/>
        <v>432</v>
      </c>
      <c r="L439">
        <f t="shared" si="66"/>
        <v>0</v>
      </c>
      <c r="M439">
        <f t="shared" si="67"/>
        <v>1</v>
      </c>
      <c r="N439">
        <f t="shared" si="68"/>
        <v>1</v>
      </c>
    </row>
    <row r="440" spans="1:14" x14ac:dyDescent="0.3">
      <c r="A440">
        <v>433</v>
      </c>
      <c r="B440">
        <v>8.001953184606464E-2</v>
      </c>
      <c r="C440">
        <v>0.28687398907437361</v>
      </c>
      <c r="D440" s="5">
        <f t="shared" si="69"/>
        <v>0.60246890691924138</v>
      </c>
      <c r="E440" s="5">
        <f t="shared" si="62"/>
        <v>0.2656834515100614</v>
      </c>
      <c r="F440" s="5">
        <f t="shared" si="70"/>
        <v>111.03173330918638</v>
      </c>
      <c r="G440" s="5">
        <f>IF(F440&gt;MAX(H$8:H439),F440,MAX(H$8:H439))</f>
        <v>112.45846284763587</v>
      </c>
      <c r="H440" s="5">
        <f t="shared" si="71"/>
        <v>112.72414629914593</v>
      </c>
      <c r="I440" s="5">
        <f t="shared" si="63"/>
        <v>1.4267295384494929</v>
      </c>
      <c r="J440" s="5">
        <f t="shared" si="64"/>
        <v>0.26568345151005701</v>
      </c>
      <c r="K440">
        <f t="shared" si="65"/>
        <v>433</v>
      </c>
      <c r="L440">
        <f t="shared" si="66"/>
        <v>0</v>
      </c>
      <c r="M440">
        <f t="shared" si="67"/>
        <v>1</v>
      </c>
      <c r="N440">
        <f t="shared" si="68"/>
        <v>1</v>
      </c>
    </row>
    <row r="441" spans="1:14" x14ac:dyDescent="0.3">
      <c r="A441">
        <v>434</v>
      </c>
      <c r="B441">
        <v>0.2869960631122776</v>
      </c>
      <c r="C441">
        <v>0.19141209143345439</v>
      </c>
      <c r="D441" s="5">
        <f t="shared" si="69"/>
        <v>0.29778601473714167</v>
      </c>
      <c r="E441" s="5">
        <f t="shared" si="62"/>
        <v>0.35177162304790216</v>
      </c>
      <c r="F441" s="5">
        <f t="shared" si="70"/>
        <v>111.32951932392352</v>
      </c>
      <c r="G441" s="5">
        <f>IF(F441&gt;MAX(H$8:H440),F441,MAX(H$8:H440))</f>
        <v>112.72414629914593</v>
      </c>
      <c r="H441" s="5">
        <f t="shared" si="71"/>
        <v>113.07591792219382</v>
      </c>
      <c r="I441" s="5">
        <f t="shared" si="63"/>
        <v>1.3946269752224083</v>
      </c>
      <c r="J441" s="5">
        <f t="shared" si="64"/>
        <v>0.35177162304789533</v>
      </c>
      <c r="K441">
        <f t="shared" si="65"/>
        <v>434</v>
      </c>
      <c r="L441">
        <f t="shared" si="66"/>
        <v>0</v>
      </c>
      <c r="M441">
        <f t="shared" si="67"/>
        <v>1</v>
      </c>
      <c r="N441">
        <f t="shared" si="68"/>
        <v>1</v>
      </c>
    </row>
    <row r="442" spans="1:14" x14ac:dyDescent="0.3">
      <c r="A442">
        <v>435</v>
      </c>
      <c r="B442">
        <v>0.17877742851039155</v>
      </c>
      <c r="C442">
        <v>0.90151676992095708</v>
      </c>
      <c r="D442" s="5">
        <f t="shared" si="69"/>
        <v>0.41070087382208309</v>
      </c>
      <c r="E442" s="5">
        <f t="shared" si="62"/>
        <v>2.2058858355321925E-2</v>
      </c>
      <c r="F442" s="5">
        <f t="shared" si="70"/>
        <v>111.7402201977456</v>
      </c>
      <c r="G442" s="5">
        <f>IF(F442&gt;MAX(H$8:H441),F442,MAX(H$8:H441))</f>
        <v>113.07591792219382</v>
      </c>
      <c r="H442" s="5">
        <f t="shared" si="71"/>
        <v>113.09797678054915</v>
      </c>
      <c r="I442" s="5">
        <f t="shared" si="63"/>
        <v>1.3356977244482238</v>
      </c>
      <c r="J442" s="5">
        <f t="shared" si="64"/>
        <v>2.2058858355322286E-2</v>
      </c>
      <c r="K442">
        <f t="shared" si="65"/>
        <v>435</v>
      </c>
      <c r="L442">
        <f t="shared" si="66"/>
        <v>0</v>
      </c>
      <c r="M442">
        <f t="shared" si="67"/>
        <v>1</v>
      </c>
      <c r="N442">
        <f t="shared" si="68"/>
        <v>1</v>
      </c>
    </row>
    <row r="443" spans="1:14" x14ac:dyDescent="0.3">
      <c r="A443">
        <v>436</v>
      </c>
      <c r="B443">
        <v>0.78133487960448011</v>
      </c>
      <c r="C443">
        <v>0.27307962279122289</v>
      </c>
      <c r="D443" s="5">
        <f t="shared" si="69"/>
        <v>5.8863979392360863E-2</v>
      </c>
      <c r="E443" s="5">
        <f t="shared" si="62"/>
        <v>0.27616848249901355</v>
      </c>
      <c r="F443" s="5">
        <f t="shared" si="70"/>
        <v>111.79908417713796</v>
      </c>
      <c r="G443" s="5">
        <f>IF(F443&gt;MAX(H$8:H442),F443,MAX(H$8:H442))</f>
        <v>113.09797678054915</v>
      </c>
      <c r="H443" s="5">
        <f t="shared" si="71"/>
        <v>113.37414526304816</v>
      </c>
      <c r="I443" s="5">
        <f t="shared" si="63"/>
        <v>1.2988926034111898</v>
      </c>
      <c r="J443" s="5">
        <f t="shared" si="64"/>
        <v>0.27616848249901693</v>
      </c>
      <c r="K443">
        <f t="shared" si="65"/>
        <v>436</v>
      </c>
      <c r="L443">
        <f t="shared" si="66"/>
        <v>0</v>
      </c>
      <c r="M443">
        <f t="shared" si="67"/>
        <v>1</v>
      </c>
      <c r="N443">
        <f t="shared" si="68"/>
        <v>1</v>
      </c>
    </row>
    <row r="444" spans="1:14" x14ac:dyDescent="0.3">
      <c r="A444">
        <v>437</v>
      </c>
      <c r="B444">
        <v>0.19226660969878231</v>
      </c>
      <c r="C444">
        <v>0.83397930845057522</v>
      </c>
      <c r="D444" s="5">
        <f t="shared" si="69"/>
        <v>0.39334799668022641</v>
      </c>
      <c r="E444" s="5">
        <f t="shared" si="62"/>
        <v>3.8626954668609451E-2</v>
      </c>
      <c r="F444" s="5">
        <f t="shared" si="70"/>
        <v>112.19243217381818</v>
      </c>
      <c r="G444" s="5">
        <f>IF(F444&gt;MAX(H$8:H443),F444,MAX(H$8:H443))</f>
        <v>113.37414526304816</v>
      </c>
      <c r="H444" s="5">
        <f t="shared" si="71"/>
        <v>113.41277221771678</v>
      </c>
      <c r="I444" s="5">
        <f t="shared" si="63"/>
        <v>1.1817130892299872</v>
      </c>
      <c r="J444" s="5">
        <f t="shared" si="64"/>
        <v>3.8626954668615099E-2</v>
      </c>
      <c r="K444">
        <f t="shared" si="65"/>
        <v>437</v>
      </c>
      <c r="L444">
        <f t="shared" si="66"/>
        <v>0</v>
      </c>
      <c r="M444">
        <f t="shared" si="67"/>
        <v>1</v>
      </c>
      <c r="N444">
        <f t="shared" si="68"/>
        <v>1</v>
      </c>
    </row>
    <row r="445" spans="1:14" x14ac:dyDescent="0.3">
      <c r="A445">
        <v>438</v>
      </c>
      <c r="B445">
        <v>0.64693136387218853</v>
      </c>
      <c r="C445">
        <v>8.0904568620868561E-2</v>
      </c>
      <c r="D445" s="5">
        <f t="shared" si="69"/>
        <v>0.10389463397435715</v>
      </c>
      <c r="E445" s="5">
        <f t="shared" si="62"/>
        <v>0.53499680512050174</v>
      </c>
      <c r="F445" s="5">
        <f t="shared" si="70"/>
        <v>112.29632680779254</v>
      </c>
      <c r="G445" s="5">
        <f>IF(F445&gt;MAX(H$8:H444),F445,MAX(H$8:H444))</f>
        <v>113.41277221771678</v>
      </c>
      <c r="H445" s="5">
        <f t="shared" si="71"/>
        <v>113.94776902283728</v>
      </c>
      <c r="I445" s="5">
        <f t="shared" si="63"/>
        <v>1.1164454099242391</v>
      </c>
      <c r="J445" s="5">
        <f t="shared" si="64"/>
        <v>0.53499680512049963</v>
      </c>
      <c r="K445">
        <f t="shared" si="65"/>
        <v>438</v>
      </c>
      <c r="L445">
        <f t="shared" si="66"/>
        <v>0</v>
      </c>
      <c r="M445">
        <f t="shared" si="67"/>
        <v>1</v>
      </c>
      <c r="N445">
        <f t="shared" si="68"/>
        <v>1</v>
      </c>
    </row>
    <row r="446" spans="1:14" x14ac:dyDescent="0.3">
      <c r="A446">
        <v>439</v>
      </c>
      <c r="B446">
        <v>0.69060335093234049</v>
      </c>
      <c r="C446">
        <v>0.18170720542008728</v>
      </c>
      <c r="D446" s="5">
        <f t="shared" si="69"/>
        <v>8.8310875227883959E-2</v>
      </c>
      <c r="E446" s="5">
        <f t="shared" si="62"/>
        <v>0.36284226569780043</v>
      </c>
      <c r="F446" s="5">
        <f t="shared" si="70"/>
        <v>112.38463768302043</v>
      </c>
      <c r="G446" s="5">
        <f>IF(F446&gt;MAX(H$8:H445),F446,MAX(H$8:H445))</f>
        <v>113.94776902283728</v>
      </c>
      <c r="H446" s="5">
        <f t="shared" si="71"/>
        <v>114.31061128853509</v>
      </c>
      <c r="I446" s="5">
        <f t="shared" si="63"/>
        <v>1.5631313398168487</v>
      </c>
      <c r="J446" s="5">
        <f t="shared" si="64"/>
        <v>0.36284226569780742</v>
      </c>
      <c r="K446">
        <f t="shared" si="65"/>
        <v>439</v>
      </c>
      <c r="L446">
        <f t="shared" si="66"/>
        <v>0</v>
      </c>
      <c r="M446">
        <f t="shared" si="67"/>
        <v>1</v>
      </c>
      <c r="N446">
        <f t="shared" si="68"/>
        <v>1</v>
      </c>
    </row>
    <row r="447" spans="1:14" x14ac:dyDescent="0.3">
      <c r="A447">
        <v>440</v>
      </c>
      <c r="B447">
        <v>0.42609942930387279</v>
      </c>
      <c r="C447">
        <v>0.96328623310037542</v>
      </c>
      <c r="D447" s="5">
        <f t="shared" si="69"/>
        <v>0.20350776685703659</v>
      </c>
      <c r="E447" s="5">
        <f t="shared" si="62"/>
        <v>7.9584427052038758E-3</v>
      </c>
      <c r="F447" s="5">
        <f t="shared" si="70"/>
        <v>112.58814544987746</v>
      </c>
      <c r="G447" s="5">
        <f>IF(F447&gt;MAX(H$8:H446),F447,MAX(H$8:H446))</f>
        <v>114.31061128853509</v>
      </c>
      <c r="H447" s="5">
        <f t="shared" si="71"/>
        <v>114.31856973124029</v>
      </c>
      <c r="I447" s="5">
        <f t="shared" si="63"/>
        <v>1.7224658386576266</v>
      </c>
      <c r="J447" s="5">
        <f t="shared" si="64"/>
        <v>7.9584427052026285E-3</v>
      </c>
      <c r="K447">
        <f t="shared" si="65"/>
        <v>440</v>
      </c>
      <c r="L447">
        <f t="shared" si="66"/>
        <v>0</v>
      </c>
      <c r="M447">
        <f t="shared" si="67"/>
        <v>1</v>
      </c>
      <c r="N447">
        <f t="shared" si="68"/>
        <v>1</v>
      </c>
    </row>
    <row r="448" spans="1:14" x14ac:dyDescent="0.3">
      <c r="A448">
        <v>441</v>
      </c>
      <c r="B448">
        <v>0.85183263649403362</v>
      </c>
      <c r="C448">
        <v>3.9979247413556324E-2</v>
      </c>
      <c r="D448" s="5">
        <f t="shared" si="69"/>
        <v>3.8256045629172356E-2</v>
      </c>
      <c r="E448" s="5">
        <f t="shared" si="62"/>
        <v>0.68497761152344394</v>
      </c>
      <c r="F448" s="5">
        <f t="shared" si="70"/>
        <v>112.62640149550663</v>
      </c>
      <c r="G448" s="5">
        <f>IF(F448&gt;MAX(H$8:H447),F448,MAX(H$8:H447))</f>
        <v>114.31856973124029</v>
      </c>
      <c r="H448" s="5">
        <f t="shared" si="71"/>
        <v>115.00354734276374</v>
      </c>
      <c r="I448" s="5">
        <f t="shared" si="63"/>
        <v>1.6921682357336607</v>
      </c>
      <c r="J448" s="5">
        <f t="shared" si="64"/>
        <v>0.68497761152345049</v>
      </c>
      <c r="K448">
        <f t="shared" si="65"/>
        <v>441</v>
      </c>
      <c r="L448">
        <f t="shared" si="66"/>
        <v>0</v>
      </c>
      <c r="M448">
        <f t="shared" si="67"/>
        <v>1</v>
      </c>
      <c r="N448">
        <f t="shared" si="68"/>
        <v>1</v>
      </c>
    </row>
    <row r="449" spans="1:14" x14ac:dyDescent="0.3">
      <c r="A449">
        <v>442</v>
      </c>
      <c r="B449">
        <v>0.48216193121127965</v>
      </c>
      <c r="C449">
        <v>2.5574510940885649E-2</v>
      </c>
      <c r="D449" s="5">
        <f t="shared" si="69"/>
        <v>0.17402053375792256</v>
      </c>
      <c r="E449" s="5">
        <f t="shared" si="62"/>
        <v>0.7800338489092129</v>
      </c>
      <c r="F449" s="5">
        <f t="shared" si="70"/>
        <v>112.80042202926455</v>
      </c>
      <c r="G449" s="5">
        <f>IF(F449&gt;MAX(H$8:H448),F449,MAX(H$8:H448))</f>
        <v>115.00354734276374</v>
      </c>
      <c r="H449" s="5">
        <f t="shared" si="71"/>
        <v>115.78358119167295</v>
      </c>
      <c r="I449" s="5">
        <f t="shared" si="63"/>
        <v>2.2031253134991857</v>
      </c>
      <c r="J449" s="5">
        <f t="shared" si="64"/>
        <v>0.78003384890921268</v>
      </c>
      <c r="K449">
        <f t="shared" si="65"/>
        <v>442</v>
      </c>
      <c r="L449">
        <f t="shared" si="66"/>
        <v>0</v>
      </c>
      <c r="M449">
        <f t="shared" si="67"/>
        <v>1</v>
      </c>
      <c r="N449">
        <f t="shared" si="68"/>
        <v>1</v>
      </c>
    </row>
    <row r="450" spans="1:14" x14ac:dyDescent="0.3">
      <c r="A450">
        <v>443</v>
      </c>
      <c r="B450">
        <v>0.95605334635456407</v>
      </c>
      <c r="C450">
        <v>0.48158207953123572</v>
      </c>
      <c r="D450" s="5">
        <f t="shared" si="69"/>
        <v>1.0721069870242394E-2</v>
      </c>
      <c r="E450" s="5">
        <f t="shared" si="62"/>
        <v>0.15546353105436564</v>
      </c>
      <c r="F450" s="5">
        <f t="shared" si="70"/>
        <v>112.8111430991348</v>
      </c>
      <c r="G450" s="5">
        <f>IF(F450&gt;MAX(H$8:H449),F450,MAX(H$8:H449))</f>
        <v>115.78358119167295</v>
      </c>
      <c r="H450" s="5">
        <f t="shared" si="71"/>
        <v>115.93904472272732</v>
      </c>
      <c r="I450" s="5">
        <f t="shared" si="63"/>
        <v>2.9724380925381553</v>
      </c>
      <c r="J450" s="5">
        <f t="shared" si="64"/>
        <v>0.15546353105436594</v>
      </c>
      <c r="K450">
        <f t="shared" si="65"/>
        <v>443</v>
      </c>
      <c r="L450">
        <f t="shared" si="66"/>
        <v>0</v>
      </c>
      <c r="M450">
        <f t="shared" si="67"/>
        <v>1</v>
      </c>
      <c r="N450">
        <f t="shared" si="68"/>
        <v>1</v>
      </c>
    </row>
    <row r="451" spans="1:14" x14ac:dyDescent="0.3">
      <c r="A451">
        <v>444</v>
      </c>
      <c r="B451">
        <v>0.67757194738608961</v>
      </c>
      <c r="C451">
        <v>0.19513534958952605</v>
      </c>
      <c r="D451" s="5">
        <f t="shared" si="69"/>
        <v>9.2855337518525385E-2</v>
      </c>
      <c r="E451" s="5">
        <f t="shared" si="62"/>
        <v>0.34767273632672274</v>
      </c>
      <c r="F451" s="5">
        <f t="shared" si="70"/>
        <v>112.90399843665332</v>
      </c>
      <c r="G451" s="5">
        <f>IF(F451&gt;MAX(H$8:H450),F451,MAX(H$8:H450))</f>
        <v>115.93904472272732</v>
      </c>
      <c r="H451" s="5">
        <f t="shared" si="71"/>
        <v>116.28671745905405</v>
      </c>
      <c r="I451" s="5">
        <f t="shared" si="63"/>
        <v>3.0350462860739924</v>
      </c>
      <c r="J451" s="5">
        <f t="shared" si="64"/>
        <v>0.34767273632672868</v>
      </c>
      <c r="K451">
        <f t="shared" si="65"/>
        <v>444</v>
      </c>
      <c r="L451">
        <f t="shared" si="66"/>
        <v>0</v>
      </c>
      <c r="M451">
        <f t="shared" si="67"/>
        <v>1</v>
      </c>
      <c r="N451">
        <f t="shared" si="68"/>
        <v>1</v>
      </c>
    </row>
    <row r="452" spans="1:14" x14ac:dyDescent="0.3">
      <c r="A452">
        <v>445</v>
      </c>
      <c r="B452">
        <v>0.87032685323648795</v>
      </c>
      <c r="C452">
        <v>0.35038300729392374</v>
      </c>
      <c r="D452" s="5">
        <f t="shared" si="69"/>
        <v>3.3132162778806047E-2</v>
      </c>
      <c r="E452" s="5">
        <f t="shared" si="62"/>
        <v>0.22313370558756851</v>
      </c>
      <c r="F452" s="5">
        <f t="shared" si="70"/>
        <v>112.93713059943214</v>
      </c>
      <c r="G452" s="5">
        <f>IF(F452&gt;MAX(H$8:H451),F452,MAX(H$8:H451))</f>
        <v>116.28671745905405</v>
      </c>
      <c r="H452" s="5">
        <f t="shared" si="71"/>
        <v>116.50985116464162</v>
      </c>
      <c r="I452" s="5">
        <f t="shared" si="63"/>
        <v>3.3495868596219083</v>
      </c>
      <c r="J452" s="5">
        <f t="shared" si="64"/>
        <v>0.22313370558757128</v>
      </c>
      <c r="K452">
        <f t="shared" si="65"/>
        <v>445</v>
      </c>
      <c r="L452">
        <f t="shared" si="66"/>
        <v>0</v>
      </c>
      <c r="M452">
        <f t="shared" si="67"/>
        <v>1</v>
      </c>
      <c r="N452">
        <f t="shared" si="68"/>
        <v>1</v>
      </c>
    </row>
    <row r="453" spans="1:14" x14ac:dyDescent="0.3">
      <c r="A453">
        <v>446</v>
      </c>
      <c r="B453">
        <v>0.36027100436414683</v>
      </c>
      <c r="C453">
        <v>0.87524033326212347</v>
      </c>
      <c r="D453" s="5">
        <f t="shared" si="69"/>
        <v>0.24354128569260808</v>
      </c>
      <c r="E453" s="5">
        <f t="shared" si="62"/>
        <v>2.835250292621266E-2</v>
      </c>
      <c r="F453" s="5">
        <f t="shared" si="70"/>
        <v>113.18067188512475</v>
      </c>
      <c r="G453" s="5">
        <f>IF(F453&gt;MAX(H$8:H452),F453,MAX(H$8:H452))</f>
        <v>116.50985116464162</v>
      </c>
      <c r="H453" s="5">
        <f t="shared" si="71"/>
        <v>116.53820366756783</v>
      </c>
      <c r="I453" s="5">
        <f t="shared" si="63"/>
        <v>3.3291792795168647</v>
      </c>
      <c r="J453" s="5">
        <f t="shared" si="64"/>
        <v>2.8352502926210832E-2</v>
      </c>
      <c r="K453">
        <f t="shared" si="65"/>
        <v>446</v>
      </c>
      <c r="L453">
        <f t="shared" si="66"/>
        <v>0</v>
      </c>
      <c r="M453">
        <f t="shared" si="67"/>
        <v>1</v>
      </c>
      <c r="N453">
        <f t="shared" si="68"/>
        <v>1</v>
      </c>
    </row>
    <row r="454" spans="1:14" x14ac:dyDescent="0.3">
      <c r="A454">
        <v>447</v>
      </c>
      <c r="B454">
        <v>0.76519058809167761</v>
      </c>
      <c r="C454">
        <v>0.19370097964415417</v>
      </c>
      <c r="D454" s="5">
        <f t="shared" si="69"/>
        <v>6.384476229976481E-2</v>
      </c>
      <c r="E454" s="5">
        <f t="shared" si="62"/>
        <v>0.34924247894657739</v>
      </c>
      <c r="F454" s="5">
        <f t="shared" si="70"/>
        <v>113.24451664742452</v>
      </c>
      <c r="G454" s="5">
        <f>IF(F454&gt;MAX(H$8:H453),F454,MAX(H$8:H453))</f>
        <v>116.53820366756783</v>
      </c>
      <c r="H454" s="5">
        <f t="shared" si="71"/>
        <v>116.88744614651441</v>
      </c>
      <c r="I454" s="5">
        <f t="shared" si="63"/>
        <v>3.2936870201433095</v>
      </c>
      <c r="J454" s="5">
        <f t="shared" si="64"/>
        <v>0.34924247894657867</v>
      </c>
      <c r="K454">
        <f t="shared" si="65"/>
        <v>447</v>
      </c>
      <c r="L454">
        <f t="shared" si="66"/>
        <v>0</v>
      </c>
      <c r="M454">
        <f t="shared" si="67"/>
        <v>1</v>
      </c>
      <c r="N454">
        <f t="shared" si="68"/>
        <v>1</v>
      </c>
    </row>
    <row r="455" spans="1:14" x14ac:dyDescent="0.3">
      <c r="A455">
        <v>448</v>
      </c>
      <c r="B455">
        <v>0.18726157414471878</v>
      </c>
      <c r="C455">
        <v>0.4651326029236732</v>
      </c>
      <c r="D455" s="5">
        <f t="shared" si="69"/>
        <v>0.39964027949972147</v>
      </c>
      <c r="E455" s="5">
        <f t="shared" si="62"/>
        <v>0.16285803116373068</v>
      </c>
      <c r="F455" s="5">
        <f t="shared" si="70"/>
        <v>113.64415692692424</v>
      </c>
      <c r="G455" s="5">
        <f>IF(F455&gt;MAX(H$8:H454),F455,MAX(H$8:H454))</f>
        <v>116.88744614651441</v>
      </c>
      <c r="H455" s="5">
        <f t="shared" si="71"/>
        <v>117.05030417767814</v>
      </c>
      <c r="I455" s="5">
        <f t="shared" si="63"/>
        <v>3.2432892195901672</v>
      </c>
      <c r="J455" s="5">
        <f t="shared" si="64"/>
        <v>0.16285803116373643</v>
      </c>
      <c r="K455">
        <f t="shared" si="65"/>
        <v>448</v>
      </c>
      <c r="L455">
        <f t="shared" si="66"/>
        <v>0</v>
      </c>
      <c r="M455">
        <f t="shared" si="67"/>
        <v>1</v>
      </c>
      <c r="N455">
        <f t="shared" si="68"/>
        <v>1</v>
      </c>
    </row>
    <row r="456" spans="1:14" x14ac:dyDescent="0.3">
      <c r="A456">
        <v>449</v>
      </c>
      <c r="B456">
        <v>0.72692037720877711</v>
      </c>
      <c r="C456">
        <v>0.75283059175389877</v>
      </c>
      <c r="D456" s="5">
        <f t="shared" si="69"/>
        <v>7.6084579011298323E-2</v>
      </c>
      <c r="E456" s="5">
        <f t="shared" si="62"/>
        <v>6.0407458349787321E-2</v>
      </c>
      <c r="F456" s="5">
        <f t="shared" si="70"/>
        <v>113.72024150593553</v>
      </c>
      <c r="G456" s="5">
        <f>IF(F456&gt;MAX(H$8:H455),F456,MAX(H$8:H455))</f>
        <v>117.05030417767814</v>
      </c>
      <c r="H456" s="5">
        <f t="shared" si="71"/>
        <v>117.11071163602793</v>
      </c>
      <c r="I456" s="5">
        <f t="shared" si="63"/>
        <v>3.3300626717426098</v>
      </c>
      <c r="J456" s="5">
        <f t="shared" si="64"/>
        <v>6.0407458349786225E-2</v>
      </c>
      <c r="K456">
        <f t="shared" si="65"/>
        <v>449</v>
      </c>
      <c r="L456">
        <f t="shared" si="66"/>
        <v>0</v>
      </c>
      <c r="M456">
        <f t="shared" si="67"/>
        <v>1</v>
      </c>
      <c r="N456">
        <f t="shared" si="68"/>
        <v>1</v>
      </c>
    </row>
    <row r="457" spans="1:14" x14ac:dyDescent="0.3">
      <c r="A457">
        <v>450</v>
      </c>
      <c r="B457">
        <v>4.1413617358928193E-2</v>
      </c>
      <c r="C457">
        <v>0.73564867091891228</v>
      </c>
      <c r="D457" s="5">
        <f t="shared" si="69"/>
        <v>0.75959629032404286</v>
      </c>
      <c r="E457" s="5">
        <f t="shared" ref="E457:E507" si="72">-LN(C457)/B$4</f>
        <v>6.531970713099175E-2</v>
      </c>
      <c r="F457" s="5">
        <f t="shared" si="70"/>
        <v>114.47983779625957</v>
      </c>
      <c r="G457" s="5">
        <f>IF(F457&gt;MAX(H$8:H456),F457,MAX(H$8:H456))</f>
        <v>117.11071163602793</v>
      </c>
      <c r="H457" s="5">
        <f t="shared" si="71"/>
        <v>117.17603134315893</v>
      </c>
      <c r="I457" s="5">
        <f t="shared" ref="I457:I507" si="73">(G457-F457)*N457</f>
        <v>2.6308738397683555</v>
      </c>
      <c r="J457" s="5">
        <f t="shared" ref="J457:J507" si="74">(H457-G457)*N457</f>
        <v>6.5319707130996107E-2</v>
      </c>
      <c r="K457">
        <f t="shared" ref="K457:K507" si="75">_xlfn.RANK.EQ(H457,H$8:H$507,1)</f>
        <v>450</v>
      </c>
      <c r="L457">
        <f t="shared" ref="L457:L507" si="76">IF(K457=A457,0,1)</f>
        <v>0</v>
      </c>
      <c r="M457">
        <f t="shared" ref="M457:M507" si="77">IF(F457&lt;B$2,1,0)</f>
        <v>1</v>
      </c>
      <c r="N457">
        <f t="shared" ref="N457:N507" si="78">IF(H457&lt;B$2,1,0)</f>
        <v>1</v>
      </c>
    </row>
    <row r="458" spans="1:14" x14ac:dyDescent="0.3">
      <c r="A458">
        <v>451</v>
      </c>
      <c r="B458">
        <v>0.74425489059114358</v>
      </c>
      <c r="C458">
        <v>0.29404583880123297</v>
      </c>
      <c r="D458" s="5">
        <f t="shared" ref="D458:D507" si="79">-LN(B458)/B$3</f>
        <v>7.0462625363030079E-2</v>
      </c>
      <c r="E458" s="5">
        <f t="shared" si="72"/>
        <v>0.26042970415040789</v>
      </c>
      <c r="F458" s="5">
        <f t="shared" si="70"/>
        <v>114.55030042162261</v>
      </c>
      <c r="G458" s="5">
        <f>IF(F458&gt;MAX(H$8:H457),F458,MAX(H$8:H457))</f>
        <v>117.17603134315893</v>
      </c>
      <c r="H458" s="5">
        <f t="shared" si="71"/>
        <v>117.43646104730934</v>
      </c>
      <c r="I458" s="5">
        <f t="shared" si="73"/>
        <v>2.6257309215363165</v>
      </c>
      <c r="J458" s="5">
        <f t="shared" si="74"/>
        <v>0.26042970415041111</v>
      </c>
      <c r="K458">
        <f t="shared" si="75"/>
        <v>451</v>
      </c>
      <c r="L458">
        <f t="shared" si="76"/>
        <v>0</v>
      </c>
      <c r="M458">
        <f t="shared" si="77"/>
        <v>1</v>
      </c>
      <c r="N458">
        <f t="shared" si="78"/>
        <v>1</v>
      </c>
    </row>
    <row r="459" spans="1:14" x14ac:dyDescent="0.3">
      <c r="A459">
        <v>452</v>
      </c>
      <c r="B459">
        <v>0.85650196844386117</v>
      </c>
      <c r="C459">
        <v>0.4651020844141972</v>
      </c>
      <c r="D459" s="5">
        <f t="shared" si="79"/>
        <v>3.695196989185117E-2</v>
      </c>
      <c r="E459" s="5">
        <f t="shared" si="72"/>
        <v>0.16287199172654185</v>
      </c>
      <c r="F459" s="5">
        <f t="shared" ref="F459:F507" si="80">+F458+D459</f>
        <v>114.58725239151445</v>
      </c>
      <c r="G459" s="5">
        <f>IF(F459&gt;MAX(H$8:H458),F459,MAX(H$8:H458))</f>
        <v>117.43646104730934</v>
      </c>
      <c r="H459" s="5">
        <f t="shared" ref="H459:H507" si="81">+G459+E459</f>
        <v>117.59933303903588</v>
      </c>
      <c r="I459" s="5">
        <f t="shared" si="73"/>
        <v>2.8492086557948824</v>
      </c>
      <c r="J459" s="5">
        <f t="shared" si="74"/>
        <v>0.16287199172654709</v>
      </c>
      <c r="K459">
        <f t="shared" si="75"/>
        <v>452</v>
      </c>
      <c r="L459">
        <f t="shared" si="76"/>
        <v>0</v>
      </c>
      <c r="M459">
        <f t="shared" si="77"/>
        <v>1</v>
      </c>
      <c r="N459">
        <f t="shared" si="78"/>
        <v>1</v>
      </c>
    </row>
    <row r="460" spans="1:14" x14ac:dyDescent="0.3">
      <c r="A460">
        <v>453</v>
      </c>
      <c r="B460">
        <v>0.87859736930448318</v>
      </c>
      <c r="C460">
        <v>0.81301309244056519</v>
      </c>
      <c r="D460" s="5">
        <f t="shared" si="79"/>
        <v>3.0875925470667288E-2</v>
      </c>
      <c r="E460" s="5">
        <f t="shared" si="72"/>
        <v>4.4044269298097544E-2</v>
      </c>
      <c r="F460" s="5">
        <f t="shared" si="80"/>
        <v>114.61812831698512</v>
      </c>
      <c r="G460" s="5">
        <f>IF(F460&gt;MAX(H$8:H459),F460,MAX(H$8:H459))</f>
        <v>117.59933303903588</v>
      </c>
      <c r="H460" s="5">
        <f t="shared" si="81"/>
        <v>117.64337730833398</v>
      </c>
      <c r="I460" s="5">
        <f t="shared" si="73"/>
        <v>2.9812047220507623</v>
      </c>
      <c r="J460" s="5">
        <f t="shared" si="74"/>
        <v>4.4044269298098015E-2</v>
      </c>
      <c r="K460">
        <f t="shared" si="75"/>
        <v>453</v>
      </c>
      <c r="L460">
        <f t="shared" si="76"/>
        <v>0</v>
      </c>
      <c r="M460">
        <f t="shared" si="77"/>
        <v>1</v>
      </c>
      <c r="N460">
        <f t="shared" si="78"/>
        <v>1</v>
      </c>
    </row>
    <row r="461" spans="1:14" x14ac:dyDescent="0.3">
      <c r="A461">
        <v>454</v>
      </c>
      <c r="B461">
        <v>0.17288735618152409</v>
      </c>
      <c r="C461">
        <v>0.48646504104739524</v>
      </c>
      <c r="D461" s="5">
        <f t="shared" si="79"/>
        <v>0.41869281511960837</v>
      </c>
      <c r="E461" s="5">
        <f t="shared" si="72"/>
        <v>0.15331707191727187</v>
      </c>
      <c r="F461" s="5">
        <f t="shared" si="80"/>
        <v>115.03682113210473</v>
      </c>
      <c r="G461" s="5">
        <f>IF(F461&gt;MAX(H$8:H460),F461,MAX(H$8:H460))</f>
        <v>117.64337730833398</v>
      </c>
      <c r="H461" s="5">
        <f t="shared" si="81"/>
        <v>117.79669438025125</v>
      </c>
      <c r="I461" s="5">
        <f t="shared" si="73"/>
        <v>2.6065561762292475</v>
      </c>
      <c r="J461" s="5">
        <f t="shared" si="74"/>
        <v>0.15331707191727162</v>
      </c>
      <c r="K461">
        <f t="shared" si="75"/>
        <v>454</v>
      </c>
      <c r="L461">
        <f t="shared" si="76"/>
        <v>0</v>
      </c>
      <c r="M461">
        <f t="shared" si="77"/>
        <v>1</v>
      </c>
      <c r="N461">
        <f t="shared" si="78"/>
        <v>1</v>
      </c>
    </row>
    <row r="462" spans="1:14" x14ac:dyDescent="0.3">
      <c r="A462">
        <v>455</v>
      </c>
      <c r="B462">
        <v>0.39707632679219945</v>
      </c>
      <c r="C462">
        <v>0.91375469222083194</v>
      </c>
      <c r="D462" s="5">
        <f t="shared" si="79"/>
        <v>0.22033649284668338</v>
      </c>
      <c r="E462" s="5">
        <f t="shared" si="72"/>
        <v>1.9190028256582132E-2</v>
      </c>
      <c r="F462" s="5">
        <f t="shared" si="80"/>
        <v>115.25715762495142</v>
      </c>
      <c r="G462" s="5">
        <f>IF(F462&gt;MAX(H$8:H461),F462,MAX(H$8:H461))</f>
        <v>117.79669438025125</v>
      </c>
      <c r="H462" s="5">
        <f t="shared" si="81"/>
        <v>117.81588440850784</v>
      </c>
      <c r="I462" s="5">
        <f t="shared" si="73"/>
        <v>2.5395367552998351</v>
      </c>
      <c r="J462" s="5">
        <f t="shared" si="74"/>
        <v>1.9190028256588221E-2</v>
      </c>
      <c r="K462">
        <f t="shared" si="75"/>
        <v>455</v>
      </c>
      <c r="L462">
        <f t="shared" si="76"/>
        <v>0</v>
      </c>
      <c r="M462">
        <f t="shared" si="77"/>
        <v>1</v>
      </c>
      <c r="N462">
        <f t="shared" si="78"/>
        <v>1</v>
      </c>
    </row>
    <row r="463" spans="1:14" x14ac:dyDescent="0.3">
      <c r="A463">
        <v>456</v>
      </c>
      <c r="B463">
        <v>0.33619190038758506</v>
      </c>
      <c r="C463">
        <v>0.9914853358561968</v>
      </c>
      <c r="D463" s="5">
        <f t="shared" si="79"/>
        <v>0.26004324015496483</v>
      </c>
      <c r="E463" s="5">
        <f t="shared" si="72"/>
        <v>1.8193874445213065E-3</v>
      </c>
      <c r="F463" s="5">
        <f t="shared" si="80"/>
        <v>115.51720086510639</v>
      </c>
      <c r="G463" s="5">
        <f>IF(F463&gt;MAX(H$8:H462),F463,MAX(H$8:H462))</f>
        <v>117.81588440850784</v>
      </c>
      <c r="H463" s="5">
        <f t="shared" si="81"/>
        <v>117.81770379595237</v>
      </c>
      <c r="I463" s="5">
        <f t="shared" si="73"/>
        <v>2.2986835434014523</v>
      </c>
      <c r="J463" s="5">
        <f t="shared" si="74"/>
        <v>1.819387444527365E-3</v>
      </c>
      <c r="K463">
        <f t="shared" si="75"/>
        <v>456</v>
      </c>
      <c r="L463">
        <f t="shared" si="76"/>
        <v>0</v>
      </c>
      <c r="M463">
        <f t="shared" si="77"/>
        <v>1</v>
      </c>
      <c r="N463">
        <f t="shared" si="78"/>
        <v>1</v>
      </c>
    </row>
    <row r="464" spans="1:14" x14ac:dyDescent="0.3">
      <c r="A464">
        <v>457</v>
      </c>
      <c r="B464">
        <v>0.38456373790704063</v>
      </c>
      <c r="C464">
        <v>7.1626941740165415E-2</v>
      </c>
      <c r="D464" s="5">
        <f t="shared" si="79"/>
        <v>0.2279748047257934</v>
      </c>
      <c r="E464" s="5">
        <f t="shared" si="72"/>
        <v>0.5609114881924171</v>
      </c>
      <c r="F464" s="5">
        <f t="shared" si="80"/>
        <v>115.74517566983218</v>
      </c>
      <c r="G464" s="5">
        <f>IF(F464&gt;MAX(H$8:H463),F464,MAX(H$8:H463))</f>
        <v>117.81770379595237</v>
      </c>
      <c r="H464" s="5">
        <f t="shared" si="81"/>
        <v>118.37861528414479</v>
      </c>
      <c r="I464" s="5">
        <f t="shared" si="73"/>
        <v>2.07252812612019</v>
      </c>
      <c r="J464" s="5">
        <f t="shared" si="74"/>
        <v>0.5609114881924171</v>
      </c>
      <c r="K464">
        <f t="shared" si="75"/>
        <v>457</v>
      </c>
      <c r="L464">
        <f t="shared" si="76"/>
        <v>0</v>
      </c>
      <c r="M464">
        <f t="shared" si="77"/>
        <v>1</v>
      </c>
      <c r="N464">
        <f t="shared" si="78"/>
        <v>1</v>
      </c>
    </row>
    <row r="465" spans="1:14" x14ac:dyDescent="0.3">
      <c r="A465">
        <v>458</v>
      </c>
      <c r="B465">
        <v>4.0253913998840297E-2</v>
      </c>
      <c r="C465">
        <v>0.21478926969206824</v>
      </c>
      <c r="D465" s="5">
        <f t="shared" si="79"/>
        <v>0.76637187229276948</v>
      </c>
      <c r="E465" s="5">
        <f t="shared" si="72"/>
        <v>0.32725486648379859</v>
      </c>
      <c r="F465" s="5">
        <f t="shared" si="80"/>
        <v>116.51154754212494</v>
      </c>
      <c r="G465" s="5">
        <f>IF(F465&gt;MAX(H$8:H464),F465,MAX(H$8:H464))</f>
        <v>118.37861528414479</v>
      </c>
      <c r="H465" s="5">
        <f t="shared" si="81"/>
        <v>118.70587015062858</v>
      </c>
      <c r="I465" s="5">
        <f t="shared" si="73"/>
        <v>1.8670677420198416</v>
      </c>
      <c r="J465" s="5">
        <f t="shared" si="74"/>
        <v>0.32725486648379842</v>
      </c>
      <c r="K465">
        <f t="shared" si="75"/>
        <v>458</v>
      </c>
      <c r="L465">
        <f t="shared" si="76"/>
        <v>0</v>
      </c>
      <c r="M465">
        <f t="shared" si="77"/>
        <v>1</v>
      </c>
      <c r="N465">
        <f t="shared" si="78"/>
        <v>1</v>
      </c>
    </row>
    <row r="466" spans="1:14" x14ac:dyDescent="0.3">
      <c r="A466">
        <v>459</v>
      </c>
      <c r="B466">
        <v>0.9769890438550981</v>
      </c>
      <c r="C466">
        <v>0.163029877620777</v>
      </c>
      <c r="D466" s="5">
        <f t="shared" si="79"/>
        <v>5.5535404230576688E-3</v>
      </c>
      <c r="E466" s="5">
        <f t="shared" si="72"/>
        <v>0.38591953120967609</v>
      </c>
      <c r="F466" s="5">
        <f t="shared" si="80"/>
        <v>116.517101082548</v>
      </c>
      <c r="G466" s="5">
        <f>IF(F466&gt;MAX(H$8:H465),F466,MAX(H$8:H465))</f>
        <v>118.70587015062858</v>
      </c>
      <c r="H466" s="5">
        <f t="shared" si="81"/>
        <v>119.09178968183826</v>
      </c>
      <c r="I466" s="5">
        <f t="shared" si="73"/>
        <v>2.1887690680805889</v>
      </c>
      <c r="J466" s="5">
        <f t="shared" si="74"/>
        <v>0.38591953120968014</v>
      </c>
      <c r="K466">
        <f t="shared" si="75"/>
        <v>459</v>
      </c>
      <c r="L466">
        <f t="shared" si="76"/>
        <v>0</v>
      </c>
      <c r="M466">
        <f t="shared" si="77"/>
        <v>1</v>
      </c>
      <c r="N466">
        <f t="shared" si="78"/>
        <v>1</v>
      </c>
    </row>
    <row r="467" spans="1:14" x14ac:dyDescent="0.3">
      <c r="A467">
        <v>460</v>
      </c>
      <c r="B467">
        <v>3.6988433484908601E-2</v>
      </c>
      <c r="C467">
        <v>9.8788415173802907E-2</v>
      </c>
      <c r="D467" s="5">
        <f t="shared" si="79"/>
        <v>0.78655416426735392</v>
      </c>
      <c r="E467" s="5">
        <f t="shared" si="72"/>
        <v>0.49250530562322115</v>
      </c>
      <c r="F467" s="5">
        <f t="shared" si="80"/>
        <v>117.30365524681535</v>
      </c>
      <c r="G467" s="5">
        <f>IF(F467&gt;MAX(H$8:H466),F467,MAX(H$8:H466))</f>
        <v>119.09178968183826</v>
      </c>
      <c r="H467" s="5">
        <f t="shared" si="81"/>
        <v>119.58429498746149</v>
      </c>
      <c r="I467" s="5">
        <f t="shared" si="73"/>
        <v>1.7881344350229114</v>
      </c>
      <c r="J467" s="5">
        <f t="shared" si="74"/>
        <v>0.49250530562322581</v>
      </c>
      <c r="K467">
        <f t="shared" si="75"/>
        <v>460</v>
      </c>
      <c r="L467">
        <f t="shared" si="76"/>
        <v>0</v>
      </c>
      <c r="M467">
        <f t="shared" si="77"/>
        <v>1</v>
      </c>
      <c r="N467">
        <f t="shared" si="78"/>
        <v>1</v>
      </c>
    </row>
    <row r="468" spans="1:14" x14ac:dyDescent="0.3">
      <c r="A468">
        <v>461</v>
      </c>
      <c r="B468">
        <v>1.8311105685598315E-3</v>
      </c>
      <c r="C468">
        <v>0.70937223426007878</v>
      </c>
      <c r="D468" s="5">
        <f t="shared" si="79"/>
        <v>1.5035770937519761</v>
      </c>
      <c r="E468" s="5">
        <f t="shared" si="72"/>
        <v>7.3058484502210128E-2</v>
      </c>
      <c r="F468" s="5">
        <f t="shared" si="80"/>
        <v>118.80723234056732</v>
      </c>
      <c r="G468" s="5">
        <f>IF(F468&gt;MAX(H$8:H467),F468,MAX(H$8:H467))</f>
        <v>119.58429498746149</v>
      </c>
      <c r="H468" s="5">
        <f t="shared" si="81"/>
        <v>119.6573534719637</v>
      </c>
      <c r="I468" s="5">
        <f t="shared" si="73"/>
        <v>0.77706264689416571</v>
      </c>
      <c r="J468" s="5">
        <f t="shared" si="74"/>
        <v>7.3058484502212195E-2</v>
      </c>
      <c r="K468">
        <f t="shared" si="75"/>
        <v>461</v>
      </c>
      <c r="L468">
        <f t="shared" si="76"/>
        <v>0</v>
      </c>
      <c r="M468">
        <f t="shared" si="77"/>
        <v>1</v>
      </c>
      <c r="N468">
        <f t="shared" si="78"/>
        <v>1</v>
      </c>
    </row>
    <row r="469" spans="1:14" x14ac:dyDescent="0.3">
      <c r="A469">
        <v>462</v>
      </c>
      <c r="B469">
        <v>0.90624713888973663</v>
      </c>
      <c r="C469">
        <v>0.84627826776940218</v>
      </c>
      <c r="D469" s="5">
        <f t="shared" si="79"/>
        <v>2.3484200557708976E-2</v>
      </c>
      <c r="E469" s="5">
        <f t="shared" si="72"/>
        <v>3.5512138669268105E-2</v>
      </c>
      <c r="F469" s="5">
        <f t="shared" si="80"/>
        <v>118.83071654112503</v>
      </c>
      <c r="G469" s="5">
        <f>IF(F469&gt;MAX(H$8:H468),F469,MAX(H$8:H468))</f>
        <v>119.6573534719637</v>
      </c>
      <c r="H469" s="5">
        <f t="shared" si="81"/>
        <v>119.69286561063296</v>
      </c>
      <c r="I469" s="5">
        <f t="shared" si="73"/>
        <v>0.82663693083867429</v>
      </c>
      <c r="J469" s="5">
        <f t="shared" si="74"/>
        <v>3.5512138669261617E-2</v>
      </c>
      <c r="K469">
        <f t="shared" si="75"/>
        <v>462</v>
      </c>
      <c r="L469">
        <f t="shared" si="76"/>
        <v>0</v>
      </c>
      <c r="M469">
        <f t="shared" si="77"/>
        <v>1</v>
      </c>
      <c r="N469">
        <f t="shared" si="78"/>
        <v>1</v>
      </c>
    </row>
    <row r="470" spans="1:14" x14ac:dyDescent="0.3">
      <c r="A470">
        <v>463</v>
      </c>
      <c r="B470">
        <v>0.59459212012085327</v>
      </c>
      <c r="C470">
        <v>0.36329233680227058</v>
      </c>
      <c r="D470" s="5">
        <f t="shared" si="79"/>
        <v>0.12402028351806176</v>
      </c>
      <c r="E470" s="5">
        <f t="shared" si="72"/>
        <v>0.21543562410266187</v>
      </c>
      <c r="F470" s="5">
        <f t="shared" si="80"/>
        <v>118.95473682464309</v>
      </c>
      <c r="G470" s="5">
        <f>IF(F470&gt;MAX(H$8:H469),F470,MAX(H$8:H469))</f>
        <v>119.69286561063296</v>
      </c>
      <c r="H470" s="5">
        <f t="shared" si="81"/>
        <v>119.90830123473563</v>
      </c>
      <c r="I470" s="5">
        <f t="shared" si="73"/>
        <v>0.73812878598987197</v>
      </c>
      <c r="J470" s="5">
        <f t="shared" si="74"/>
        <v>0.21543562410266759</v>
      </c>
      <c r="K470">
        <f t="shared" si="75"/>
        <v>463</v>
      </c>
      <c r="L470">
        <f t="shared" si="76"/>
        <v>0</v>
      </c>
      <c r="M470">
        <f t="shared" si="77"/>
        <v>1</v>
      </c>
      <c r="N470">
        <f t="shared" si="78"/>
        <v>1</v>
      </c>
    </row>
    <row r="471" spans="1:14" x14ac:dyDescent="0.3">
      <c r="A471">
        <v>464</v>
      </c>
      <c r="B471">
        <v>0.43000579851680043</v>
      </c>
      <c r="C471">
        <v>2.8595843379009368E-2</v>
      </c>
      <c r="D471" s="5">
        <f t="shared" si="79"/>
        <v>0.20133071348883522</v>
      </c>
      <c r="E471" s="5">
        <f t="shared" si="72"/>
        <v>0.75627529959935347</v>
      </c>
      <c r="F471" s="5">
        <f t="shared" si="80"/>
        <v>119.15606753813192</v>
      </c>
      <c r="G471" s="5">
        <f>IF(F471&gt;MAX(H$8:H470),F471,MAX(H$8:H470))</f>
        <v>119.90830123473563</v>
      </c>
      <c r="H471" s="5">
        <f t="shared" si="81"/>
        <v>120.66457653433498</v>
      </c>
      <c r="I471" s="5">
        <f t="shared" si="73"/>
        <v>0</v>
      </c>
      <c r="J471" s="5">
        <f t="shared" si="74"/>
        <v>0</v>
      </c>
      <c r="K471">
        <f t="shared" si="75"/>
        <v>464</v>
      </c>
      <c r="L471">
        <f t="shared" si="76"/>
        <v>0</v>
      </c>
      <c r="M471">
        <f t="shared" si="77"/>
        <v>1</v>
      </c>
      <c r="N471">
        <f t="shared" si="78"/>
        <v>0</v>
      </c>
    </row>
    <row r="472" spans="1:14" x14ac:dyDescent="0.3">
      <c r="A472">
        <v>465</v>
      </c>
      <c r="B472">
        <v>0.40742210150456254</v>
      </c>
      <c r="C472">
        <v>0.88500625629444263</v>
      </c>
      <c r="D472" s="5">
        <f t="shared" si="79"/>
        <v>0.21420054469051297</v>
      </c>
      <c r="E472" s="5">
        <f t="shared" si="72"/>
        <v>2.5991609519135622E-2</v>
      </c>
      <c r="F472" s="5">
        <f t="shared" si="80"/>
        <v>119.37026808282243</v>
      </c>
      <c r="G472" s="5">
        <f>IF(F472&gt;MAX(H$8:H471),F472,MAX(H$8:H471))</f>
        <v>120.66457653433498</v>
      </c>
      <c r="H472" s="5">
        <f t="shared" si="81"/>
        <v>120.69056814385412</v>
      </c>
      <c r="I472" s="5">
        <f t="shared" si="73"/>
        <v>0</v>
      </c>
      <c r="J472" s="5">
        <f t="shared" si="74"/>
        <v>0</v>
      </c>
      <c r="K472">
        <f t="shared" si="75"/>
        <v>465</v>
      </c>
      <c r="L472">
        <f t="shared" si="76"/>
        <v>0</v>
      </c>
      <c r="M472">
        <f t="shared" si="77"/>
        <v>1</v>
      </c>
      <c r="N472">
        <f t="shared" si="78"/>
        <v>0</v>
      </c>
    </row>
    <row r="473" spans="1:14" x14ac:dyDescent="0.3">
      <c r="A473">
        <v>466</v>
      </c>
      <c r="B473">
        <v>0.96893215735343485</v>
      </c>
      <c r="C473">
        <v>0.75441755424665058</v>
      </c>
      <c r="D473" s="5">
        <f t="shared" si="79"/>
        <v>7.5289829526843273E-3</v>
      </c>
      <c r="E473" s="5">
        <f t="shared" si="72"/>
        <v>5.9959421017820598E-2</v>
      </c>
      <c r="F473" s="5">
        <f t="shared" si="80"/>
        <v>119.37779706577511</v>
      </c>
      <c r="G473" s="5">
        <f>IF(F473&gt;MAX(H$8:H472),F473,MAX(H$8:H472))</f>
        <v>120.69056814385412</v>
      </c>
      <c r="H473" s="5">
        <f t="shared" si="81"/>
        <v>120.75052756487194</v>
      </c>
      <c r="I473" s="5">
        <f t="shared" si="73"/>
        <v>0</v>
      </c>
      <c r="J473" s="5">
        <f t="shared" si="74"/>
        <v>0</v>
      </c>
      <c r="K473">
        <f t="shared" si="75"/>
        <v>466</v>
      </c>
      <c r="L473">
        <f t="shared" si="76"/>
        <v>0</v>
      </c>
      <c r="M473">
        <f t="shared" si="77"/>
        <v>1</v>
      </c>
      <c r="N473">
        <f t="shared" si="78"/>
        <v>0</v>
      </c>
    </row>
    <row r="474" spans="1:14" x14ac:dyDescent="0.3">
      <c r="A474">
        <v>467</v>
      </c>
      <c r="B474">
        <v>0.46870326853236488</v>
      </c>
      <c r="C474">
        <v>0.34348582415234841</v>
      </c>
      <c r="D474" s="5">
        <f t="shared" si="79"/>
        <v>0.18077408005932377</v>
      </c>
      <c r="E474" s="5">
        <f t="shared" si="72"/>
        <v>0.22736371000309596</v>
      </c>
      <c r="F474" s="5">
        <f t="shared" si="80"/>
        <v>119.55857114583443</v>
      </c>
      <c r="G474" s="5">
        <f>IF(F474&gt;MAX(H$8:H473),F474,MAX(H$8:H473))</f>
        <v>120.75052756487194</v>
      </c>
      <c r="H474" s="5">
        <f t="shared" si="81"/>
        <v>120.97789127487503</v>
      </c>
      <c r="I474" s="5">
        <f t="shared" si="73"/>
        <v>0</v>
      </c>
      <c r="J474" s="5">
        <f t="shared" si="74"/>
        <v>0</v>
      </c>
      <c r="K474">
        <f t="shared" si="75"/>
        <v>467</v>
      </c>
      <c r="L474">
        <f t="shared" si="76"/>
        <v>0</v>
      </c>
      <c r="M474">
        <f t="shared" si="77"/>
        <v>1</v>
      </c>
      <c r="N474">
        <f t="shared" si="78"/>
        <v>0</v>
      </c>
    </row>
    <row r="475" spans="1:14" x14ac:dyDescent="0.3">
      <c r="A475">
        <v>468</v>
      </c>
      <c r="B475">
        <v>0.92004150517288741</v>
      </c>
      <c r="C475">
        <v>0.9447614978484451</v>
      </c>
      <c r="D475" s="5">
        <f t="shared" si="79"/>
        <v>1.9880401925323476E-2</v>
      </c>
      <c r="E475" s="5">
        <f t="shared" si="72"/>
        <v>1.2089950334374431E-2</v>
      </c>
      <c r="F475" s="5">
        <f t="shared" si="80"/>
        <v>119.57845154775976</v>
      </c>
      <c r="G475" s="5">
        <f>IF(F475&gt;MAX(H$8:H474),F475,MAX(H$8:H474))</f>
        <v>120.97789127487503</v>
      </c>
      <c r="H475" s="5">
        <f t="shared" si="81"/>
        <v>120.98998122520941</v>
      </c>
      <c r="I475" s="5">
        <f t="shared" si="73"/>
        <v>0</v>
      </c>
      <c r="J475" s="5">
        <f t="shared" si="74"/>
        <v>0</v>
      </c>
      <c r="K475">
        <f t="shared" si="75"/>
        <v>468</v>
      </c>
      <c r="L475">
        <f t="shared" si="76"/>
        <v>0</v>
      </c>
      <c r="M475">
        <f t="shared" si="77"/>
        <v>1</v>
      </c>
      <c r="N475">
        <f t="shared" si="78"/>
        <v>0</v>
      </c>
    </row>
    <row r="476" spans="1:14" x14ac:dyDescent="0.3">
      <c r="A476">
        <v>469</v>
      </c>
      <c r="B476">
        <v>0.70375682851649524</v>
      </c>
      <c r="C476">
        <v>0.65422528763695176</v>
      </c>
      <c r="D476" s="5">
        <f t="shared" si="79"/>
        <v>8.380998498837107E-2</v>
      </c>
      <c r="E476" s="5">
        <f t="shared" si="72"/>
        <v>9.0277342624308157E-2</v>
      </c>
      <c r="F476" s="5">
        <f t="shared" si="80"/>
        <v>119.66226153274813</v>
      </c>
      <c r="G476" s="5">
        <f>IF(F476&gt;MAX(H$8:H475),F476,MAX(H$8:H475))</f>
        <v>120.98998122520941</v>
      </c>
      <c r="H476" s="5">
        <f t="shared" si="81"/>
        <v>121.08025856783371</v>
      </c>
      <c r="I476" s="5">
        <f t="shared" si="73"/>
        <v>0</v>
      </c>
      <c r="J476" s="5">
        <f t="shared" si="74"/>
        <v>0</v>
      </c>
      <c r="K476">
        <f t="shared" si="75"/>
        <v>469</v>
      </c>
      <c r="L476">
        <f t="shared" si="76"/>
        <v>0</v>
      </c>
      <c r="M476">
        <f t="shared" si="77"/>
        <v>1</v>
      </c>
      <c r="N476">
        <f t="shared" si="78"/>
        <v>0</v>
      </c>
    </row>
    <row r="477" spans="1:14" x14ac:dyDescent="0.3">
      <c r="A477">
        <v>470</v>
      </c>
      <c r="B477">
        <v>0.47025971251564075</v>
      </c>
      <c r="C477">
        <v>0.630054628131962</v>
      </c>
      <c r="D477" s="5">
        <f t="shared" si="79"/>
        <v>0.17998320961779901</v>
      </c>
      <c r="E477" s="5">
        <f t="shared" si="72"/>
        <v>9.8286968518126239E-2</v>
      </c>
      <c r="F477" s="5">
        <f t="shared" si="80"/>
        <v>119.84224474236593</v>
      </c>
      <c r="G477" s="5">
        <f>IF(F477&gt;MAX(H$8:H476),F477,MAX(H$8:H476))</f>
        <v>121.08025856783371</v>
      </c>
      <c r="H477" s="5">
        <f t="shared" si="81"/>
        <v>121.17854553635183</v>
      </c>
      <c r="I477" s="5">
        <f t="shared" si="73"/>
        <v>0</v>
      </c>
      <c r="J477" s="5">
        <f t="shared" si="74"/>
        <v>0</v>
      </c>
      <c r="K477">
        <f t="shared" si="75"/>
        <v>470</v>
      </c>
      <c r="L477">
        <f t="shared" si="76"/>
        <v>0</v>
      </c>
      <c r="M477">
        <f t="shared" si="77"/>
        <v>1</v>
      </c>
      <c r="N477">
        <f t="shared" si="78"/>
        <v>0</v>
      </c>
    </row>
    <row r="478" spans="1:14" x14ac:dyDescent="0.3">
      <c r="A478">
        <v>471</v>
      </c>
      <c r="B478">
        <v>0.72554704428235728</v>
      </c>
      <c r="C478">
        <v>0.9574877162999359</v>
      </c>
      <c r="D478" s="5">
        <f t="shared" si="79"/>
        <v>7.6535696313011756E-2</v>
      </c>
      <c r="E478" s="5">
        <f t="shared" si="72"/>
        <v>9.2430610508932518E-3</v>
      </c>
      <c r="F478" s="5">
        <f t="shared" si="80"/>
        <v>119.91878043867895</v>
      </c>
      <c r="G478" s="5">
        <f>IF(F478&gt;MAX(H$8:H477),F478,MAX(H$8:H477))</f>
        <v>121.17854553635183</v>
      </c>
      <c r="H478" s="5">
        <f t="shared" si="81"/>
        <v>121.18778859740273</v>
      </c>
      <c r="I478" s="5">
        <f t="shared" si="73"/>
        <v>0</v>
      </c>
      <c r="J478" s="5">
        <f t="shared" si="74"/>
        <v>0</v>
      </c>
      <c r="K478">
        <f t="shared" si="75"/>
        <v>471</v>
      </c>
      <c r="L478">
        <f t="shared" si="76"/>
        <v>0</v>
      </c>
      <c r="M478">
        <f t="shared" si="77"/>
        <v>1</v>
      </c>
      <c r="N478">
        <f t="shared" si="78"/>
        <v>0</v>
      </c>
    </row>
    <row r="479" spans="1:14" x14ac:dyDescent="0.3">
      <c r="A479">
        <v>472</v>
      </c>
      <c r="B479">
        <v>7.2267830439161351E-2</v>
      </c>
      <c r="C479">
        <v>6.8666646320993683E-3</v>
      </c>
      <c r="D479" s="5">
        <f t="shared" si="79"/>
        <v>0.62677575235980043</v>
      </c>
      <c r="E479" s="5">
        <f t="shared" si="72"/>
        <v>1.0598035719470136</v>
      </c>
      <c r="F479" s="5">
        <f t="shared" si="80"/>
        <v>120.54555619103876</v>
      </c>
      <c r="G479" s="5">
        <f>IF(F479&gt;MAX(H$8:H478),F479,MAX(H$8:H478))</f>
        <v>121.18778859740273</v>
      </c>
      <c r="H479" s="5">
        <f t="shared" si="81"/>
        <v>122.24759216934974</v>
      </c>
      <c r="I479" s="5">
        <f t="shared" si="73"/>
        <v>0</v>
      </c>
      <c r="J479" s="5">
        <f t="shared" si="74"/>
        <v>0</v>
      </c>
      <c r="K479">
        <f t="shared" si="75"/>
        <v>472</v>
      </c>
      <c r="L479">
        <f t="shared" si="76"/>
        <v>0</v>
      </c>
      <c r="M479">
        <f t="shared" si="77"/>
        <v>0</v>
      </c>
      <c r="N479">
        <f t="shared" si="78"/>
        <v>0</v>
      </c>
    </row>
    <row r="480" spans="1:14" x14ac:dyDescent="0.3">
      <c r="A480">
        <v>473</v>
      </c>
      <c r="B480">
        <v>0.86373485518967252</v>
      </c>
      <c r="C480">
        <v>0.87456892605365155</v>
      </c>
      <c r="D480" s="5">
        <f t="shared" si="79"/>
        <v>3.4945900710467361E-2</v>
      </c>
      <c r="E480" s="5">
        <f t="shared" si="72"/>
        <v>2.8515780842131008E-2</v>
      </c>
      <c r="F480" s="5">
        <f t="shared" si="80"/>
        <v>120.58050209174922</v>
      </c>
      <c r="G480" s="5">
        <f>IF(F480&gt;MAX(H$8:H479),F480,MAX(H$8:H479))</f>
        <v>122.24759216934974</v>
      </c>
      <c r="H480" s="5">
        <f t="shared" si="81"/>
        <v>122.27610795019187</v>
      </c>
      <c r="I480" s="5">
        <f t="shared" si="73"/>
        <v>0</v>
      </c>
      <c r="J480" s="5">
        <f t="shared" si="74"/>
        <v>0</v>
      </c>
      <c r="K480">
        <f t="shared" si="75"/>
        <v>473</v>
      </c>
      <c r="L480">
        <f t="shared" si="76"/>
        <v>0</v>
      </c>
      <c r="M480">
        <f t="shared" si="77"/>
        <v>0</v>
      </c>
      <c r="N480">
        <f t="shared" si="78"/>
        <v>0</v>
      </c>
    </row>
    <row r="481" spans="1:14" x14ac:dyDescent="0.3">
      <c r="A481">
        <v>474</v>
      </c>
      <c r="B481">
        <v>0.98620563371684922</v>
      </c>
      <c r="C481">
        <v>0.39152195806756795</v>
      </c>
      <c r="D481" s="5">
        <f t="shared" si="79"/>
        <v>3.3136333227618297E-3</v>
      </c>
      <c r="E481" s="5">
        <f t="shared" si="72"/>
        <v>0.19951354853320077</v>
      </c>
      <c r="F481" s="5">
        <f t="shared" si="80"/>
        <v>120.58381572507199</v>
      </c>
      <c r="G481" s="5">
        <f>IF(F481&gt;MAX(H$8:H480),F481,MAX(H$8:H480))</f>
        <v>122.27610795019187</v>
      </c>
      <c r="H481" s="5">
        <f t="shared" si="81"/>
        <v>122.47562149872508</v>
      </c>
      <c r="I481" s="5">
        <f t="shared" si="73"/>
        <v>0</v>
      </c>
      <c r="J481" s="5">
        <f t="shared" si="74"/>
        <v>0</v>
      </c>
      <c r="K481">
        <f t="shared" si="75"/>
        <v>474</v>
      </c>
      <c r="L481">
        <f t="shared" si="76"/>
        <v>0</v>
      </c>
      <c r="M481">
        <f t="shared" si="77"/>
        <v>0</v>
      </c>
      <c r="N481">
        <f t="shared" si="78"/>
        <v>0</v>
      </c>
    </row>
    <row r="482" spans="1:14" x14ac:dyDescent="0.3">
      <c r="A482">
        <v>475</v>
      </c>
      <c r="B482">
        <v>0.65327921384319587</v>
      </c>
      <c r="C482">
        <v>0.47813348796044802</v>
      </c>
      <c r="D482" s="5">
        <f t="shared" si="79"/>
        <v>0.10156527548684288</v>
      </c>
      <c r="E482" s="5">
        <f t="shared" si="72"/>
        <v>0.15699262169402059</v>
      </c>
      <c r="F482" s="5">
        <f t="shared" si="80"/>
        <v>120.68538100055883</v>
      </c>
      <c r="G482" s="5">
        <f>IF(F482&gt;MAX(H$8:H481),F482,MAX(H$8:H481))</f>
        <v>122.47562149872508</v>
      </c>
      <c r="H482" s="5">
        <f t="shared" si="81"/>
        <v>122.63261412041909</v>
      </c>
      <c r="I482" s="5">
        <f t="shared" si="73"/>
        <v>0</v>
      </c>
      <c r="J482" s="5">
        <f t="shared" si="74"/>
        <v>0</v>
      </c>
      <c r="K482">
        <f t="shared" si="75"/>
        <v>475</v>
      </c>
      <c r="L482">
        <f t="shared" si="76"/>
        <v>0</v>
      </c>
      <c r="M482">
        <f t="shared" si="77"/>
        <v>0</v>
      </c>
      <c r="N482">
        <f t="shared" si="78"/>
        <v>0</v>
      </c>
    </row>
    <row r="483" spans="1:14" x14ac:dyDescent="0.3">
      <c r="A483">
        <v>476</v>
      </c>
      <c r="B483">
        <v>0.47370830408642844</v>
      </c>
      <c r="C483">
        <v>0.8129520554216132</v>
      </c>
      <c r="D483" s="5">
        <f t="shared" si="79"/>
        <v>0.17824017369972978</v>
      </c>
      <c r="E483" s="5">
        <f t="shared" si="72"/>
        <v>4.4060243317959158E-2</v>
      </c>
      <c r="F483" s="5">
        <f t="shared" si="80"/>
        <v>120.86362117425857</v>
      </c>
      <c r="G483" s="5">
        <f>IF(F483&gt;MAX(H$8:H482),F483,MAX(H$8:H482))</f>
        <v>122.63261412041909</v>
      </c>
      <c r="H483" s="5">
        <f t="shared" si="81"/>
        <v>122.67667436373705</v>
      </c>
      <c r="I483" s="5">
        <f t="shared" si="73"/>
        <v>0</v>
      </c>
      <c r="J483" s="5">
        <f t="shared" si="74"/>
        <v>0</v>
      </c>
      <c r="K483">
        <f t="shared" si="75"/>
        <v>476</v>
      </c>
      <c r="L483">
        <f t="shared" si="76"/>
        <v>0</v>
      </c>
      <c r="M483">
        <f t="shared" si="77"/>
        <v>0</v>
      </c>
      <c r="N483">
        <f t="shared" si="78"/>
        <v>0</v>
      </c>
    </row>
    <row r="484" spans="1:14" x14ac:dyDescent="0.3">
      <c r="A484">
        <v>477</v>
      </c>
      <c r="B484">
        <v>0.27124851222266305</v>
      </c>
      <c r="C484">
        <v>2.6245918149357585E-3</v>
      </c>
      <c r="D484" s="5">
        <f t="shared" si="79"/>
        <v>0.31124845122068961</v>
      </c>
      <c r="E484" s="5">
        <f t="shared" si="72"/>
        <v>1.2644318923621012</v>
      </c>
      <c r="F484" s="5">
        <f t="shared" si="80"/>
        <v>121.17486962547926</v>
      </c>
      <c r="G484" s="5">
        <f>IF(F484&gt;MAX(H$8:H483),F484,MAX(H$8:H483))</f>
        <v>122.67667436373705</v>
      </c>
      <c r="H484" s="5">
        <f t="shared" si="81"/>
        <v>123.94110625609915</v>
      </c>
      <c r="I484" s="5">
        <f t="shared" si="73"/>
        <v>0</v>
      </c>
      <c r="J484" s="5">
        <f t="shared" si="74"/>
        <v>0</v>
      </c>
      <c r="K484">
        <f t="shared" si="75"/>
        <v>477</v>
      </c>
      <c r="L484">
        <f t="shared" si="76"/>
        <v>0</v>
      </c>
      <c r="M484">
        <f t="shared" si="77"/>
        <v>0</v>
      </c>
      <c r="N484">
        <f t="shared" si="78"/>
        <v>0</v>
      </c>
    </row>
    <row r="485" spans="1:14" x14ac:dyDescent="0.3">
      <c r="A485">
        <v>478</v>
      </c>
      <c r="B485">
        <v>0.42976165044099246</v>
      </c>
      <c r="C485">
        <v>0.41718802453688164</v>
      </c>
      <c r="D485" s="5">
        <f t="shared" si="79"/>
        <v>0.20146619880866085</v>
      </c>
      <c r="E485" s="5">
        <f t="shared" si="72"/>
        <v>0.18600388524199757</v>
      </c>
      <c r="F485" s="5">
        <f t="shared" si="80"/>
        <v>121.37633582428792</v>
      </c>
      <c r="G485" s="5">
        <f>IF(F485&gt;MAX(H$8:H484),F485,MAX(H$8:H484))</f>
        <v>123.94110625609915</v>
      </c>
      <c r="H485" s="5">
        <f t="shared" si="81"/>
        <v>124.12711014134115</v>
      </c>
      <c r="I485" s="5">
        <f t="shared" si="73"/>
        <v>0</v>
      </c>
      <c r="J485" s="5">
        <f t="shared" si="74"/>
        <v>0</v>
      </c>
      <c r="K485">
        <f t="shared" si="75"/>
        <v>478</v>
      </c>
      <c r="L485">
        <f t="shared" si="76"/>
        <v>0</v>
      </c>
      <c r="M485">
        <f t="shared" si="77"/>
        <v>0</v>
      </c>
      <c r="N485">
        <f t="shared" si="78"/>
        <v>0</v>
      </c>
    </row>
    <row r="486" spans="1:14" x14ac:dyDescent="0.3">
      <c r="A486">
        <v>479</v>
      </c>
      <c r="B486">
        <v>0.8180181279946287</v>
      </c>
      <c r="C486">
        <v>2.4689474166081728E-2</v>
      </c>
      <c r="D486" s="5">
        <f t="shared" si="79"/>
        <v>4.7918883989077607E-2</v>
      </c>
      <c r="E486" s="5">
        <f t="shared" si="72"/>
        <v>0.78752729219082807</v>
      </c>
      <c r="F486" s="5">
        <f t="shared" si="80"/>
        <v>121.424254708277</v>
      </c>
      <c r="G486" s="5">
        <f>IF(F486&gt;MAX(H$8:H485),F486,MAX(H$8:H485))</f>
        <v>124.12711014134115</v>
      </c>
      <c r="H486" s="5">
        <f t="shared" si="81"/>
        <v>124.91463743353198</v>
      </c>
      <c r="I486" s="5">
        <f t="shared" si="73"/>
        <v>0</v>
      </c>
      <c r="J486" s="5">
        <f t="shared" si="74"/>
        <v>0</v>
      </c>
      <c r="K486">
        <f t="shared" si="75"/>
        <v>479</v>
      </c>
      <c r="L486">
        <f t="shared" si="76"/>
        <v>0</v>
      </c>
      <c r="M486">
        <f t="shared" si="77"/>
        <v>0</v>
      </c>
      <c r="N486">
        <f t="shared" si="78"/>
        <v>0</v>
      </c>
    </row>
    <row r="487" spans="1:14" x14ac:dyDescent="0.3">
      <c r="A487">
        <v>480</v>
      </c>
      <c r="B487">
        <v>1.0681478316599017E-2</v>
      </c>
      <c r="C487">
        <v>0.74199652088991974</v>
      </c>
      <c r="D487" s="5">
        <f t="shared" si="79"/>
        <v>1.0828628583317936</v>
      </c>
      <c r="E487" s="5">
        <f t="shared" si="72"/>
        <v>6.3491643543266085E-2</v>
      </c>
      <c r="F487" s="5">
        <f t="shared" si="80"/>
        <v>122.5071175666088</v>
      </c>
      <c r="G487" s="5">
        <f>IF(F487&gt;MAX(H$8:H486),F487,MAX(H$8:H486))</f>
        <v>124.91463743353198</v>
      </c>
      <c r="H487" s="5">
        <f t="shared" si="81"/>
        <v>124.97812907707525</v>
      </c>
      <c r="I487" s="5">
        <f t="shared" si="73"/>
        <v>0</v>
      </c>
      <c r="J487" s="5">
        <f t="shared" si="74"/>
        <v>0</v>
      </c>
      <c r="K487">
        <f t="shared" si="75"/>
        <v>480</v>
      </c>
      <c r="L487">
        <f t="shared" si="76"/>
        <v>0</v>
      </c>
      <c r="M487">
        <f t="shared" si="77"/>
        <v>0</v>
      </c>
      <c r="N487">
        <f t="shared" si="78"/>
        <v>0</v>
      </c>
    </row>
    <row r="488" spans="1:14" x14ac:dyDescent="0.3">
      <c r="A488">
        <v>481</v>
      </c>
      <c r="B488">
        <v>1.4038514358958708E-2</v>
      </c>
      <c r="C488">
        <v>0.19083223975341043</v>
      </c>
      <c r="D488" s="5">
        <f t="shared" si="79"/>
        <v>1.0176671562364474</v>
      </c>
      <c r="E488" s="5">
        <f t="shared" si="72"/>
        <v>0.35241714101874166</v>
      </c>
      <c r="F488" s="5">
        <f t="shared" si="80"/>
        <v>123.52478472284524</v>
      </c>
      <c r="G488" s="5">
        <f>IF(F488&gt;MAX(H$8:H487),F488,MAX(H$8:H487))</f>
        <v>124.97812907707525</v>
      </c>
      <c r="H488" s="5">
        <f t="shared" si="81"/>
        <v>125.330546218094</v>
      </c>
      <c r="I488" s="5">
        <f t="shared" si="73"/>
        <v>0</v>
      </c>
      <c r="J488" s="5">
        <f t="shared" si="74"/>
        <v>0</v>
      </c>
      <c r="K488">
        <f t="shared" si="75"/>
        <v>481</v>
      </c>
      <c r="L488">
        <f t="shared" si="76"/>
        <v>0</v>
      </c>
      <c r="M488">
        <f t="shared" si="77"/>
        <v>0</v>
      </c>
      <c r="N488">
        <f t="shared" si="78"/>
        <v>0</v>
      </c>
    </row>
    <row r="489" spans="1:14" x14ac:dyDescent="0.3">
      <c r="A489">
        <v>482</v>
      </c>
      <c r="B489">
        <v>0.79830317087313452</v>
      </c>
      <c r="C489">
        <v>0.88158818323313093</v>
      </c>
      <c r="D489" s="5">
        <f t="shared" si="79"/>
        <v>5.3738704650758161E-2</v>
      </c>
      <c r="E489" s="5">
        <f t="shared" si="72"/>
        <v>2.6814945627019193E-2</v>
      </c>
      <c r="F489" s="5">
        <f t="shared" si="80"/>
        <v>123.57852342749599</v>
      </c>
      <c r="G489" s="5">
        <f>IF(F489&gt;MAX(H$8:H488),F489,MAX(H$8:H488))</f>
        <v>125.330546218094</v>
      </c>
      <c r="H489" s="5">
        <f t="shared" si="81"/>
        <v>125.35736116372102</v>
      </c>
      <c r="I489" s="5">
        <f t="shared" si="73"/>
        <v>0</v>
      </c>
      <c r="J489" s="5">
        <f t="shared" si="74"/>
        <v>0</v>
      </c>
      <c r="K489">
        <f t="shared" si="75"/>
        <v>482</v>
      </c>
      <c r="L489">
        <f t="shared" si="76"/>
        <v>0</v>
      </c>
      <c r="M489">
        <f t="shared" si="77"/>
        <v>0</v>
      </c>
      <c r="N489">
        <f t="shared" si="78"/>
        <v>0</v>
      </c>
    </row>
    <row r="490" spans="1:14" x14ac:dyDescent="0.3">
      <c r="A490">
        <v>483</v>
      </c>
      <c r="B490">
        <v>0.94705038605914482</v>
      </c>
      <c r="C490">
        <v>0.67961668752098148</v>
      </c>
      <c r="D490" s="5">
        <f t="shared" si="79"/>
        <v>1.2978145104555068E-2</v>
      </c>
      <c r="E490" s="5">
        <f t="shared" si="72"/>
        <v>8.2175815865899407E-2</v>
      </c>
      <c r="F490" s="5">
        <f t="shared" si="80"/>
        <v>123.59150157260055</v>
      </c>
      <c r="G490" s="5">
        <f>IF(F490&gt;MAX(H$8:H489),F490,MAX(H$8:H489))</f>
        <v>125.35736116372102</v>
      </c>
      <c r="H490" s="5">
        <f t="shared" si="81"/>
        <v>125.43953697958692</v>
      </c>
      <c r="I490" s="5">
        <f t="shared" si="73"/>
        <v>0</v>
      </c>
      <c r="J490" s="5">
        <f t="shared" si="74"/>
        <v>0</v>
      </c>
      <c r="K490">
        <f t="shared" si="75"/>
        <v>483</v>
      </c>
      <c r="L490">
        <f t="shared" si="76"/>
        <v>0</v>
      </c>
      <c r="M490">
        <f t="shared" si="77"/>
        <v>0</v>
      </c>
      <c r="N490">
        <f t="shared" si="78"/>
        <v>0</v>
      </c>
    </row>
    <row r="491" spans="1:14" x14ac:dyDescent="0.3">
      <c r="A491">
        <v>484</v>
      </c>
      <c r="B491">
        <v>0.84359263893551439</v>
      </c>
      <c r="C491">
        <v>0.22885830256050294</v>
      </c>
      <c r="D491" s="5">
        <f t="shared" si="79"/>
        <v>4.0574890903173691E-2</v>
      </c>
      <c r="E491" s="5">
        <f t="shared" si="72"/>
        <v>0.31375579426680733</v>
      </c>
      <c r="F491" s="5">
        <f t="shared" si="80"/>
        <v>123.63207646350372</v>
      </c>
      <c r="G491" s="5">
        <f>IF(F491&gt;MAX(H$8:H490),F491,MAX(H$8:H490))</f>
        <v>125.43953697958692</v>
      </c>
      <c r="H491" s="5">
        <f t="shared" si="81"/>
        <v>125.75329277385373</v>
      </c>
      <c r="I491" s="5">
        <f t="shared" si="73"/>
        <v>0</v>
      </c>
      <c r="J491" s="5">
        <f t="shared" si="74"/>
        <v>0</v>
      </c>
      <c r="K491">
        <f t="shared" si="75"/>
        <v>484</v>
      </c>
      <c r="L491">
        <f t="shared" si="76"/>
        <v>0</v>
      </c>
      <c r="M491">
        <f t="shared" si="77"/>
        <v>0</v>
      </c>
      <c r="N491">
        <f t="shared" si="78"/>
        <v>0</v>
      </c>
    </row>
    <row r="492" spans="1:14" x14ac:dyDescent="0.3">
      <c r="A492">
        <v>485</v>
      </c>
      <c r="B492">
        <v>8.4200567644276247E-2</v>
      </c>
      <c r="C492">
        <v>0.58830530716879792</v>
      </c>
      <c r="D492" s="5">
        <f t="shared" si="79"/>
        <v>0.5903190444687918</v>
      </c>
      <c r="E492" s="5">
        <f t="shared" si="72"/>
        <v>0.11287430552293455</v>
      </c>
      <c r="F492" s="5">
        <f t="shared" si="80"/>
        <v>124.22239550797251</v>
      </c>
      <c r="G492" s="5">
        <f>IF(F492&gt;MAX(H$8:H491),F492,MAX(H$8:H491))</f>
        <v>125.75329277385373</v>
      </c>
      <c r="H492" s="5">
        <f t="shared" si="81"/>
        <v>125.86616707937667</v>
      </c>
      <c r="I492" s="5">
        <f t="shared" si="73"/>
        <v>0</v>
      </c>
      <c r="J492" s="5">
        <f t="shared" si="74"/>
        <v>0</v>
      </c>
      <c r="K492">
        <f t="shared" si="75"/>
        <v>485</v>
      </c>
      <c r="L492">
        <f t="shared" si="76"/>
        <v>0</v>
      </c>
      <c r="M492">
        <f t="shared" si="77"/>
        <v>0</v>
      </c>
      <c r="N492">
        <f t="shared" si="78"/>
        <v>0</v>
      </c>
    </row>
    <row r="493" spans="1:14" x14ac:dyDescent="0.3">
      <c r="A493">
        <v>486</v>
      </c>
      <c r="B493">
        <v>0.19592883083590198</v>
      </c>
      <c r="C493">
        <v>0.47608874782555621</v>
      </c>
      <c r="D493" s="5">
        <f t="shared" si="79"/>
        <v>0.38884681086938072</v>
      </c>
      <c r="E493" s="5">
        <f t="shared" si="72"/>
        <v>0.15790446747186285</v>
      </c>
      <c r="F493" s="5">
        <f t="shared" si="80"/>
        <v>124.61124231884189</v>
      </c>
      <c r="G493" s="5">
        <f>IF(F493&gt;MAX(H$8:H492),F493,MAX(H$8:H492))</f>
        <v>125.86616707937667</v>
      </c>
      <c r="H493" s="5">
        <f t="shared" si="81"/>
        <v>126.02407154684853</v>
      </c>
      <c r="I493" s="5">
        <f t="shared" si="73"/>
        <v>0</v>
      </c>
      <c r="J493" s="5">
        <f t="shared" si="74"/>
        <v>0</v>
      </c>
      <c r="K493">
        <f t="shared" si="75"/>
        <v>486</v>
      </c>
      <c r="L493">
        <f t="shared" si="76"/>
        <v>0</v>
      </c>
      <c r="M493">
        <f t="shared" si="77"/>
        <v>0</v>
      </c>
      <c r="N493">
        <f t="shared" si="78"/>
        <v>0</v>
      </c>
    </row>
    <row r="494" spans="1:14" x14ac:dyDescent="0.3">
      <c r="A494">
        <v>487</v>
      </c>
      <c r="B494">
        <v>0.98617511520737322</v>
      </c>
      <c r="C494">
        <v>0.45103305154576251</v>
      </c>
      <c r="D494" s="5">
        <f t="shared" si="79"/>
        <v>3.3210156362894934E-3</v>
      </c>
      <c r="E494" s="5">
        <f t="shared" si="72"/>
        <v>0.16940737385974705</v>
      </c>
      <c r="F494" s="5">
        <f t="shared" si="80"/>
        <v>124.61456333447818</v>
      </c>
      <c r="G494" s="5">
        <f>IF(F494&gt;MAX(H$8:H493),F494,MAX(H$8:H493))</f>
        <v>126.02407154684853</v>
      </c>
      <c r="H494" s="5">
        <f t="shared" si="81"/>
        <v>126.19347892070827</v>
      </c>
      <c r="I494" s="5">
        <f t="shared" si="73"/>
        <v>0</v>
      </c>
      <c r="J494" s="5">
        <f t="shared" si="74"/>
        <v>0</v>
      </c>
      <c r="K494">
        <f t="shared" si="75"/>
        <v>487</v>
      </c>
      <c r="L494">
        <f t="shared" si="76"/>
        <v>0</v>
      </c>
      <c r="M494">
        <f t="shared" si="77"/>
        <v>0</v>
      </c>
      <c r="N494">
        <f t="shared" si="78"/>
        <v>0</v>
      </c>
    </row>
    <row r="495" spans="1:14" x14ac:dyDescent="0.3">
      <c r="A495">
        <v>488</v>
      </c>
      <c r="B495">
        <v>0.85992004150517287</v>
      </c>
      <c r="C495">
        <v>0.50148014770958582</v>
      </c>
      <c r="D495" s="5">
        <f t="shared" si="79"/>
        <v>3.6001851417713858E-2</v>
      </c>
      <c r="E495" s="5">
        <f t="shared" si="72"/>
        <v>0.14684920386958394</v>
      </c>
      <c r="F495" s="5">
        <f t="shared" si="80"/>
        <v>124.65056518589589</v>
      </c>
      <c r="G495" s="5">
        <f>IF(F495&gt;MAX(H$8:H494),F495,MAX(H$8:H494))</f>
        <v>126.19347892070827</v>
      </c>
      <c r="H495" s="5">
        <f t="shared" si="81"/>
        <v>126.34032812457785</v>
      </c>
      <c r="I495" s="5">
        <f t="shared" si="73"/>
        <v>0</v>
      </c>
      <c r="J495" s="5">
        <f t="shared" si="74"/>
        <v>0</v>
      </c>
      <c r="K495">
        <f t="shared" si="75"/>
        <v>488</v>
      </c>
      <c r="L495">
        <f t="shared" si="76"/>
        <v>0</v>
      </c>
      <c r="M495">
        <f t="shared" si="77"/>
        <v>0</v>
      </c>
      <c r="N495">
        <f t="shared" si="78"/>
        <v>0</v>
      </c>
    </row>
    <row r="496" spans="1:14" x14ac:dyDescent="0.3">
      <c r="A496">
        <v>489</v>
      </c>
      <c r="B496">
        <v>0.14365062410351878</v>
      </c>
      <c r="C496">
        <v>0.25400555436872463</v>
      </c>
      <c r="D496" s="5">
        <f t="shared" si="79"/>
        <v>0.46288673443782685</v>
      </c>
      <c r="E496" s="5">
        <f t="shared" si="72"/>
        <v>0.29157428608708269</v>
      </c>
      <c r="F496" s="5">
        <f t="shared" si="80"/>
        <v>125.11345192033372</v>
      </c>
      <c r="G496" s="5">
        <f>IF(F496&gt;MAX(H$8:H495),F496,MAX(H$8:H495))</f>
        <v>126.34032812457785</v>
      </c>
      <c r="H496" s="5">
        <f t="shared" si="81"/>
        <v>126.63190241066494</v>
      </c>
      <c r="I496" s="5">
        <f t="shared" si="73"/>
        <v>0</v>
      </c>
      <c r="J496" s="5">
        <f t="shared" si="74"/>
        <v>0</v>
      </c>
      <c r="K496">
        <f t="shared" si="75"/>
        <v>489</v>
      </c>
      <c r="L496">
        <f t="shared" si="76"/>
        <v>0</v>
      </c>
      <c r="M496">
        <f t="shared" si="77"/>
        <v>0</v>
      </c>
      <c r="N496">
        <f t="shared" si="78"/>
        <v>0</v>
      </c>
    </row>
    <row r="497" spans="1:14" x14ac:dyDescent="0.3">
      <c r="A497">
        <v>490</v>
      </c>
      <c r="B497">
        <v>0.16293832209234901</v>
      </c>
      <c r="C497">
        <v>0.29602954191717279</v>
      </c>
      <c r="D497" s="5">
        <f t="shared" si="79"/>
        <v>0.43283166375655907</v>
      </c>
      <c r="E497" s="5">
        <f t="shared" si="72"/>
        <v>0.25899915443912969</v>
      </c>
      <c r="F497" s="5">
        <f t="shared" si="80"/>
        <v>125.54628358409028</v>
      </c>
      <c r="G497" s="5">
        <f>IF(F497&gt;MAX(H$8:H496),F497,MAX(H$8:H496))</f>
        <v>126.63190241066494</v>
      </c>
      <c r="H497" s="5">
        <f t="shared" si="81"/>
        <v>126.89090156510406</v>
      </c>
      <c r="I497" s="5">
        <f t="shared" si="73"/>
        <v>0</v>
      </c>
      <c r="J497" s="5">
        <f t="shared" si="74"/>
        <v>0</v>
      </c>
      <c r="K497">
        <f t="shared" si="75"/>
        <v>490</v>
      </c>
      <c r="L497">
        <f t="shared" si="76"/>
        <v>0</v>
      </c>
      <c r="M497">
        <f t="shared" si="77"/>
        <v>0</v>
      </c>
      <c r="N497">
        <f t="shared" si="78"/>
        <v>0</v>
      </c>
    </row>
    <row r="498" spans="1:14" x14ac:dyDescent="0.3">
      <c r="A498">
        <v>491</v>
      </c>
      <c r="B498">
        <v>0.23709830011902219</v>
      </c>
      <c r="C498">
        <v>0.73735770744956819</v>
      </c>
      <c r="D498" s="5">
        <f t="shared" si="79"/>
        <v>0.34334865796249925</v>
      </c>
      <c r="E498" s="5">
        <f t="shared" si="72"/>
        <v>6.4825989028665598E-2</v>
      </c>
      <c r="F498" s="5">
        <f t="shared" si="80"/>
        <v>125.88963224205277</v>
      </c>
      <c r="G498" s="5">
        <f>IF(F498&gt;MAX(H$8:H497),F498,MAX(H$8:H497))</f>
        <v>126.89090156510406</v>
      </c>
      <c r="H498" s="5">
        <f t="shared" si="81"/>
        <v>126.95572755413272</v>
      </c>
      <c r="I498" s="5">
        <f t="shared" si="73"/>
        <v>0</v>
      </c>
      <c r="J498" s="5">
        <f t="shared" si="74"/>
        <v>0</v>
      </c>
      <c r="K498">
        <f t="shared" si="75"/>
        <v>491</v>
      </c>
      <c r="L498">
        <f t="shared" si="76"/>
        <v>0</v>
      </c>
      <c r="M498">
        <f t="shared" si="77"/>
        <v>0</v>
      </c>
      <c r="N498">
        <f t="shared" si="78"/>
        <v>0</v>
      </c>
    </row>
    <row r="499" spans="1:14" x14ac:dyDescent="0.3">
      <c r="A499">
        <v>492</v>
      </c>
      <c r="B499">
        <v>0.88763084810937831</v>
      </c>
      <c r="C499">
        <v>0.81243324076052126</v>
      </c>
      <c r="D499" s="5">
        <f t="shared" si="79"/>
        <v>2.8435688964470116E-2</v>
      </c>
      <c r="E499" s="5">
        <f t="shared" si="72"/>
        <v>4.4196070930172533E-2</v>
      </c>
      <c r="F499" s="5">
        <f t="shared" si="80"/>
        <v>125.91806793101723</v>
      </c>
      <c r="G499" s="5">
        <f>IF(F499&gt;MAX(H$8:H498),F499,MAX(H$8:H498))</f>
        <v>126.95572755413272</v>
      </c>
      <c r="H499" s="5">
        <f t="shared" si="81"/>
        <v>126.99992362506289</v>
      </c>
      <c r="I499" s="5">
        <f t="shared" si="73"/>
        <v>0</v>
      </c>
      <c r="J499" s="5">
        <f t="shared" si="74"/>
        <v>0</v>
      </c>
      <c r="K499">
        <f t="shared" si="75"/>
        <v>492</v>
      </c>
      <c r="L499">
        <f t="shared" si="76"/>
        <v>0</v>
      </c>
      <c r="M499">
        <f t="shared" si="77"/>
        <v>0</v>
      </c>
      <c r="N499">
        <f t="shared" si="78"/>
        <v>0</v>
      </c>
    </row>
    <row r="500" spans="1:14" x14ac:dyDescent="0.3">
      <c r="A500">
        <v>493</v>
      </c>
      <c r="B500">
        <v>9.9490340891750847E-3</v>
      </c>
      <c r="C500">
        <v>0.58684041871394999</v>
      </c>
      <c r="D500" s="5">
        <f t="shared" si="79"/>
        <v>1.0998088519186398</v>
      </c>
      <c r="E500" s="5">
        <f t="shared" si="72"/>
        <v>0.1134047564265525</v>
      </c>
      <c r="F500" s="5">
        <f t="shared" si="80"/>
        <v>127.01787678293587</v>
      </c>
      <c r="G500" s="5">
        <f>IF(F500&gt;MAX(H$8:H499),F500,MAX(H$8:H499))</f>
        <v>127.01787678293587</v>
      </c>
      <c r="H500" s="5">
        <f t="shared" si="81"/>
        <v>127.13128153936242</v>
      </c>
      <c r="I500" s="5">
        <f t="shared" si="73"/>
        <v>0</v>
      </c>
      <c r="J500" s="5">
        <f t="shared" si="74"/>
        <v>0</v>
      </c>
      <c r="K500">
        <f t="shared" si="75"/>
        <v>493</v>
      </c>
      <c r="L500">
        <f t="shared" si="76"/>
        <v>0</v>
      </c>
      <c r="M500">
        <f t="shared" si="77"/>
        <v>0</v>
      </c>
      <c r="N500">
        <f t="shared" si="78"/>
        <v>0</v>
      </c>
    </row>
    <row r="501" spans="1:14" x14ac:dyDescent="0.3">
      <c r="A501">
        <v>494</v>
      </c>
      <c r="B501">
        <v>0.8427076021607105</v>
      </c>
      <c r="C501">
        <v>0.17444380016479996</v>
      </c>
      <c r="D501" s="5">
        <f t="shared" si="79"/>
        <v>4.0825297852005921E-2</v>
      </c>
      <c r="E501" s="5">
        <f t="shared" si="72"/>
        <v>0.37152184070332461</v>
      </c>
      <c r="F501" s="5">
        <f t="shared" si="80"/>
        <v>127.05870208078788</v>
      </c>
      <c r="G501" s="5">
        <f>IF(F501&gt;MAX(H$8:H500),F501,MAX(H$8:H500))</f>
        <v>127.13128153936242</v>
      </c>
      <c r="H501" s="5">
        <f t="shared" si="81"/>
        <v>127.50280338006574</v>
      </c>
      <c r="I501" s="5">
        <f t="shared" si="73"/>
        <v>0</v>
      </c>
      <c r="J501" s="5">
        <f t="shared" si="74"/>
        <v>0</v>
      </c>
      <c r="K501">
        <f t="shared" si="75"/>
        <v>494</v>
      </c>
      <c r="L501">
        <f t="shared" si="76"/>
        <v>0</v>
      </c>
      <c r="M501">
        <f t="shared" si="77"/>
        <v>0</v>
      </c>
      <c r="N501">
        <f t="shared" si="78"/>
        <v>0</v>
      </c>
    </row>
    <row r="502" spans="1:14" x14ac:dyDescent="0.3">
      <c r="A502">
        <v>495</v>
      </c>
      <c r="B502">
        <v>0.98101748710592973</v>
      </c>
      <c r="C502">
        <v>0.4498428296761986</v>
      </c>
      <c r="D502" s="5">
        <f t="shared" si="79"/>
        <v>4.5719198571572018E-3</v>
      </c>
      <c r="E502" s="5">
        <f t="shared" si="72"/>
        <v>0.16996957970469284</v>
      </c>
      <c r="F502" s="5">
        <f t="shared" si="80"/>
        <v>127.06327400064504</v>
      </c>
      <c r="G502" s="5">
        <f>IF(F502&gt;MAX(H$8:H501),F502,MAX(H$8:H501))</f>
        <v>127.50280338006574</v>
      </c>
      <c r="H502" s="5">
        <f t="shared" si="81"/>
        <v>127.67277295977044</v>
      </c>
      <c r="I502" s="5">
        <f t="shared" si="73"/>
        <v>0</v>
      </c>
      <c r="J502" s="5">
        <f t="shared" si="74"/>
        <v>0</v>
      </c>
      <c r="K502">
        <f t="shared" si="75"/>
        <v>495</v>
      </c>
      <c r="L502">
        <f t="shared" si="76"/>
        <v>0</v>
      </c>
      <c r="M502">
        <f t="shared" si="77"/>
        <v>0</v>
      </c>
      <c r="N502">
        <f t="shared" si="78"/>
        <v>0</v>
      </c>
    </row>
    <row r="503" spans="1:14" x14ac:dyDescent="0.3">
      <c r="A503">
        <v>496</v>
      </c>
      <c r="B503">
        <v>0.44892727439191871</v>
      </c>
      <c r="C503">
        <v>0.69597460860011595</v>
      </c>
      <c r="D503" s="5">
        <f t="shared" si="79"/>
        <v>0.19105797511358041</v>
      </c>
      <c r="E503" s="5">
        <f t="shared" si="72"/>
        <v>7.7115340682890013E-2</v>
      </c>
      <c r="F503" s="5">
        <f t="shared" si="80"/>
        <v>127.25433197575862</v>
      </c>
      <c r="G503" s="5">
        <f>IF(F503&gt;MAX(H$8:H502),F503,MAX(H$8:H502))</f>
        <v>127.67277295977044</v>
      </c>
      <c r="H503" s="5">
        <f t="shared" si="81"/>
        <v>127.74988830045334</v>
      </c>
      <c r="I503" s="5">
        <f t="shared" si="73"/>
        <v>0</v>
      </c>
      <c r="J503" s="5">
        <f t="shared" si="74"/>
        <v>0</v>
      </c>
      <c r="K503">
        <f t="shared" si="75"/>
        <v>496</v>
      </c>
      <c r="L503">
        <f t="shared" si="76"/>
        <v>0</v>
      </c>
      <c r="M503">
        <f t="shared" si="77"/>
        <v>0</v>
      </c>
      <c r="N503">
        <f t="shared" si="78"/>
        <v>0</v>
      </c>
    </row>
    <row r="504" spans="1:14" x14ac:dyDescent="0.3">
      <c r="A504">
        <v>497</v>
      </c>
      <c r="B504">
        <v>0.51933347575304423</v>
      </c>
      <c r="C504">
        <v>0.67976928006836146</v>
      </c>
      <c r="D504" s="5">
        <f t="shared" si="79"/>
        <v>0.15630390379372047</v>
      </c>
      <c r="E504" s="5">
        <f t="shared" si="72"/>
        <v>8.2128049447306034E-2</v>
      </c>
      <c r="F504" s="5">
        <f t="shared" si="80"/>
        <v>127.41063587955234</v>
      </c>
      <c r="G504" s="5">
        <f>IF(F504&gt;MAX(H$8:H503),F504,MAX(H$8:H503))</f>
        <v>127.74988830045334</v>
      </c>
      <c r="H504" s="5">
        <f t="shared" si="81"/>
        <v>127.83201634990064</v>
      </c>
      <c r="I504" s="5">
        <f t="shared" si="73"/>
        <v>0</v>
      </c>
      <c r="J504" s="5">
        <f t="shared" si="74"/>
        <v>0</v>
      </c>
      <c r="K504">
        <f t="shared" si="75"/>
        <v>497</v>
      </c>
      <c r="L504">
        <f t="shared" si="76"/>
        <v>0</v>
      </c>
      <c r="M504">
        <f t="shared" si="77"/>
        <v>0</v>
      </c>
      <c r="N504">
        <f t="shared" si="78"/>
        <v>0</v>
      </c>
    </row>
    <row r="505" spans="1:14" x14ac:dyDescent="0.3">
      <c r="A505">
        <v>498</v>
      </c>
      <c r="B505">
        <v>1.8066957609790338E-2</v>
      </c>
      <c r="C505">
        <v>0.24506363109225746</v>
      </c>
      <c r="D505" s="5">
        <f t="shared" si="79"/>
        <v>0.95748427177589301</v>
      </c>
      <c r="E505" s="5">
        <f t="shared" si="72"/>
        <v>0.29919944327969711</v>
      </c>
      <c r="F505" s="5">
        <f t="shared" si="80"/>
        <v>128.36812015132824</v>
      </c>
      <c r="G505" s="5">
        <f>IF(F505&gt;MAX(H$8:H504),F505,MAX(H$8:H504))</f>
        <v>128.36812015132824</v>
      </c>
      <c r="H505" s="5">
        <f t="shared" si="81"/>
        <v>128.66731959460793</v>
      </c>
      <c r="I505" s="5">
        <f t="shared" si="73"/>
        <v>0</v>
      </c>
      <c r="J505" s="5">
        <f t="shared" si="74"/>
        <v>0</v>
      </c>
      <c r="K505">
        <f t="shared" si="75"/>
        <v>498</v>
      </c>
      <c r="L505">
        <f t="shared" si="76"/>
        <v>0</v>
      </c>
      <c r="M505">
        <f t="shared" si="77"/>
        <v>0</v>
      </c>
      <c r="N505">
        <f t="shared" si="78"/>
        <v>0</v>
      </c>
    </row>
    <row r="506" spans="1:14" x14ac:dyDescent="0.3">
      <c r="A506">
        <v>499</v>
      </c>
      <c r="B506">
        <v>0.49479659413434246</v>
      </c>
      <c r="C506">
        <v>0.4497817926572466</v>
      </c>
      <c r="D506" s="5">
        <f t="shared" si="79"/>
        <v>0.1678498730289919</v>
      </c>
      <c r="E506" s="5">
        <f t="shared" si="72"/>
        <v>0.16999845085711474</v>
      </c>
      <c r="F506" s="5">
        <f t="shared" si="80"/>
        <v>128.53597002435723</v>
      </c>
      <c r="G506" s="5">
        <f>IF(F506&gt;MAX(H$8:H505),F506,MAX(H$8:H505))</f>
        <v>128.66731959460793</v>
      </c>
      <c r="H506" s="5">
        <f t="shared" si="81"/>
        <v>128.83731804546505</v>
      </c>
      <c r="I506" s="5">
        <f t="shared" si="73"/>
        <v>0</v>
      </c>
      <c r="J506" s="5">
        <f t="shared" si="74"/>
        <v>0</v>
      </c>
      <c r="K506">
        <f t="shared" si="75"/>
        <v>499</v>
      </c>
      <c r="L506">
        <f t="shared" si="76"/>
        <v>0</v>
      </c>
      <c r="M506">
        <f t="shared" si="77"/>
        <v>0</v>
      </c>
      <c r="N506">
        <f t="shared" si="78"/>
        <v>0</v>
      </c>
    </row>
    <row r="507" spans="1:14" x14ac:dyDescent="0.3">
      <c r="A507">
        <v>500</v>
      </c>
      <c r="B507">
        <v>0.33658864101077302</v>
      </c>
      <c r="C507">
        <v>0.28165532395397808</v>
      </c>
      <c r="D507" s="5">
        <f t="shared" si="79"/>
        <v>0.25976188607235184</v>
      </c>
      <c r="E507" s="5">
        <f t="shared" si="72"/>
        <v>0.26958961938081005</v>
      </c>
      <c r="F507" s="5">
        <f t="shared" si="80"/>
        <v>128.79573191042957</v>
      </c>
      <c r="G507" s="5">
        <f>IF(F507&gt;MAX(H$8:H506),F507,MAX(H$8:H506))</f>
        <v>128.83731804546505</v>
      </c>
      <c r="H507" s="5">
        <f t="shared" si="81"/>
        <v>129.10690766484586</v>
      </c>
      <c r="I507" s="5">
        <f t="shared" si="73"/>
        <v>0</v>
      </c>
      <c r="J507" s="5">
        <f t="shared" si="74"/>
        <v>0</v>
      </c>
      <c r="K507">
        <f t="shared" si="75"/>
        <v>500</v>
      </c>
      <c r="L507">
        <f t="shared" si="76"/>
        <v>0</v>
      </c>
      <c r="M507">
        <f t="shared" si="77"/>
        <v>0</v>
      </c>
      <c r="N507">
        <f t="shared" si="78"/>
        <v>0</v>
      </c>
    </row>
    <row r="508" spans="1:14" x14ac:dyDescent="0.3">
      <c r="A508">
        <v>501</v>
      </c>
      <c r="B508" s="5"/>
      <c r="C508" s="5"/>
      <c r="D508" s="5"/>
      <c r="E508" s="5"/>
      <c r="F508" s="5"/>
      <c r="G508" s="5"/>
      <c r="H508" s="5"/>
      <c r="I508" s="5"/>
      <c r="J508" s="5"/>
    </row>
    <row r="509" spans="1:14" x14ac:dyDescent="0.3">
      <c r="A509">
        <v>502</v>
      </c>
      <c r="B509" s="5"/>
      <c r="C509" s="5"/>
      <c r="D509" s="5"/>
      <c r="E509" s="5"/>
      <c r="F509" s="5"/>
      <c r="G509" s="5"/>
      <c r="H509" s="5"/>
      <c r="I509" s="5"/>
      <c r="J509" s="5"/>
    </row>
    <row r="510" spans="1:14" x14ac:dyDescent="0.3">
      <c r="A510">
        <v>503</v>
      </c>
      <c r="B510" s="5"/>
      <c r="C510" s="5"/>
      <c r="D510" s="5"/>
      <c r="E510" s="5"/>
      <c r="F510" s="5"/>
      <c r="G510" s="5"/>
      <c r="H510" s="5"/>
      <c r="I510" s="5"/>
      <c r="J510" s="5"/>
    </row>
    <row r="511" spans="1:14" x14ac:dyDescent="0.3">
      <c r="A511">
        <v>504</v>
      </c>
      <c r="B511" s="5"/>
      <c r="C511" s="5"/>
      <c r="D511" s="5"/>
      <c r="E511" s="5"/>
      <c r="F511" s="5"/>
      <c r="G511" s="5"/>
      <c r="H511" s="5"/>
      <c r="I511" s="5"/>
      <c r="J511" s="5"/>
    </row>
    <row r="512" spans="1:14" x14ac:dyDescent="0.3">
      <c r="A512">
        <v>505</v>
      </c>
      <c r="B512" s="5"/>
      <c r="C512" s="5"/>
      <c r="D512" s="5"/>
      <c r="E512" s="5"/>
      <c r="F512" s="5"/>
      <c r="G512" s="5"/>
      <c r="H512" s="5"/>
      <c r="I512" s="5"/>
      <c r="J512" s="5"/>
    </row>
    <row r="513" spans="1:10" x14ac:dyDescent="0.3">
      <c r="A513">
        <v>506</v>
      </c>
      <c r="B513" s="5"/>
      <c r="C513" s="5"/>
      <c r="D513" s="5"/>
      <c r="E513" s="5"/>
      <c r="F513" s="5"/>
      <c r="G513" s="5"/>
      <c r="H513" s="5"/>
      <c r="I513" s="5"/>
      <c r="J513" s="5"/>
    </row>
    <row r="514" spans="1:10" x14ac:dyDescent="0.3">
      <c r="A514">
        <v>507</v>
      </c>
      <c r="B514" s="5"/>
      <c r="C514" s="5"/>
      <c r="D514" s="5"/>
      <c r="E514" s="5"/>
      <c r="F514" s="5"/>
      <c r="G514" s="5"/>
      <c r="H514" s="5"/>
      <c r="I514" s="5"/>
      <c r="J514" s="5"/>
    </row>
    <row r="515" spans="1:10" x14ac:dyDescent="0.3">
      <c r="A515">
        <v>508</v>
      </c>
      <c r="B515" s="5"/>
      <c r="C515" s="5"/>
      <c r="D515" s="5"/>
      <c r="E515" s="5"/>
      <c r="F515" s="5"/>
      <c r="G515" s="5"/>
      <c r="H515" s="5"/>
      <c r="I515" s="5"/>
      <c r="J515" s="5"/>
    </row>
    <row r="516" spans="1:10" x14ac:dyDescent="0.3">
      <c r="A516">
        <v>509</v>
      </c>
      <c r="B516" s="5"/>
      <c r="C516" s="5"/>
      <c r="D516" s="5"/>
      <c r="E516" s="5"/>
      <c r="F516" s="5"/>
      <c r="G516" s="5"/>
      <c r="H516" s="5"/>
      <c r="I516" s="5"/>
      <c r="J516" s="5"/>
    </row>
    <row r="517" spans="1:10" x14ac:dyDescent="0.3">
      <c r="A517">
        <v>510</v>
      </c>
      <c r="B517" s="5"/>
      <c r="C517" s="5"/>
      <c r="D517" s="5"/>
      <c r="E517" s="5"/>
      <c r="F517" s="5"/>
      <c r="G517" s="5"/>
      <c r="H517" s="5"/>
      <c r="I517" s="5"/>
      <c r="J517" s="5"/>
    </row>
    <row r="518" spans="1:10" x14ac:dyDescent="0.3">
      <c r="A518">
        <v>511</v>
      </c>
      <c r="B518" s="5"/>
      <c r="C518" s="5"/>
      <c r="D518" s="5"/>
      <c r="E518" s="5"/>
      <c r="F518" s="5"/>
      <c r="G518" s="5"/>
      <c r="H518" s="5"/>
      <c r="I518" s="5"/>
      <c r="J518" s="5"/>
    </row>
    <row r="519" spans="1:10" x14ac:dyDescent="0.3">
      <c r="A519">
        <v>512</v>
      </c>
      <c r="B519" s="5"/>
      <c r="C519" s="5"/>
      <c r="D519" s="5"/>
      <c r="E519" s="5"/>
      <c r="F519" s="5"/>
      <c r="G519" s="5"/>
      <c r="H519" s="5"/>
      <c r="I519" s="5"/>
      <c r="J519" s="5"/>
    </row>
    <row r="520" spans="1:10" x14ac:dyDescent="0.3">
      <c r="A520">
        <v>513</v>
      </c>
      <c r="B520" s="5"/>
      <c r="C520" s="5"/>
      <c r="D520" s="5"/>
      <c r="E520" s="5"/>
      <c r="F520" s="5"/>
      <c r="G520" s="5"/>
      <c r="H520" s="5"/>
      <c r="I520" s="5"/>
      <c r="J520" s="5"/>
    </row>
    <row r="521" spans="1:10" x14ac:dyDescent="0.3">
      <c r="A521">
        <v>514</v>
      </c>
      <c r="B521" s="5"/>
      <c r="C521" s="5"/>
      <c r="D521" s="5"/>
      <c r="E521" s="5"/>
      <c r="F521" s="5"/>
      <c r="G521" s="5"/>
      <c r="H521" s="5"/>
      <c r="I521" s="5"/>
      <c r="J521" s="5"/>
    </row>
    <row r="522" spans="1:10" x14ac:dyDescent="0.3">
      <c r="A522">
        <v>515</v>
      </c>
      <c r="B522" s="5"/>
      <c r="C522" s="5"/>
      <c r="D522" s="5"/>
      <c r="E522" s="5"/>
      <c r="F522" s="5"/>
      <c r="G522" s="5"/>
      <c r="H522" s="5"/>
      <c r="I522" s="5"/>
      <c r="J522" s="5"/>
    </row>
    <row r="523" spans="1:10" x14ac:dyDescent="0.3">
      <c r="A523">
        <v>516</v>
      </c>
      <c r="B523" s="5"/>
      <c r="C523" s="5"/>
      <c r="D523" s="5"/>
      <c r="E523" s="5"/>
      <c r="F523" s="5"/>
      <c r="G523" s="5"/>
      <c r="H523" s="5"/>
      <c r="I523" s="5"/>
      <c r="J523" s="5"/>
    </row>
    <row r="524" spans="1:10" x14ac:dyDescent="0.3">
      <c r="A524">
        <v>517</v>
      </c>
      <c r="B524" s="5"/>
      <c r="C524" s="5"/>
      <c r="D524" s="5"/>
      <c r="E524" s="5"/>
      <c r="F524" s="5"/>
      <c r="G524" s="5"/>
      <c r="H524" s="5"/>
      <c r="I524" s="5"/>
      <c r="J524" s="5"/>
    </row>
    <row r="525" spans="1:10" x14ac:dyDescent="0.3">
      <c r="A525">
        <v>518</v>
      </c>
      <c r="B525" s="5"/>
      <c r="C525" s="5"/>
      <c r="D525" s="5"/>
      <c r="E525" s="5"/>
      <c r="F525" s="5"/>
      <c r="G525" s="5"/>
      <c r="H525" s="5"/>
      <c r="I525" s="5"/>
      <c r="J525" s="5"/>
    </row>
    <row r="526" spans="1:10" x14ac:dyDescent="0.3">
      <c r="A526">
        <v>519</v>
      </c>
      <c r="B526" s="5"/>
      <c r="C526" s="5"/>
      <c r="D526" s="5"/>
      <c r="E526" s="5"/>
      <c r="F526" s="5"/>
      <c r="G526" s="5"/>
      <c r="H526" s="5"/>
      <c r="I526" s="5"/>
      <c r="J526" s="5"/>
    </row>
    <row r="527" spans="1:10" x14ac:dyDescent="0.3">
      <c r="A527">
        <v>520</v>
      </c>
      <c r="B527" s="5"/>
      <c r="C527" s="5"/>
      <c r="D527" s="5"/>
      <c r="E527" s="5"/>
      <c r="F527" s="5"/>
      <c r="G527" s="5"/>
      <c r="H527" s="5"/>
      <c r="I527" s="5"/>
      <c r="J527" s="5"/>
    </row>
    <row r="528" spans="1:10" x14ac:dyDescent="0.3">
      <c r="A528">
        <v>521</v>
      </c>
      <c r="B528" s="5"/>
      <c r="C528" s="5"/>
      <c r="D528" s="5"/>
      <c r="E528" s="5"/>
      <c r="F528" s="5"/>
      <c r="G528" s="5"/>
      <c r="H528" s="5"/>
      <c r="I528" s="5"/>
      <c r="J528" s="5"/>
    </row>
    <row r="529" spans="1:10" x14ac:dyDescent="0.3">
      <c r="A529">
        <v>522</v>
      </c>
      <c r="B529" s="5"/>
      <c r="C529" s="5"/>
      <c r="D529" s="5"/>
      <c r="E529" s="5"/>
      <c r="F529" s="5"/>
      <c r="G529" s="5"/>
      <c r="H529" s="5"/>
      <c r="I529" s="5"/>
      <c r="J529" s="5"/>
    </row>
    <row r="530" spans="1:10" x14ac:dyDescent="0.3">
      <c r="A530">
        <v>523</v>
      </c>
      <c r="B530" s="5"/>
      <c r="C530" s="5"/>
      <c r="D530" s="5"/>
      <c r="E530" s="5"/>
      <c r="F530" s="5"/>
      <c r="G530" s="5"/>
      <c r="H530" s="5"/>
      <c r="I530" s="5"/>
      <c r="J530" s="5"/>
    </row>
    <row r="531" spans="1:10" x14ac:dyDescent="0.3">
      <c r="A531">
        <v>524</v>
      </c>
      <c r="B531" s="5"/>
      <c r="C531" s="5"/>
      <c r="D531" s="5"/>
      <c r="E531" s="5"/>
      <c r="F531" s="5"/>
      <c r="G531" s="5"/>
      <c r="H531" s="5"/>
      <c r="I531" s="5"/>
      <c r="J531" s="5"/>
    </row>
    <row r="532" spans="1:10" x14ac:dyDescent="0.3">
      <c r="A532">
        <v>525</v>
      </c>
      <c r="B532" s="5"/>
      <c r="C532" s="5"/>
      <c r="D532" s="5"/>
      <c r="E532" s="5"/>
      <c r="F532" s="5"/>
      <c r="G532" s="5"/>
      <c r="H532" s="5"/>
      <c r="I532" s="5"/>
      <c r="J532" s="5"/>
    </row>
    <row r="533" spans="1:10" x14ac:dyDescent="0.3">
      <c r="A533">
        <v>526</v>
      </c>
      <c r="B533" s="5"/>
      <c r="C533" s="5"/>
      <c r="D533" s="5"/>
      <c r="E533" s="5"/>
      <c r="F533" s="5"/>
      <c r="G533" s="5"/>
      <c r="H533" s="5"/>
      <c r="I533" s="5"/>
      <c r="J533" s="5"/>
    </row>
    <row r="534" spans="1:10" x14ac:dyDescent="0.3">
      <c r="A534">
        <v>527</v>
      </c>
      <c r="B534" s="5"/>
      <c r="C534" s="5"/>
      <c r="D534" s="5"/>
      <c r="E534" s="5"/>
      <c r="F534" s="5"/>
      <c r="G534" s="5"/>
      <c r="H534" s="5"/>
      <c r="I534" s="5"/>
      <c r="J534" s="5"/>
    </row>
    <row r="535" spans="1:10" x14ac:dyDescent="0.3">
      <c r="A535">
        <v>528</v>
      </c>
      <c r="B535" s="5"/>
      <c r="C535" s="5"/>
      <c r="D535" s="5"/>
      <c r="E535" s="5"/>
      <c r="F535" s="5"/>
      <c r="G535" s="5"/>
      <c r="H535" s="5"/>
      <c r="I535" s="5"/>
      <c r="J535" s="5"/>
    </row>
    <row r="536" spans="1:10" x14ac:dyDescent="0.3">
      <c r="A536">
        <v>529</v>
      </c>
      <c r="B536" s="5"/>
      <c r="C536" s="5"/>
      <c r="D536" s="5"/>
      <c r="E536" s="5"/>
      <c r="F536" s="5"/>
      <c r="G536" s="5"/>
      <c r="H536" s="5"/>
      <c r="I536" s="5"/>
      <c r="J536" s="5"/>
    </row>
    <row r="537" spans="1:10" x14ac:dyDescent="0.3">
      <c r="A537">
        <v>530</v>
      </c>
      <c r="B537" s="5"/>
      <c r="C537" s="5"/>
      <c r="D537" s="5"/>
      <c r="E537" s="5"/>
      <c r="F537" s="5"/>
      <c r="G537" s="5"/>
      <c r="H537" s="5"/>
      <c r="I537" s="5"/>
      <c r="J537" s="5"/>
    </row>
    <row r="538" spans="1:10" x14ac:dyDescent="0.3">
      <c r="A538">
        <v>531</v>
      </c>
      <c r="B538" s="5"/>
      <c r="C538" s="5"/>
      <c r="D538" s="5"/>
      <c r="E538" s="5"/>
      <c r="F538" s="5"/>
      <c r="G538" s="5"/>
      <c r="H538" s="5"/>
      <c r="I538" s="5"/>
      <c r="J538" s="5"/>
    </row>
    <row r="539" spans="1:10" x14ac:dyDescent="0.3">
      <c r="A539">
        <v>532</v>
      </c>
      <c r="B539" s="5"/>
      <c r="C539" s="5"/>
      <c r="D539" s="5"/>
      <c r="E539" s="5"/>
      <c r="F539" s="5"/>
      <c r="G539" s="5"/>
      <c r="H539" s="5"/>
      <c r="I539" s="5"/>
      <c r="J539" s="5"/>
    </row>
    <row r="540" spans="1:10" x14ac:dyDescent="0.3">
      <c r="A540">
        <v>533</v>
      </c>
      <c r="B540" s="5"/>
      <c r="C540" s="5"/>
      <c r="D540" s="5"/>
      <c r="E540" s="5"/>
      <c r="F540" s="5"/>
      <c r="G540" s="5"/>
      <c r="H540" s="5"/>
      <c r="I540" s="5"/>
      <c r="J540" s="5"/>
    </row>
    <row r="541" spans="1:10" x14ac:dyDescent="0.3">
      <c r="A541">
        <v>534</v>
      </c>
      <c r="B541" s="5"/>
      <c r="C541" s="5"/>
      <c r="D541" s="5"/>
      <c r="E541" s="5"/>
      <c r="F541" s="5"/>
      <c r="G541" s="5"/>
      <c r="H541" s="5"/>
      <c r="I541" s="5"/>
      <c r="J541" s="5"/>
    </row>
    <row r="542" spans="1:10" x14ac:dyDescent="0.3">
      <c r="A542">
        <v>535</v>
      </c>
      <c r="B542" s="5"/>
      <c r="C542" s="5"/>
      <c r="D542" s="5"/>
      <c r="E542" s="5"/>
      <c r="F542" s="5"/>
      <c r="G542" s="5"/>
      <c r="H542" s="5"/>
      <c r="I542" s="5"/>
      <c r="J542" s="5"/>
    </row>
    <row r="543" spans="1:10" x14ac:dyDescent="0.3">
      <c r="A543">
        <v>536</v>
      </c>
      <c r="B543" s="5"/>
      <c r="C543" s="5"/>
      <c r="D543" s="5"/>
      <c r="E543" s="5"/>
      <c r="F543" s="5"/>
      <c r="G543" s="5"/>
      <c r="H543" s="5"/>
      <c r="I543" s="5"/>
      <c r="J543" s="5"/>
    </row>
    <row r="544" spans="1:10" x14ac:dyDescent="0.3">
      <c r="A544">
        <v>537</v>
      </c>
      <c r="B544" s="5"/>
      <c r="C544" s="5"/>
      <c r="D544" s="5"/>
      <c r="E544" s="5"/>
      <c r="F544" s="5"/>
      <c r="G544" s="5"/>
      <c r="H544" s="5"/>
      <c r="I544" s="5"/>
      <c r="J544" s="5"/>
    </row>
    <row r="545" spans="1:10" x14ac:dyDescent="0.3">
      <c r="A545">
        <v>538</v>
      </c>
      <c r="B545" s="5"/>
      <c r="C545" s="5"/>
      <c r="D545" s="5"/>
      <c r="E545" s="5"/>
      <c r="F545" s="5"/>
      <c r="G545" s="5"/>
      <c r="H545" s="5"/>
      <c r="I545" s="5"/>
      <c r="J545" s="5"/>
    </row>
    <row r="546" spans="1:10" x14ac:dyDescent="0.3">
      <c r="A546">
        <v>539</v>
      </c>
      <c r="B546" s="5"/>
      <c r="C546" s="5"/>
      <c r="D546" s="5"/>
      <c r="E546" s="5"/>
      <c r="F546" s="5"/>
      <c r="G546" s="5"/>
      <c r="H546" s="5"/>
      <c r="I546" s="5"/>
      <c r="J546" s="5"/>
    </row>
    <row r="547" spans="1:10" x14ac:dyDescent="0.3">
      <c r="A547">
        <v>540</v>
      </c>
      <c r="B547" s="5"/>
      <c r="C547" s="5"/>
      <c r="D547" s="5"/>
      <c r="E547" s="5"/>
      <c r="F547" s="5"/>
      <c r="G547" s="5"/>
      <c r="H547" s="5"/>
      <c r="I547" s="5"/>
      <c r="J547" s="5"/>
    </row>
    <row r="548" spans="1:10" x14ac:dyDescent="0.3">
      <c r="A548">
        <v>541</v>
      </c>
      <c r="B548" s="5"/>
      <c r="C548" s="5"/>
      <c r="D548" s="5"/>
      <c r="E548" s="5"/>
      <c r="F548" s="5"/>
      <c r="G548" s="5"/>
      <c r="H548" s="5"/>
      <c r="I548" s="5"/>
      <c r="J548" s="5"/>
    </row>
    <row r="549" spans="1:10" x14ac:dyDescent="0.3">
      <c r="A549">
        <v>542</v>
      </c>
      <c r="B549" s="5"/>
      <c r="C549" s="5"/>
      <c r="D549" s="5"/>
      <c r="E549" s="5"/>
      <c r="F549" s="5"/>
      <c r="G549" s="5"/>
      <c r="H549" s="5"/>
      <c r="I549" s="5"/>
      <c r="J549" s="5"/>
    </row>
    <row r="550" spans="1:10" x14ac:dyDescent="0.3">
      <c r="A550">
        <v>543</v>
      </c>
      <c r="B550" s="5"/>
      <c r="C550" s="5"/>
      <c r="D550" s="5"/>
      <c r="E550" s="5"/>
      <c r="F550" s="5"/>
      <c r="G550" s="5"/>
      <c r="H550" s="5"/>
      <c r="I550" s="5"/>
      <c r="J550" s="5"/>
    </row>
    <row r="551" spans="1:10" x14ac:dyDescent="0.3">
      <c r="A551">
        <v>544</v>
      </c>
      <c r="B551" s="5"/>
      <c r="C551" s="5"/>
      <c r="D551" s="5"/>
      <c r="E551" s="5"/>
      <c r="F551" s="5"/>
      <c r="G551" s="5"/>
      <c r="H551" s="5"/>
      <c r="I551" s="5"/>
      <c r="J551" s="5"/>
    </row>
    <row r="552" spans="1:10" x14ac:dyDescent="0.3">
      <c r="A552">
        <v>545</v>
      </c>
      <c r="B552" s="5"/>
      <c r="C552" s="5"/>
      <c r="D552" s="5"/>
      <c r="E552" s="5"/>
      <c r="F552" s="5"/>
      <c r="G552" s="5"/>
      <c r="H552" s="5"/>
      <c r="I552" s="5"/>
      <c r="J552" s="5"/>
    </row>
    <row r="553" spans="1:10" x14ac:dyDescent="0.3">
      <c r="A553">
        <v>546</v>
      </c>
      <c r="B553" s="5"/>
      <c r="C553" s="5"/>
      <c r="D553" s="5"/>
      <c r="E553" s="5"/>
      <c r="F553" s="5"/>
      <c r="G553" s="5"/>
      <c r="H553" s="5"/>
      <c r="I553" s="5"/>
      <c r="J553" s="5"/>
    </row>
    <row r="554" spans="1:10" x14ac:dyDescent="0.3">
      <c r="A554">
        <v>547</v>
      </c>
      <c r="B554" s="5"/>
      <c r="C554" s="5"/>
      <c r="D554" s="5"/>
      <c r="E554" s="5"/>
      <c r="F554" s="5"/>
      <c r="G554" s="5"/>
      <c r="H554" s="5"/>
      <c r="I554" s="5"/>
      <c r="J554" s="5"/>
    </row>
    <row r="555" spans="1:10" x14ac:dyDescent="0.3">
      <c r="A555">
        <v>548</v>
      </c>
      <c r="B555" s="5"/>
      <c r="C555" s="5"/>
      <c r="D555" s="5"/>
      <c r="E555" s="5"/>
      <c r="F555" s="5"/>
      <c r="G555" s="5"/>
      <c r="H555" s="5"/>
      <c r="I555" s="5"/>
      <c r="J555" s="5"/>
    </row>
    <row r="556" spans="1:10" x14ac:dyDescent="0.3">
      <c r="A556">
        <v>549</v>
      </c>
      <c r="B556" s="5"/>
      <c r="C556" s="5"/>
      <c r="D556" s="5"/>
      <c r="E556" s="5"/>
      <c r="F556" s="5"/>
      <c r="G556" s="5"/>
      <c r="H556" s="5"/>
      <c r="I556" s="5"/>
      <c r="J556" s="5"/>
    </row>
    <row r="557" spans="1:10" x14ac:dyDescent="0.3">
      <c r="A557">
        <v>550</v>
      </c>
      <c r="B557" s="5"/>
      <c r="C557" s="5"/>
      <c r="D557" s="5"/>
      <c r="E557" s="5"/>
      <c r="F557" s="5"/>
      <c r="G557" s="5"/>
      <c r="H557" s="5"/>
      <c r="I557" s="5"/>
      <c r="J557" s="5"/>
    </row>
    <row r="558" spans="1:10" x14ac:dyDescent="0.3">
      <c r="A558">
        <v>551</v>
      </c>
      <c r="B558" s="5"/>
      <c r="C558" s="5"/>
      <c r="D558" s="5"/>
      <c r="E558" s="5"/>
      <c r="F558" s="5"/>
      <c r="G558" s="5"/>
      <c r="H558" s="5"/>
      <c r="I558" s="5"/>
      <c r="J558" s="5"/>
    </row>
    <row r="559" spans="1:10" x14ac:dyDescent="0.3">
      <c r="A559">
        <v>552</v>
      </c>
      <c r="B559" s="5"/>
      <c r="C559" s="5"/>
      <c r="D559" s="5"/>
      <c r="E559" s="5"/>
      <c r="F559" s="5"/>
      <c r="G559" s="5"/>
      <c r="H559" s="5"/>
      <c r="I559" s="5"/>
      <c r="J559" s="5"/>
    </row>
    <row r="560" spans="1:10" x14ac:dyDescent="0.3">
      <c r="A560">
        <v>553</v>
      </c>
      <c r="B560" s="5"/>
      <c r="C560" s="5"/>
      <c r="D560" s="5"/>
      <c r="E560" s="5"/>
      <c r="F560" s="5"/>
      <c r="G560" s="5"/>
      <c r="H560" s="5"/>
      <c r="I560" s="5"/>
      <c r="J560" s="5"/>
    </row>
    <row r="561" spans="1:10" x14ac:dyDescent="0.3">
      <c r="A561">
        <v>554</v>
      </c>
      <c r="B561" s="5"/>
      <c r="C561" s="5"/>
      <c r="D561" s="5"/>
      <c r="E561" s="5"/>
      <c r="F561" s="5"/>
      <c r="G561" s="5"/>
      <c r="H561" s="5"/>
      <c r="I561" s="5"/>
      <c r="J561" s="5"/>
    </row>
    <row r="562" spans="1:10" x14ac:dyDescent="0.3">
      <c r="A562">
        <v>555</v>
      </c>
      <c r="B562" s="5"/>
      <c r="C562" s="5"/>
      <c r="D562" s="5"/>
      <c r="E562" s="5"/>
      <c r="F562" s="5"/>
      <c r="G562" s="5"/>
      <c r="H562" s="5"/>
      <c r="I562" s="5"/>
      <c r="J562" s="5"/>
    </row>
    <row r="563" spans="1:10" x14ac:dyDescent="0.3">
      <c r="A563">
        <v>556</v>
      </c>
      <c r="B563" s="5"/>
      <c r="C563" s="5"/>
      <c r="D563" s="5"/>
      <c r="E563" s="5"/>
      <c r="F563" s="5"/>
      <c r="G563" s="5"/>
      <c r="H563" s="5"/>
      <c r="I563" s="5"/>
      <c r="J563" s="5"/>
    </row>
    <row r="564" spans="1:10" x14ac:dyDescent="0.3">
      <c r="A564">
        <v>557</v>
      </c>
      <c r="B564" s="5"/>
      <c r="C564" s="5"/>
      <c r="D564" s="5"/>
      <c r="E564" s="5"/>
      <c r="F564" s="5"/>
      <c r="G564" s="5"/>
      <c r="H564" s="5"/>
      <c r="I564" s="5"/>
      <c r="J564" s="5"/>
    </row>
    <row r="565" spans="1:10" x14ac:dyDescent="0.3">
      <c r="A565">
        <v>558</v>
      </c>
      <c r="B565" s="5"/>
      <c r="C565" s="5"/>
      <c r="D565" s="5"/>
      <c r="E565" s="5"/>
      <c r="F565" s="5"/>
      <c r="G565" s="5"/>
      <c r="H565" s="5"/>
      <c r="I565" s="5"/>
      <c r="J565" s="5"/>
    </row>
    <row r="566" spans="1:10" x14ac:dyDescent="0.3">
      <c r="A566">
        <v>559</v>
      </c>
      <c r="B566" s="5"/>
      <c r="C566" s="5"/>
      <c r="D566" s="5"/>
      <c r="E566" s="5"/>
      <c r="F566" s="5"/>
      <c r="G566" s="5"/>
      <c r="H566" s="5"/>
      <c r="I566" s="5"/>
      <c r="J566" s="5"/>
    </row>
    <row r="567" spans="1:10" x14ac:dyDescent="0.3">
      <c r="A567">
        <v>560</v>
      </c>
      <c r="B567" s="5"/>
      <c r="C567" s="5"/>
      <c r="D567" s="5"/>
      <c r="E567" s="5"/>
      <c r="F567" s="5"/>
      <c r="G567" s="5"/>
      <c r="H567" s="5"/>
      <c r="I567" s="5"/>
      <c r="J567" s="5"/>
    </row>
    <row r="568" spans="1:10" x14ac:dyDescent="0.3">
      <c r="A568">
        <v>561</v>
      </c>
      <c r="B568" s="5"/>
      <c r="C568" s="5"/>
      <c r="D568" s="5"/>
      <c r="E568" s="5"/>
      <c r="F568" s="5"/>
      <c r="G568" s="5"/>
      <c r="H568" s="5"/>
      <c r="I568" s="5"/>
      <c r="J568" s="5"/>
    </row>
    <row r="569" spans="1:10" x14ac:dyDescent="0.3">
      <c r="A569">
        <v>562</v>
      </c>
      <c r="B569" s="5"/>
      <c r="C569" s="5"/>
      <c r="D569" s="5"/>
      <c r="E569" s="5"/>
      <c r="F569" s="5"/>
      <c r="G569" s="5"/>
      <c r="H569" s="5"/>
      <c r="I569" s="5"/>
      <c r="J569" s="5"/>
    </row>
    <row r="570" spans="1:10" x14ac:dyDescent="0.3">
      <c r="A570">
        <v>563</v>
      </c>
      <c r="B570" s="5"/>
      <c r="C570" s="5"/>
      <c r="D570" s="5"/>
      <c r="E570" s="5"/>
      <c r="F570" s="5"/>
      <c r="G570" s="5"/>
      <c r="H570" s="5"/>
      <c r="I570" s="5"/>
      <c r="J570" s="5"/>
    </row>
    <row r="571" spans="1:10" x14ac:dyDescent="0.3">
      <c r="A571">
        <v>564</v>
      </c>
      <c r="B571" s="5"/>
      <c r="C571" s="5"/>
      <c r="D571" s="5"/>
      <c r="E571" s="5"/>
      <c r="F571" s="5"/>
      <c r="G571" s="5"/>
      <c r="H571" s="5"/>
      <c r="I571" s="5"/>
      <c r="J571" s="5"/>
    </row>
    <row r="572" spans="1:10" x14ac:dyDescent="0.3">
      <c r="A572">
        <v>565</v>
      </c>
      <c r="B572" s="5"/>
      <c r="C572" s="5"/>
      <c r="D572" s="5"/>
      <c r="E572" s="5"/>
      <c r="F572" s="5"/>
      <c r="G572" s="5"/>
      <c r="H572" s="5"/>
      <c r="I572" s="5"/>
      <c r="J572" s="5"/>
    </row>
    <row r="573" spans="1:10" x14ac:dyDescent="0.3">
      <c r="A573">
        <v>566</v>
      </c>
      <c r="B573" s="5"/>
      <c r="C573" s="5"/>
      <c r="D573" s="5"/>
      <c r="E573" s="5"/>
      <c r="F573" s="5"/>
      <c r="G573" s="5"/>
      <c r="H573" s="5"/>
      <c r="I573" s="5"/>
      <c r="J573" s="5"/>
    </row>
    <row r="574" spans="1:10" x14ac:dyDescent="0.3">
      <c r="A574">
        <v>567</v>
      </c>
      <c r="B574" s="5"/>
      <c r="C574" s="5"/>
      <c r="D574" s="5"/>
      <c r="E574" s="5"/>
      <c r="F574" s="5"/>
      <c r="G574" s="5"/>
      <c r="H574" s="5"/>
      <c r="I574" s="5"/>
      <c r="J574" s="5"/>
    </row>
    <row r="575" spans="1:10" x14ac:dyDescent="0.3">
      <c r="A575">
        <v>568</v>
      </c>
      <c r="B575" s="5"/>
      <c r="C575" s="5"/>
      <c r="D575" s="5"/>
      <c r="E575" s="5"/>
      <c r="F575" s="5"/>
      <c r="G575" s="5"/>
      <c r="H575" s="5"/>
      <c r="I575" s="5"/>
      <c r="J575" s="5"/>
    </row>
    <row r="576" spans="1:10" x14ac:dyDescent="0.3">
      <c r="A576">
        <v>569</v>
      </c>
      <c r="B576" s="5"/>
      <c r="C576" s="5"/>
      <c r="D576" s="5"/>
      <c r="E576" s="5"/>
      <c r="F576" s="5"/>
      <c r="G576" s="5"/>
      <c r="H576" s="5"/>
      <c r="I576" s="5"/>
      <c r="J576" s="5"/>
    </row>
    <row r="577" spans="1:10" x14ac:dyDescent="0.3">
      <c r="A577">
        <v>570</v>
      </c>
      <c r="B577" s="5"/>
      <c r="C577" s="5"/>
      <c r="D577" s="5"/>
      <c r="E577" s="5"/>
      <c r="F577" s="5"/>
      <c r="G577" s="5"/>
      <c r="H577" s="5"/>
      <c r="I577" s="5"/>
      <c r="J577" s="5"/>
    </row>
    <row r="578" spans="1:10" x14ac:dyDescent="0.3">
      <c r="A578">
        <v>571</v>
      </c>
      <c r="B578" s="5"/>
      <c r="C578" s="5"/>
      <c r="D578" s="5"/>
      <c r="E578" s="5"/>
      <c r="F578" s="5"/>
      <c r="G578" s="5"/>
      <c r="H578" s="5"/>
      <c r="I578" s="5"/>
      <c r="J578" s="5"/>
    </row>
    <row r="579" spans="1:10" x14ac:dyDescent="0.3">
      <c r="A579">
        <v>572</v>
      </c>
      <c r="B579" s="5"/>
      <c r="C579" s="5"/>
      <c r="D579" s="5"/>
      <c r="E579" s="5"/>
      <c r="F579" s="5"/>
      <c r="G579" s="5"/>
      <c r="H579" s="5"/>
      <c r="I579" s="5"/>
      <c r="J579" s="5"/>
    </row>
    <row r="580" spans="1:10" x14ac:dyDescent="0.3">
      <c r="A580">
        <v>573</v>
      </c>
      <c r="B580" s="5"/>
      <c r="C580" s="5"/>
      <c r="D580" s="5"/>
      <c r="E580" s="5"/>
      <c r="F580" s="5"/>
      <c r="G580" s="5"/>
      <c r="H580" s="5"/>
      <c r="I580" s="5"/>
      <c r="J580" s="5"/>
    </row>
    <row r="581" spans="1:10" x14ac:dyDescent="0.3">
      <c r="A581">
        <v>574</v>
      </c>
      <c r="B581" s="5"/>
      <c r="C581" s="5"/>
      <c r="D581" s="5"/>
      <c r="E581" s="5"/>
      <c r="F581" s="5"/>
      <c r="G581" s="5"/>
      <c r="H581" s="5"/>
      <c r="I581" s="5"/>
      <c r="J581" s="5"/>
    </row>
    <row r="582" spans="1:10" x14ac:dyDescent="0.3">
      <c r="A582">
        <v>575</v>
      </c>
      <c r="B582" s="5"/>
      <c r="C582" s="5"/>
      <c r="D582" s="5"/>
      <c r="E582" s="5"/>
      <c r="F582" s="5"/>
      <c r="G582" s="5"/>
      <c r="H582" s="5"/>
      <c r="I582" s="5"/>
      <c r="J582" s="5"/>
    </row>
    <row r="583" spans="1:10" x14ac:dyDescent="0.3">
      <c r="A583">
        <v>576</v>
      </c>
      <c r="B583" s="5"/>
      <c r="C583" s="5"/>
      <c r="D583" s="5"/>
      <c r="E583" s="5"/>
      <c r="F583" s="5"/>
      <c r="G583" s="5"/>
      <c r="H583" s="5"/>
      <c r="I583" s="5"/>
      <c r="J583" s="5"/>
    </row>
    <row r="584" spans="1:10" x14ac:dyDescent="0.3">
      <c r="A584">
        <v>577</v>
      </c>
      <c r="B584" s="5"/>
      <c r="C584" s="5"/>
      <c r="D584" s="5"/>
      <c r="E584" s="5"/>
      <c r="F584" s="5"/>
      <c r="G584" s="5"/>
      <c r="H584" s="5"/>
      <c r="I584" s="5"/>
      <c r="J584" s="5"/>
    </row>
    <row r="585" spans="1:10" x14ac:dyDescent="0.3">
      <c r="A585">
        <v>578</v>
      </c>
      <c r="B585" s="5"/>
      <c r="C585" s="5"/>
      <c r="D585" s="5"/>
      <c r="E585" s="5"/>
      <c r="F585" s="5"/>
      <c r="G585" s="5"/>
      <c r="H585" s="5"/>
      <c r="I585" s="5"/>
      <c r="J585" s="5"/>
    </row>
    <row r="586" spans="1:10" x14ac:dyDescent="0.3">
      <c r="A586">
        <v>579</v>
      </c>
      <c r="B586" s="5"/>
      <c r="C586" s="5"/>
      <c r="D586" s="5"/>
      <c r="E586" s="5"/>
      <c r="F586" s="5"/>
      <c r="G586" s="5"/>
      <c r="H586" s="5"/>
      <c r="I586" s="5"/>
      <c r="J586" s="5"/>
    </row>
    <row r="587" spans="1:10" x14ac:dyDescent="0.3">
      <c r="A587">
        <v>580</v>
      </c>
      <c r="B587" s="5"/>
      <c r="C587" s="5"/>
      <c r="D587" s="5"/>
      <c r="E587" s="5"/>
      <c r="F587" s="5"/>
      <c r="G587" s="5"/>
      <c r="H587" s="5"/>
      <c r="I587" s="5"/>
      <c r="J587" s="5"/>
    </row>
    <row r="588" spans="1:10" x14ac:dyDescent="0.3">
      <c r="A588">
        <v>581</v>
      </c>
      <c r="B588" s="5"/>
      <c r="C588" s="5"/>
      <c r="D588" s="5"/>
      <c r="E588" s="5"/>
      <c r="F588" s="5"/>
      <c r="G588" s="5"/>
      <c r="H588" s="5"/>
      <c r="I588" s="5"/>
      <c r="J588" s="5"/>
    </row>
    <row r="589" spans="1:10" x14ac:dyDescent="0.3">
      <c r="A589">
        <v>582</v>
      </c>
      <c r="B589" s="5"/>
      <c r="C589" s="5"/>
      <c r="D589" s="5"/>
      <c r="E589" s="5"/>
      <c r="F589" s="5"/>
      <c r="G589" s="5"/>
      <c r="H589" s="5"/>
      <c r="I589" s="5"/>
      <c r="J589" s="5"/>
    </row>
    <row r="590" spans="1:10" x14ac:dyDescent="0.3">
      <c r="A590">
        <v>583</v>
      </c>
      <c r="B590" s="5"/>
      <c r="C590" s="5"/>
      <c r="D590" s="5"/>
      <c r="E590" s="5"/>
      <c r="F590" s="5"/>
      <c r="G590" s="5"/>
      <c r="H590" s="5"/>
      <c r="I590" s="5"/>
      <c r="J590" s="5"/>
    </row>
    <row r="591" spans="1:10" x14ac:dyDescent="0.3">
      <c r="A591">
        <v>584</v>
      </c>
      <c r="B591" s="5"/>
      <c r="C591" s="5"/>
      <c r="D591" s="5"/>
      <c r="E591" s="5"/>
      <c r="F591" s="5"/>
      <c r="G591" s="5"/>
      <c r="H591" s="5"/>
      <c r="I591" s="5"/>
      <c r="J591" s="5"/>
    </row>
    <row r="592" spans="1:10" x14ac:dyDescent="0.3">
      <c r="A592">
        <v>585</v>
      </c>
      <c r="B592" s="5"/>
      <c r="C592" s="5"/>
      <c r="D592" s="5"/>
      <c r="E592" s="5"/>
      <c r="F592" s="5"/>
      <c r="G592" s="5"/>
      <c r="H592" s="5"/>
      <c r="I592" s="5"/>
      <c r="J592" s="5"/>
    </row>
    <row r="593" spans="1:10" x14ac:dyDescent="0.3">
      <c r="A593">
        <v>586</v>
      </c>
      <c r="B593" s="5"/>
      <c r="C593" s="5"/>
      <c r="D593" s="5"/>
      <c r="E593" s="5"/>
      <c r="F593" s="5"/>
      <c r="G593" s="5"/>
      <c r="H593" s="5"/>
      <c r="I593" s="5"/>
      <c r="J593" s="5"/>
    </row>
    <row r="594" spans="1:10" x14ac:dyDescent="0.3">
      <c r="A594">
        <v>587</v>
      </c>
      <c r="B594" s="5"/>
      <c r="C594" s="5"/>
      <c r="D594" s="5"/>
      <c r="E594" s="5"/>
      <c r="F594" s="5"/>
      <c r="G594" s="5"/>
      <c r="H594" s="5"/>
      <c r="I594" s="5"/>
      <c r="J594" s="5"/>
    </row>
    <row r="595" spans="1:10" x14ac:dyDescent="0.3">
      <c r="A595">
        <v>588</v>
      </c>
      <c r="B595" s="5"/>
      <c r="C595" s="5"/>
      <c r="D595" s="5"/>
      <c r="E595" s="5"/>
      <c r="F595" s="5"/>
      <c r="G595" s="5"/>
      <c r="H595" s="5"/>
      <c r="I595" s="5"/>
      <c r="J595" s="5"/>
    </row>
    <row r="596" spans="1:10" x14ac:dyDescent="0.3">
      <c r="A596">
        <v>589</v>
      </c>
      <c r="B596" s="5"/>
      <c r="C596" s="5"/>
      <c r="D596" s="5"/>
      <c r="E596" s="5"/>
      <c r="F596" s="5"/>
      <c r="G596" s="5"/>
      <c r="H596" s="5"/>
      <c r="I596" s="5"/>
      <c r="J596" s="5"/>
    </row>
    <row r="597" spans="1:10" x14ac:dyDescent="0.3">
      <c r="A597">
        <v>590</v>
      </c>
      <c r="B597" s="5"/>
      <c r="C597" s="5"/>
      <c r="D597" s="5"/>
      <c r="E597" s="5"/>
      <c r="F597" s="5"/>
      <c r="G597" s="5"/>
      <c r="H597" s="5"/>
      <c r="I597" s="5"/>
      <c r="J597" s="5"/>
    </row>
    <row r="598" spans="1:10" x14ac:dyDescent="0.3">
      <c r="A598">
        <v>591</v>
      </c>
      <c r="B598" s="5"/>
      <c r="C598" s="5"/>
      <c r="D598" s="5"/>
      <c r="E598" s="5"/>
      <c r="F598" s="5"/>
      <c r="G598" s="5"/>
      <c r="H598" s="5"/>
      <c r="I598" s="5"/>
      <c r="J598" s="5"/>
    </row>
    <row r="599" spans="1:10" x14ac:dyDescent="0.3">
      <c r="A599">
        <v>592</v>
      </c>
      <c r="B599" s="5"/>
      <c r="C599" s="5"/>
      <c r="D599" s="5"/>
      <c r="E599" s="5"/>
      <c r="F599" s="5"/>
      <c r="G599" s="5"/>
      <c r="H599" s="5"/>
      <c r="I599" s="5"/>
      <c r="J599" s="5"/>
    </row>
    <row r="600" spans="1:10" x14ac:dyDescent="0.3">
      <c r="A600">
        <v>593</v>
      </c>
      <c r="B600" s="5"/>
      <c r="C600" s="5"/>
      <c r="D600" s="5"/>
      <c r="E600" s="5"/>
      <c r="F600" s="5"/>
      <c r="G600" s="5"/>
      <c r="H600" s="5"/>
      <c r="I600" s="5"/>
      <c r="J600" s="5"/>
    </row>
    <row r="601" spans="1:10" x14ac:dyDescent="0.3">
      <c r="A601">
        <v>594</v>
      </c>
      <c r="B601" s="5"/>
      <c r="C601" s="5"/>
      <c r="D601" s="5"/>
      <c r="E601" s="5"/>
      <c r="F601" s="5"/>
      <c r="G601" s="5"/>
      <c r="H601" s="5"/>
      <c r="I601" s="5"/>
      <c r="J601" s="5"/>
    </row>
    <row r="602" spans="1:10" x14ac:dyDescent="0.3">
      <c r="A602">
        <v>595</v>
      </c>
      <c r="B602" s="5"/>
      <c r="C602" s="5"/>
      <c r="D602" s="5"/>
      <c r="E602" s="5"/>
      <c r="F602" s="5"/>
      <c r="G602" s="5"/>
      <c r="H602" s="5"/>
      <c r="I602" s="5"/>
      <c r="J602" s="5"/>
    </row>
    <row r="603" spans="1:10" x14ac:dyDescent="0.3">
      <c r="A603">
        <v>596</v>
      </c>
      <c r="B603" s="5"/>
      <c r="C603" s="5"/>
      <c r="D603" s="5"/>
      <c r="E603" s="5"/>
      <c r="F603" s="5"/>
      <c r="G603" s="5"/>
      <c r="H603" s="5"/>
      <c r="I603" s="5"/>
      <c r="J603" s="5"/>
    </row>
    <row r="604" spans="1:10" x14ac:dyDescent="0.3">
      <c r="A604">
        <v>597</v>
      </c>
      <c r="B604" s="5"/>
      <c r="C604" s="5"/>
      <c r="D604" s="5"/>
      <c r="E604" s="5"/>
      <c r="F604" s="5"/>
      <c r="G604" s="5"/>
      <c r="H604" s="5"/>
      <c r="I604" s="5"/>
      <c r="J604" s="5"/>
    </row>
    <row r="605" spans="1:10" x14ac:dyDescent="0.3">
      <c r="A605">
        <v>598</v>
      </c>
      <c r="B605" s="5"/>
      <c r="C605" s="5"/>
      <c r="D605" s="5"/>
      <c r="E605" s="5"/>
      <c r="F605" s="5"/>
      <c r="G605" s="5"/>
      <c r="H605" s="5"/>
      <c r="I605" s="5"/>
      <c r="J605" s="5"/>
    </row>
    <row r="606" spans="1:10" x14ac:dyDescent="0.3">
      <c r="A606">
        <v>599</v>
      </c>
      <c r="B606" s="5"/>
      <c r="C606" s="5"/>
      <c r="D606" s="5"/>
      <c r="E606" s="5"/>
      <c r="F606" s="5"/>
      <c r="G606" s="5"/>
      <c r="H606" s="5"/>
      <c r="I606" s="5"/>
      <c r="J606" s="5"/>
    </row>
    <row r="607" spans="1:10" x14ac:dyDescent="0.3">
      <c r="A607">
        <v>600</v>
      </c>
      <c r="B607" s="5"/>
      <c r="C607" s="5"/>
      <c r="D607" s="5"/>
      <c r="E607" s="5"/>
      <c r="F607" s="5"/>
      <c r="G607" s="5"/>
      <c r="H607" s="5"/>
      <c r="I607" s="5"/>
      <c r="J607" s="5"/>
    </row>
    <row r="608" spans="1:10" x14ac:dyDescent="0.3">
      <c r="A608">
        <v>601</v>
      </c>
      <c r="B608" s="5"/>
      <c r="C608" s="5"/>
      <c r="D608" s="5"/>
      <c r="E608" s="5"/>
      <c r="F608" s="5"/>
      <c r="G608" s="5"/>
      <c r="H608" s="5"/>
      <c r="I608" s="5"/>
      <c r="J608" s="5"/>
    </row>
    <row r="609" spans="1:10" x14ac:dyDescent="0.3">
      <c r="A609">
        <v>602</v>
      </c>
      <c r="B609" s="5"/>
      <c r="C609" s="5"/>
      <c r="D609" s="5"/>
      <c r="E609" s="5"/>
      <c r="F609" s="5"/>
      <c r="G609" s="5"/>
      <c r="H609" s="5"/>
      <c r="I609" s="5"/>
      <c r="J609" s="5"/>
    </row>
    <row r="610" spans="1:10" x14ac:dyDescent="0.3">
      <c r="A610">
        <v>603</v>
      </c>
      <c r="B610" s="5"/>
      <c r="C610" s="5"/>
      <c r="D610" s="5"/>
      <c r="E610" s="5"/>
      <c r="F610" s="5"/>
      <c r="G610" s="5"/>
      <c r="H610" s="5"/>
      <c r="I610" s="5"/>
      <c r="J610" s="5"/>
    </row>
    <row r="611" spans="1:10" x14ac:dyDescent="0.3">
      <c r="A611">
        <v>604</v>
      </c>
      <c r="B611" s="5"/>
      <c r="C611" s="5"/>
      <c r="D611" s="5"/>
      <c r="E611" s="5"/>
      <c r="F611" s="5"/>
      <c r="G611" s="5"/>
      <c r="H611" s="5"/>
      <c r="I611" s="5"/>
      <c r="J611" s="5"/>
    </row>
    <row r="612" spans="1:10" x14ac:dyDescent="0.3">
      <c r="A612">
        <v>605</v>
      </c>
      <c r="B612" s="5"/>
      <c r="C612" s="5"/>
      <c r="D612" s="5"/>
      <c r="E612" s="5"/>
      <c r="F612" s="5"/>
      <c r="G612" s="5"/>
      <c r="H612" s="5"/>
      <c r="I612" s="5"/>
      <c r="J612" s="5"/>
    </row>
    <row r="613" spans="1:10" x14ac:dyDescent="0.3">
      <c r="A613">
        <v>606</v>
      </c>
      <c r="B613" s="5"/>
      <c r="C613" s="5"/>
      <c r="D613" s="5"/>
      <c r="E613" s="5"/>
      <c r="F613" s="5"/>
      <c r="G613" s="5"/>
      <c r="H613" s="5"/>
      <c r="I613" s="5"/>
      <c r="J613" s="5"/>
    </row>
    <row r="614" spans="1:10" x14ac:dyDescent="0.3">
      <c r="A614">
        <v>607</v>
      </c>
      <c r="B614" s="5"/>
      <c r="C614" s="5"/>
      <c r="D614" s="5"/>
      <c r="E614" s="5"/>
      <c r="F614" s="5"/>
      <c r="G614" s="5"/>
      <c r="H614" s="5"/>
      <c r="I614" s="5"/>
      <c r="J614" s="5"/>
    </row>
    <row r="615" spans="1:10" x14ac:dyDescent="0.3">
      <c r="A615">
        <v>608</v>
      </c>
      <c r="B615" s="5"/>
      <c r="C615" s="5"/>
      <c r="D615" s="5"/>
      <c r="E615" s="5"/>
      <c r="F615" s="5"/>
      <c r="G615" s="5"/>
      <c r="H615" s="5"/>
      <c r="I615" s="5"/>
      <c r="J615" s="5"/>
    </row>
    <row r="616" spans="1:10" x14ac:dyDescent="0.3">
      <c r="A616">
        <v>609</v>
      </c>
      <c r="B616" s="5"/>
      <c r="C616" s="5"/>
      <c r="D616" s="5"/>
      <c r="E616" s="5"/>
      <c r="F616" s="5"/>
      <c r="G616" s="5"/>
      <c r="H616" s="5"/>
      <c r="I616" s="5"/>
      <c r="J616" s="5"/>
    </row>
    <row r="617" spans="1:10" x14ac:dyDescent="0.3">
      <c r="A617">
        <v>610</v>
      </c>
      <c r="B617" s="5"/>
      <c r="C617" s="5"/>
      <c r="D617" s="5"/>
      <c r="E617" s="5"/>
      <c r="F617" s="5"/>
      <c r="G617" s="5"/>
      <c r="H617" s="5"/>
      <c r="I617" s="5"/>
      <c r="J617" s="5"/>
    </row>
    <row r="618" spans="1:10" x14ac:dyDescent="0.3">
      <c r="A618">
        <v>611</v>
      </c>
      <c r="B618" s="5"/>
      <c r="C618" s="5"/>
      <c r="D618" s="5"/>
      <c r="E618" s="5"/>
      <c r="F618" s="5"/>
      <c r="G618" s="5"/>
      <c r="H618" s="5"/>
      <c r="I618" s="5"/>
      <c r="J618" s="5"/>
    </row>
    <row r="619" spans="1:10" x14ac:dyDescent="0.3">
      <c r="A619">
        <v>612</v>
      </c>
      <c r="B619" s="5"/>
      <c r="C619" s="5"/>
      <c r="D619" s="5"/>
      <c r="E619" s="5"/>
      <c r="F619" s="5"/>
      <c r="G619" s="5"/>
      <c r="H619" s="5"/>
      <c r="I619" s="5"/>
      <c r="J619" s="5"/>
    </row>
    <row r="620" spans="1:10" x14ac:dyDescent="0.3">
      <c r="A620">
        <v>613</v>
      </c>
      <c r="B620" s="5"/>
      <c r="C620" s="5"/>
      <c r="D620" s="5"/>
      <c r="E620" s="5"/>
      <c r="F620" s="5"/>
      <c r="G620" s="5"/>
      <c r="H620" s="5"/>
      <c r="I620" s="5"/>
      <c r="J620" s="5"/>
    </row>
    <row r="621" spans="1:10" x14ac:dyDescent="0.3">
      <c r="A621">
        <v>614</v>
      </c>
      <c r="B621" s="5"/>
      <c r="C621" s="5"/>
      <c r="D621" s="5"/>
      <c r="E621" s="5"/>
      <c r="F621" s="5"/>
      <c r="G621" s="5"/>
      <c r="H621" s="5"/>
      <c r="I621" s="5"/>
      <c r="J621" s="5"/>
    </row>
    <row r="622" spans="1:10" x14ac:dyDescent="0.3">
      <c r="A622">
        <v>615</v>
      </c>
      <c r="B622" s="5"/>
      <c r="C622" s="5"/>
      <c r="D622" s="5"/>
      <c r="E622" s="5"/>
      <c r="F622" s="5"/>
      <c r="G622" s="5"/>
      <c r="H622" s="5"/>
      <c r="I622" s="5"/>
      <c r="J622" s="5"/>
    </row>
    <row r="623" spans="1:10" x14ac:dyDescent="0.3">
      <c r="A623">
        <v>616</v>
      </c>
      <c r="B623" s="5"/>
      <c r="C623" s="5"/>
      <c r="D623" s="5"/>
      <c r="E623" s="5"/>
      <c r="F623" s="5"/>
      <c r="G623" s="5"/>
      <c r="H623" s="5"/>
      <c r="I623" s="5"/>
      <c r="J623" s="5"/>
    </row>
    <row r="624" spans="1:10" x14ac:dyDescent="0.3">
      <c r="A624">
        <v>617</v>
      </c>
      <c r="B624" s="5"/>
      <c r="C624" s="5"/>
      <c r="D624" s="5"/>
      <c r="E624" s="5"/>
      <c r="F624" s="5"/>
      <c r="G624" s="5"/>
      <c r="H624" s="5"/>
      <c r="I624" s="5"/>
      <c r="J624" s="5"/>
    </row>
    <row r="625" spans="1:10" x14ac:dyDescent="0.3">
      <c r="A625">
        <v>618</v>
      </c>
      <c r="B625" s="5"/>
      <c r="C625" s="5"/>
      <c r="D625" s="5"/>
      <c r="E625" s="5"/>
      <c r="F625" s="5"/>
      <c r="G625" s="5"/>
      <c r="H625" s="5"/>
      <c r="I625" s="5"/>
      <c r="J625" s="5"/>
    </row>
    <row r="626" spans="1:10" x14ac:dyDescent="0.3">
      <c r="A626">
        <v>619</v>
      </c>
      <c r="B626" s="5"/>
      <c r="C626" s="5"/>
      <c r="D626" s="5"/>
      <c r="E626" s="5"/>
      <c r="F626" s="5"/>
      <c r="G626" s="5"/>
      <c r="H626" s="5"/>
      <c r="I626" s="5"/>
      <c r="J626" s="5"/>
    </row>
    <row r="627" spans="1:10" x14ac:dyDescent="0.3">
      <c r="A627">
        <v>620</v>
      </c>
      <c r="B627" s="5"/>
      <c r="C627" s="5"/>
      <c r="D627" s="5"/>
      <c r="E627" s="5"/>
      <c r="F627" s="5"/>
      <c r="G627" s="5"/>
      <c r="H627" s="5"/>
      <c r="I627" s="5"/>
      <c r="J627" s="5"/>
    </row>
    <row r="628" spans="1:10" x14ac:dyDescent="0.3">
      <c r="A628">
        <v>621</v>
      </c>
      <c r="B628" s="5"/>
      <c r="C628" s="5"/>
      <c r="D628" s="5"/>
      <c r="E628" s="5"/>
      <c r="F628" s="5"/>
      <c r="G628" s="5"/>
      <c r="H628" s="5"/>
      <c r="I628" s="5"/>
      <c r="J628" s="5"/>
    </row>
    <row r="629" spans="1:10" x14ac:dyDescent="0.3">
      <c r="A629">
        <v>622</v>
      </c>
      <c r="B629" s="5"/>
      <c r="C629" s="5"/>
      <c r="D629" s="5"/>
      <c r="E629" s="5"/>
      <c r="F629" s="5"/>
      <c r="G629" s="5"/>
      <c r="H629" s="5"/>
      <c r="I629" s="5"/>
      <c r="J629" s="5"/>
    </row>
    <row r="630" spans="1:10" x14ac:dyDescent="0.3">
      <c r="A630">
        <v>623</v>
      </c>
      <c r="B630" s="5"/>
      <c r="C630" s="5"/>
      <c r="D630" s="5"/>
      <c r="E630" s="5"/>
      <c r="F630" s="5"/>
      <c r="G630" s="5"/>
      <c r="H630" s="5"/>
      <c r="I630" s="5"/>
      <c r="J630" s="5"/>
    </row>
    <row r="631" spans="1:10" x14ac:dyDescent="0.3">
      <c r="A631">
        <v>624</v>
      </c>
      <c r="B631" s="5"/>
      <c r="C631" s="5"/>
      <c r="D631" s="5"/>
      <c r="E631" s="5"/>
      <c r="F631" s="5"/>
      <c r="G631" s="5"/>
      <c r="H631" s="5"/>
      <c r="I631" s="5"/>
      <c r="J631" s="5"/>
    </row>
    <row r="632" spans="1:10" x14ac:dyDescent="0.3">
      <c r="A632">
        <v>625</v>
      </c>
      <c r="B632" s="5"/>
      <c r="C632" s="5"/>
      <c r="D632" s="5"/>
      <c r="E632" s="5"/>
      <c r="F632" s="5"/>
      <c r="G632" s="5"/>
      <c r="H632" s="5"/>
      <c r="I632" s="5"/>
      <c r="J632" s="5"/>
    </row>
    <row r="633" spans="1:10" x14ac:dyDescent="0.3">
      <c r="A633">
        <v>626</v>
      </c>
      <c r="B633" s="5"/>
      <c r="C633" s="5"/>
      <c r="D633" s="5"/>
      <c r="E633" s="5"/>
      <c r="F633" s="5"/>
      <c r="G633" s="5"/>
      <c r="H633" s="5"/>
      <c r="I633" s="5"/>
      <c r="J633" s="5"/>
    </row>
    <row r="634" spans="1:10" x14ac:dyDescent="0.3">
      <c r="A634">
        <v>627</v>
      </c>
      <c r="B634" s="5"/>
      <c r="C634" s="5"/>
      <c r="D634" s="5"/>
      <c r="E634" s="5"/>
      <c r="F634" s="5"/>
      <c r="G634" s="5"/>
      <c r="H634" s="5"/>
      <c r="I634" s="5"/>
      <c r="J634" s="5"/>
    </row>
    <row r="635" spans="1:10" x14ac:dyDescent="0.3">
      <c r="A635">
        <v>628</v>
      </c>
      <c r="B635" s="5"/>
      <c r="C635" s="5"/>
      <c r="D635" s="5"/>
      <c r="E635" s="5"/>
      <c r="F635" s="5"/>
      <c r="G635" s="5"/>
      <c r="H635" s="5"/>
      <c r="I635" s="5"/>
      <c r="J635" s="5"/>
    </row>
    <row r="636" spans="1:10" x14ac:dyDescent="0.3">
      <c r="A636">
        <v>629</v>
      </c>
      <c r="B636" s="5"/>
      <c r="C636" s="5"/>
      <c r="D636" s="5"/>
      <c r="E636" s="5"/>
      <c r="F636" s="5"/>
      <c r="G636" s="5"/>
      <c r="H636" s="5"/>
      <c r="I636" s="5"/>
      <c r="J636" s="5"/>
    </row>
    <row r="637" spans="1:10" x14ac:dyDescent="0.3">
      <c r="A637">
        <v>630</v>
      </c>
      <c r="B637" s="5"/>
      <c r="C637" s="5"/>
      <c r="D637" s="5"/>
      <c r="E637" s="5"/>
      <c r="F637" s="5"/>
      <c r="G637" s="5"/>
      <c r="H637" s="5"/>
      <c r="I637" s="5"/>
      <c r="J637" s="5"/>
    </row>
    <row r="638" spans="1:10" x14ac:dyDescent="0.3">
      <c r="A638">
        <v>631</v>
      </c>
      <c r="B638" s="5"/>
      <c r="C638" s="5"/>
      <c r="D638" s="5"/>
      <c r="E638" s="5"/>
      <c r="F638" s="5"/>
      <c r="G638" s="5"/>
      <c r="H638" s="5"/>
      <c r="I638" s="5"/>
      <c r="J638" s="5"/>
    </row>
    <row r="639" spans="1:10" x14ac:dyDescent="0.3">
      <c r="A639">
        <v>632</v>
      </c>
      <c r="B639" s="5"/>
      <c r="C639" s="5"/>
      <c r="D639" s="5"/>
      <c r="E639" s="5"/>
      <c r="F639" s="5"/>
      <c r="G639" s="5"/>
      <c r="H639" s="5"/>
      <c r="I639" s="5"/>
      <c r="J639" s="5"/>
    </row>
    <row r="640" spans="1:10" x14ac:dyDescent="0.3">
      <c r="A640">
        <v>633</v>
      </c>
      <c r="B640" s="5"/>
      <c r="C640" s="5"/>
      <c r="D640" s="5"/>
      <c r="E640" s="5"/>
      <c r="F640" s="5"/>
      <c r="G640" s="5"/>
      <c r="H640" s="5"/>
      <c r="I640" s="5"/>
      <c r="J640" s="5"/>
    </row>
    <row r="641" spans="1:10" x14ac:dyDescent="0.3">
      <c r="A641">
        <v>634</v>
      </c>
      <c r="B641" s="5"/>
      <c r="C641" s="5"/>
      <c r="D641" s="5"/>
      <c r="E641" s="5"/>
      <c r="F641" s="5"/>
      <c r="G641" s="5"/>
      <c r="H641" s="5"/>
      <c r="I641" s="5"/>
      <c r="J641" s="5"/>
    </row>
    <row r="642" spans="1:10" x14ac:dyDescent="0.3">
      <c r="A642">
        <v>635</v>
      </c>
      <c r="B642" s="5"/>
      <c r="C642" s="5"/>
      <c r="D642" s="5"/>
      <c r="E642" s="5"/>
      <c r="F642" s="5"/>
      <c r="G642" s="5"/>
      <c r="H642" s="5"/>
      <c r="I642" s="5"/>
      <c r="J642" s="5"/>
    </row>
    <row r="643" spans="1:10" x14ac:dyDescent="0.3">
      <c r="A643">
        <v>636</v>
      </c>
      <c r="B643" s="5"/>
      <c r="C643" s="5"/>
      <c r="D643" s="5"/>
      <c r="E643" s="5"/>
      <c r="F643" s="5"/>
      <c r="G643" s="5"/>
      <c r="H643" s="5"/>
      <c r="I643" s="5"/>
      <c r="J643" s="5"/>
    </row>
    <row r="644" spans="1:10" x14ac:dyDescent="0.3">
      <c r="A644">
        <v>637</v>
      </c>
      <c r="B644" s="5"/>
      <c r="C644" s="5"/>
      <c r="D644" s="5"/>
      <c r="E644" s="5"/>
      <c r="F644" s="5"/>
      <c r="G644" s="5"/>
      <c r="H644" s="5"/>
      <c r="I644" s="5"/>
      <c r="J644" s="5"/>
    </row>
    <row r="645" spans="1:10" x14ac:dyDescent="0.3">
      <c r="A645">
        <v>638</v>
      </c>
      <c r="B645" s="5"/>
      <c r="C645" s="5"/>
      <c r="D645" s="5"/>
      <c r="E645" s="5"/>
      <c r="F645" s="5"/>
      <c r="G645" s="5"/>
      <c r="H645" s="5"/>
      <c r="I645" s="5"/>
      <c r="J645" s="5"/>
    </row>
    <row r="646" spans="1:10" x14ac:dyDescent="0.3">
      <c r="A646">
        <v>639</v>
      </c>
      <c r="B646" s="5"/>
      <c r="C646" s="5"/>
      <c r="D646" s="5"/>
      <c r="E646" s="5"/>
      <c r="F646" s="5"/>
      <c r="G646" s="5"/>
      <c r="H646" s="5"/>
      <c r="I646" s="5"/>
      <c r="J646" s="5"/>
    </row>
    <row r="647" spans="1:10" x14ac:dyDescent="0.3">
      <c r="A647">
        <v>640</v>
      </c>
      <c r="B647" s="5"/>
      <c r="C647" s="5"/>
      <c r="D647" s="5"/>
      <c r="E647" s="5"/>
      <c r="F647" s="5"/>
      <c r="G647" s="5"/>
      <c r="H647" s="5"/>
      <c r="I647" s="5"/>
      <c r="J647" s="5"/>
    </row>
    <row r="648" spans="1:10" x14ac:dyDescent="0.3">
      <c r="A648">
        <v>641</v>
      </c>
      <c r="B648" s="5"/>
      <c r="C648" s="5"/>
      <c r="D648" s="5"/>
      <c r="E648" s="5"/>
      <c r="F648" s="5"/>
      <c r="G648" s="5"/>
      <c r="H648" s="5"/>
      <c r="I648" s="5"/>
      <c r="J648" s="5"/>
    </row>
    <row r="649" spans="1:10" x14ac:dyDescent="0.3">
      <c r="A649">
        <v>642</v>
      </c>
      <c r="B649" s="5"/>
      <c r="C649" s="5"/>
      <c r="D649" s="5"/>
      <c r="E649" s="5"/>
      <c r="F649" s="5"/>
      <c r="G649" s="5"/>
      <c r="H649" s="5"/>
      <c r="I649" s="5"/>
      <c r="J649" s="5"/>
    </row>
    <row r="650" spans="1:10" x14ac:dyDescent="0.3">
      <c r="A650">
        <v>643</v>
      </c>
      <c r="B650" s="5"/>
      <c r="C650" s="5"/>
      <c r="D650" s="5"/>
      <c r="E650" s="5"/>
      <c r="F650" s="5"/>
      <c r="G650" s="5"/>
      <c r="H650" s="5"/>
      <c r="I650" s="5"/>
      <c r="J650" s="5"/>
    </row>
    <row r="651" spans="1:10" x14ac:dyDescent="0.3">
      <c r="A651">
        <v>644</v>
      </c>
      <c r="B651" s="5"/>
      <c r="C651" s="5"/>
      <c r="D651" s="5"/>
      <c r="E651" s="5"/>
      <c r="F651" s="5"/>
      <c r="G651" s="5"/>
      <c r="H651" s="5"/>
      <c r="I651" s="5"/>
      <c r="J651" s="5"/>
    </row>
    <row r="652" spans="1:10" x14ac:dyDescent="0.3">
      <c r="A652">
        <v>645</v>
      </c>
      <c r="B652" s="5"/>
      <c r="C652" s="5"/>
      <c r="D652" s="5"/>
      <c r="E652" s="5"/>
      <c r="F652" s="5"/>
      <c r="G652" s="5"/>
      <c r="H652" s="5"/>
      <c r="I652" s="5"/>
      <c r="J652" s="5"/>
    </row>
    <row r="653" spans="1:10" x14ac:dyDescent="0.3">
      <c r="A653">
        <v>646</v>
      </c>
      <c r="B653" s="5"/>
      <c r="C653" s="5"/>
      <c r="D653" s="5"/>
      <c r="E653" s="5"/>
      <c r="F653" s="5"/>
      <c r="G653" s="5"/>
      <c r="H653" s="5"/>
      <c r="I653" s="5"/>
      <c r="J653" s="5"/>
    </row>
    <row r="654" spans="1:10" x14ac:dyDescent="0.3">
      <c r="A654">
        <v>647</v>
      </c>
      <c r="B654" s="5"/>
      <c r="C654" s="5"/>
      <c r="D654" s="5"/>
      <c r="E654" s="5"/>
      <c r="F654" s="5"/>
      <c r="G654" s="5"/>
      <c r="H654" s="5"/>
      <c r="I654" s="5"/>
      <c r="J654" s="5"/>
    </row>
    <row r="655" spans="1:10" x14ac:dyDescent="0.3">
      <c r="A655">
        <v>648</v>
      </c>
      <c r="B655" s="5"/>
      <c r="C655" s="5"/>
      <c r="D655" s="5"/>
      <c r="E655" s="5"/>
      <c r="F655" s="5"/>
      <c r="G655" s="5"/>
      <c r="H655" s="5"/>
      <c r="I655" s="5"/>
      <c r="J655" s="5"/>
    </row>
    <row r="656" spans="1:10" x14ac:dyDescent="0.3">
      <c r="A656">
        <v>649</v>
      </c>
      <c r="B656" s="5"/>
      <c r="C656" s="5"/>
      <c r="D656" s="5"/>
      <c r="E656" s="5"/>
      <c r="F656" s="5"/>
      <c r="G656" s="5"/>
      <c r="H656" s="5"/>
      <c r="I656" s="5"/>
      <c r="J656" s="5"/>
    </row>
    <row r="657" spans="1:10" x14ac:dyDescent="0.3">
      <c r="A657">
        <v>650</v>
      </c>
      <c r="B657" s="5"/>
      <c r="C657" s="5"/>
      <c r="D657" s="5"/>
      <c r="E657" s="5"/>
      <c r="F657" s="5"/>
      <c r="G657" s="5"/>
      <c r="H657" s="5"/>
      <c r="I657" s="5"/>
      <c r="J657" s="5"/>
    </row>
    <row r="658" spans="1:10" x14ac:dyDescent="0.3">
      <c r="A658">
        <v>651</v>
      </c>
      <c r="B658" s="5"/>
      <c r="C658" s="5"/>
      <c r="D658" s="5"/>
      <c r="E658" s="5"/>
      <c r="F658" s="5"/>
      <c r="G658" s="5"/>
      <c r="H658" s="5"/>
      <c r="I658" s="5"/>
      <c r="J658" s="5"/>
    </row>
    <row r="659" spans="1:10" x14ac:dyDescent="0.3">
      <c r="A659">
        <v>652</v>
      </c>
      <c r="B659" s="5"/>
      <c r="C659" s="5"/>
      <c r="D659" s="5"/>
      <c r="E659" s="5"/>
      <c r="F659" s="5"/>
      <c r="G659" s="5"/>
      <c r="H659" s="5"/>
      <c r="I659" s="5"/>
      <c r="J659" s="5"/>
    </row>
    <row r="660" spans="1:10" x14ac:dyDescent="0.3">
      <c r="A660">
        <v>653</v>
      </c>
      <c r="B660" s="5"/>
      <c r="C660" s="5"/>
      <c r="D660" s="5"/>
      <c r="E660" s="5"/>
      <c r="F660" s="5"/>
      <c r="G660" s="5"/>
      <c r="H660" s="5"/>
      <c r="I660" s="5"/>
      <c r="J660" s="5"/>
    </row>
    <row r="661" spans="1:10" x14ac:dyDescent="0.3">
      <c r="A661">
        <v>654</v>
      </c>
      <c r="B661" s="5"/>
      <c r="C661" s="5"/>
      <c r="D661" s="5"/>
      <c r="E661" s="5"/>
      <c r="F661" s="5"/>
      <c r="G661" s="5"/>
      <c r="H661" s="5"/>
      <c r="I661" s="5"/>
      <c r="J661" s="5"/>
    </row>
    <row r="662" spans="1:10" x14ac:dyDescent="0.3">
      <c r="A662">
        <v>655</v>
      </c>
      <c r="B662" s="5"/>
      <c r="C662" s="5"/>
      <c r="D662" s="5"/>
      <c r="E662" s="5"/>
      <c r="F662" s="5"/>
      <c r="G662" s="5"/>
      <c r="H662" s="5"/>
      <c r="I662" s="5"/>
      <c r="J662" s="5"/>
    </row>
    <row r="663" spans="1:10" x14ac:dyDescent="0.3">
      <c r="A663">
        <v>656</v>
      </c>
      <c r="B663" s="5"/>
      <c r="C663" s="5"/>
      <c r="D663" s="5"/>
      <c r="E663" s="5"/>
      <c r="F663" s="5"/>
      <c r="G663" s="5"/>
      <c r="H663" s="5"/>
      <c r="I663" s="5"/>
      <c r="J663" s="5"/>
    </row>
    <row r="664" spans="1:10" x14ac:dyDescent="0.3">
      <c r="A664">
        <v>657</v>
      </c>
      <c r="B664" s="5"/>
      <c r="C664" s="5"/>
      <c r="D664" s="5"/>
      <c r="E664" s="5"/>
      <c r="F664" s="5"/>
      <c r="G664" s="5"/>
      <c r="H664" s="5"/>
      <c r="I664" s="5"/>
      <c r="J664" s="5"/>
    </row>
    <row r="665" spans="1:10" x14ac:dyDescent="0.3">
      <c r="A665">
        <v>658</v>
      </c>
      <c r="B665" s="5"/>
      <c r="C665" s="5"/>
      <c r="D665" s="5"/>
      <c r="E665" s="5"/>
      <c r="F665" s="5"/>
      <c r="G665" s="5"/>
      <c r="H665" s="5"/>
      <c r="I665" s="5"/>
      <c r="J665" s="5"/>
    </row>
    <row r="666" spans="1:10" x14ac:dyDescent="0.3">
      <c r="A666">
        <v>659</v>
      </c>
      <c r="B666" s="5"/>
      <c r="C666" s="5"/>
      <c r="D666" s="5"/>
      <c r="E666" s="5"/>
      <c r="F666" s="5"/>
      <c r="G666" s="5"/>
      <c r="H666" s="5"/>
      <c r="I666" s="5"/>
      <c r="J666" s="5"/>
    </row>
    <row r="667" spans="1:10" x14ac:dyDescent="0.3">
      <c r="A667">
        <v>660</v>
      </c>
      <c r="B667" s="5"/>
      <c r="C667" s="5"/>
      <c r="D667" s="5"/>
      <c r="E667" s="5"/>
      <c r="F667" s="5"/>
      <c r="G667" s="5"/>
      <c r="H667" s="5"/>
      <c r="I667" s="5"/>
      <c r="J667" s="5"/>
    </row>
    <row r="668" spans="1:10" x14ac:dyDescent="0.3">
      <c r="A668">
        <v>661</v>
      </c>
      <c r="B668" s="5"/>
      <c r="C668" s="5"/>
      <c r="D668" s="5"/>
      <c r="E668" s="5"/>
      <c r="F668" s="5"/>
      <c r="G668" s="5"/>
      <c r="H668" s="5"/>
      <c r="I668" s="5"/>
      <c r="J668" s="5"/>
    </row>
    <row r="669" spans="1:10" x14ac:dyDescent="0.3">
      <c r="A669">
        <v>662</v>
      </c>
      <c r="B669" s="5"/>
      <c r="C669" s="5"/>
      <c r="D669" s="5"/>
      <c r="E669" s="5"/>
      <c r="F669" s="5"/>
      <c r="G669" s="5"/>
      <c r="H669" s="5"/>
      <c r="I669" s="5"/>
      <c r="J669" s="5"/>
    </row>
    <row r="670" spans="1:10" x14ac:dyDescent="0.3">
      <c r="A670">
        <v>663</v>
      </c>
      <c r="B670" s="5"/>
      <c r="C670" s="5"/>
      <c r="D670" s="5"/>
      <c r="E670" s="5"/>
      <c r="F670" s="5"/>
      <c r="G670" s="5"/>
      <c r="H670" s="5"/>
      <c r="I670" s="5"/>
      <c r="J670" s="5"/>
    </row>
    <row r="671" spans="1:10" x14ac:dyDescent="0.3">
      <c r="A671">
        <v>664</v>
      </c>
      <c r="B671" s="5"/>
      <c r="C671" s="5"/>
      <c r="D671" s="5"/>
      <c r="E671" s="5"/>
      <c r="F671" s="5"/>
      <c r="G671" s="5"/>
      <c r="H671" s="5"/>
      <c r="I671" s="5"/>
      <c r="J671" s="5"/>
    </row>
    <row r="672" spans="1:10" x14ac:dyDescent="0.3">
      <c r="A672">
        <v>665</v>
      </c>
      <c r="B672" s="5"/>
      <c r="C672" s="5"/>
      <c r="D672" s="5"/>
      <c r="E672" s="5"/>
      <c r="F672" s="5"/>
      <c r="G672" s="5"/>
      <c r="H672" s="5"/>
      <c r="I672" s="5"/>
      <c r="J672" s="5"/>
    </row>
    <row r="673" spans="1:10" x14ac:dyDescent="0.3">
      <c r="A673">
        <v>666</v>
      </c>
      <c r="B673" s="5"/>
      <c r="C673" s="5"/>
      <c r="D673" s="5"/>
      <c r="E673" s="5"/>
      <c r="F673" s="5"/>
      <c r="G673" s="5"/>
      <c r="H673" s="5"/>
      <c r="I673" s="5"/>
      <c r="J673" s="5"/>
    </row>
    <row r="674" spans="1:10" x14ac:dyDescent="0.3">
      <c r="A674">
        <v>667</v>
      </c>
      <c r="B674" s="5"/>
      <c r="C674" s="5"/>
      <c r="D674" s="5"/>
      <c r="E674" s="5"/>
      <c r="F674" s="5"/>
      <c r="G674" s="5"/>
      <c r="H674" s="5"/>
      <c r="I674" s="5"/>
      <c r="J674" s="5"/>
    </row>
    <row r="675" spans="1:10" x14ac:dyDescent="0.3">
      <c r="A675">
        <v>668</v>
      </c>
      <c r="B675" s="5"/>
      <c r="C675" s="5"/>
      <c r="D675" s="5"/>
      <c r="E675" s="5"/>
      <c r="F675" s="5"/>
      <c r="G675" s="5"/>
      <c r="H675" s="5"/>
      <c r="I675" s="5"/>
      <c r="J675" s="5"/>
    </row>
    <row r="676" spans="1:10" x14ac:dyDescent="0.3">
      <c r="A676">
        <v>669</v>
      </c>
      <c r="B676" s="5"/>
      <c r="C676" s="5"/>
      <c r="D676" s="5"/>
      <c r="E676" s="5"/>
      <c r="F676" s="5"/>
      <c r="G676" s="5"/>
      <c r="H676" s="5"/>
      <c r="I676" s="5"/>
      <c r="J676" s="5"/>
    </row>
    <row r="677" spans="1:10" x14ac:dyDescent="0.3">
      <c r="A677">
        <v>670</v>
      </c>
      <c r="B677" s="5"/>
      <c r="C677" s="5"/>
      <c r="D677" s="5"/>
      <c r="E677" s="5"/>
      <c r="F677" s="5"/>
      <c r="G677" s="5"/>
      <c r="H677" s="5"/>
      <c r="I677" s="5"/>
      <c r="J677" s="5"/>
    </row>
    <row r="678" spans="1:10" x14ac:dyDescent="0.3">
      <c r="A678">
        <v>671</v>
      </c>
      <c r="B678" s="5"/>
      <c r="C678" s="5"/>
      <c r="D678" s="5"/>
      <c r="E678" s="5"/>
      <c r="F678" s="5"/>
      <c r="G678" s="5"/>
      <c r="H678" s="5"/>
      <c r="I678" s="5"/>
      <c r="J678" s="5"/>
    </row>
    <row r="679" spans="1:10" x14ac:dyDescent="0.3">
      <c r="A679">
        <v>672</v>
      </c>
      <c r="B679" s="5"/>
      <c r="C679" s="5"/>
      <c r="D679" s="5"/>
      <c r="E679" s="5"/>
      <c r="F679" s="5"/>
      <c r="G679" s="5"/>
      <c r="H679" s="5"/>
      <c r="I679" s="5"/>
      <c r="J679" s="5"/>
    </row>
    <row r="680" spans="1:10" x14ac:dyDescent="0.3">
      <c r="A680">
        <v>673</v>
      </c>
      <c r="B680" s="5"/>
      <c r="C680" s="5"/>
      <c r="D680" s="5"/>
      <c r="E680" s="5"/>
      <c r="F680" s="5"/>
      <c r="G680" s="5"/>
      <c r="H680" s="5"/>
      <c r="I680" s="5"/>
      <c r="J680" s="5"/>
    </row>
    <row r="681" spans="1:10" x14ac:dyDescent="0.3">
      <c r="A681">
        <v>674</v>
      </c>
      <c r="B681" s="5"/>
      <c r="C681" s="5"/>
      <c r="D681" s="5"/>
      <c r="E681" s="5"/>
      <c r="F681" s="5"/>
      <c r="G681" s="5"/>
      <c r="H681" s="5"/>
      <c r="I681" s="5"/>
      <c r="J681" s="5"/>
    </row>
    <row r="682" spans="1:10" x14ac:dyDescent="0.3">
      <c r="A682">
        <v>675</v>
      </c>
      <c r="B682" s="5"/>
      <c r="C682" s="5"/>
      <c r="D682" s="5"/>
      <c r="E682" s="5"/>
      <c r="F682" s="5"/>
      <c r="G682" s="5"/>
      <c r="H682" s="5"/>
      <c r="I682" s="5"/>
      <c r="J682" s="5"/>
    </row>
    <row r="683" spans="1:10" x14ac:dyDescent="0.3">
      <c r="A683">
        <v>676</v>
      </c>
      <c r="B683" s="5"/>
      <c r="C683" s="5"/>
      <c r="D683" s="5"/>
      <c r="E683" s="5"/>
      <c r="F683" s="5"/>
      <c r="G683" s="5"/>
      <c r="H683" s="5"/>
      <c r="I683" s="5"/>
      <c r="J683" s="5"/>
    </row>
    <row r="684" spans="1:10" x14ac:dyDescent="0.3">
      <c r="A684">
        <v>677</v>
      </c>
      <c r="B684" s="5"/>
      <c r="C684" s="5"/>
      <c r="D684" s="5"/>
      <c r="E684" s="5"/>
      <c r="F684" s="5"/>
      <c r="G684" s="5"/>
      <c r="H684" s="5"/>
      <c r="I684" s="5"/>
      <c r="J684" s="5"/>
    </row>
    <row r="685" spans="1:10" x14ac:dyDescent="0.3">
      <c r="A685">
        <v>678</v>
      </c>
      <c r="B685" s="5"/>
      <c r="C685" s="5"/>
      <c r="D685" s="5"/>
      <c r="E685" s="5"/>
      <c r="F685" s="5"/>
      <c r="G685" s="5"/>
      <c r="H685" s="5"/>
      <c r="I685" s="5"/>
      <c r="J685" s="5"/>
    </row>
    <row r="686" spans="1:10" x14ac:dyDescent="0.3">
      <c r="A686">
        <v>679</v>
      </c>
      <c r="B686" s="5"/>
      <c r="C686" s="5"/>
      <c r="D686" s="5"/>
      <c r="E686" s="5"/>
      <c r="F686" s="5"/>
      <c r="G686" s="5"/>
      <c r="H686" s="5"/>
      <c r="I686" s="5"/>
      <c r="J686" s="5"/>
    </row>
    <row r="687" spans="1:10" x14ac:dyDescent="0.3">
      <c r="A687">
        <v>680</v>
      </c>
      <c r="B687" s="5"/>
      <c r="C687" s="5"/>
      <c r="D687" s="5"/>
      <c r="E687" s="5"/>
      <c r="F687" s="5"/>
      <c r="G687" s="5"/>
      <c r="H687" s="5"/>
      <c r="I687" s="5"/>
      <c r="J687" s="5"/>
    </row>
    <row r="688" spans="1:10" x14ac:dyDescent="0.3">
      <c r="A688">
        <v>681</v>
      </c>
      <c r="B688" s="5"/>
      <c r="C688" s="5"/>
      <c r="D688" s="5"/>
      <c r="E688" s="5"/>
      <c r="F688" s="5"/>
      <c r="G688" s="5"/>
      <c r="H688" s="5"/>
      <c r="I688" s="5"/>
      <c r="J688" s="5"/>
    </row>
    <row r="689" spans="1:1" x14ac:dyDescent="0.3">
      <c r="A689">
        <v>682</v>
      </c>
    </row>
    <row r="690" spans="1:1" x14ac:dyDescent="0.3">
      <c r="A690">
        <v>683</v>
      </c>
    </row>
    <row r="691" spans="1:1" x14ac:dyDescent="0.3">
      <c r="A691">
        <v>684</v>
      </c>
    </row>
    <row r="692" spans="1:1" x14ac:dyDescent="0.3">
      <c r="A692">
        <v>685</v>
      </c>
    </row>
    <row r="693" spans="1:1" x14ac:dyDescent="0.3">
      <c r="A693">
        <v>686</v>
      </c>
    </row>
    <row r="694" spans="1:1" x14ac:dyDescent="0.3">
      <c r="A694">
        <v>687</v>
      </c>
    </row>
    <row r="695" spans="1:1" x14ac:dyDescent="0.3">
      <c r="A695">
        <v>688</v>
      </c>
    </row>
    <row r="696" spans="1:1" x14ac:dyDescent="0.3">
      <c r="A696">
        <v>689</v>
      </c>
    </row>
    <row r="697" spans="1:1" x14ac:dyDescent="0.3">
      <c r="A697">
        <v>690</v>
      </c>
    </row>
    <row r="698" spans="1:1" x14ac:dyDescent="0.3">
      <c r="A698">
        <v>691</v>
      </c>
    </row>
    <row r="699" spans="1:1" x14ac:dyDescent="0.3">
      <c r="A699">
        <v>692</v>
      </c>
    </row>
    <row r="700" spans="1:1" x14ac:dyDescent="0.3">
      <c r="A700">
        <v>693</v>
      </c>
    </row>
    <row r="701" spans="1:1" x14ac:dyDescent="0.3">
      <c r="A701">
        <v>694</v>
      </c>
    </row>
    <row r="702" spans="1:1" x14ac:dyDescent="0.3">
      <c r="A702">
        <v>695</v>
      </c>
    </row>
    <row r="703" spans="1:1" x14ac:dyDescent="0.3">
      <c r="A703">
        <v>696</v>
      </c>
    </row>
    <row r="704" spans="1:1" x14ac:dyDescent="0.3">
      <c r="A704">
        <v>697</v>
      </c>
    </row>
    <row r="705" spans="1:1" x14ac:dyDescent="0.3">
      <c r="A705">
        <v>698</v>
      </c>
    </row>
    <row r="706" spans="1:1" x14ac:dyDescent="0.3">
      <c r="A706">
        <v>699</v>
      </c>
    </row>
    <row r="707" spans="1:1" x14ac:dyDescent="0.3">
      <c r="A707">
        <v>700</v>
      </c>
    </row>
    <row r="708" spans="1:1" x14ac:dyDescent="0.3">
      <c r="A708">
        <v>701</v>
      </c>
    </row>
    <row r="709" spans="1:1" x14ac:dyDescent="0.3">
      <c r="A709">
        <v>702</v>
      </c>
    </row>
    <row r="710" spans="1:1" x14ac:dyDescent="0.3">
      <c r="A710">
        <v>703</v>
      </c>
    </row>
    <row r="711" spans="1:1" x14ac:dyDescent="0.3">
      <c r="A711">
        <v>704</v>
      </c>
    </row>
    <row r="712" spans="1:1" x14ac:dyDescent="0.3">
      <c r="A712">
        <v>705</v>
      </c>
    </row>
    <row r="713" spans="1:1" x14ac:dyDescent="0.3">
      <c r="A713">
        <v>706</v>
      </c>
    </row>
    <row r="714" spans="1:1" x14ac:dyDescent="0.3">
      <c r="A714">
        <v>707</v>
      </c>
    </row>
    <row r="715" spans="1:1" x14ac:dyDescent="0.3">
      <c r="A715">
        <v>708</v>
      </c>
    </row>
    <row r="716" spans="1:1" x14ac:dyDescent="0.3">
      <c r="A716">
        <v>709</v>
      </c>
    </row>
    <row r="717" spans="1:1" x14ac:dyDescent="0.3">
      <c r="A717">
        <v>710</v>
      </c>
    </row>
    <row r="718" spans="1:1" x14ac:dyDescent="0.3">
      <c r="A718">
        <v>711</v>
      </c>
    </row>
    <row r="719" spans="1:1" x14ac:dyDescent="0.3">
      <c r="A719">
        <v>712</v>
      </c>
    </row>
    <row r="720" spans="1:1" x14ac:dyDescent="0.3">
      <c r="A720">
        <v>713</v>
      </c>
    </row>
    <row r="721" spans="1:1" x14ac:dyDescent="0.3">
      <c r="A721">
        <v>714</v>
      </c>
    </row>
    <row r="722" spans="1:1" x14ac:dyDescent="0.3">
      <c r="A722">
        <v>715</v>
      </c>
    </row>
    <row r="723" spans="1:1" x14ac:dyDescent="0.3">
      <c r="A723">
        <v>716</v>
      </c>
    </row>
    <row r="724" spans="1:1" x14ac:dyDescent="0.3">
      <c r="A724">
        <v>717</v>
      </c>
    </row>
    <row r="725" spans="1:1" x14ac:dyDescent="0.3">
      <c r="A725">
        <v>718</v>
      </c>
    </row>
    <row r="726" spans="1:1" x14ac:dyDescent="0.3">
      <c r="A726">
        <v>719</v>
      </c>
    </row>
    <row r="727" spans="1:1" x14ac:dyDescent="0.3">
      <c r="A727">
        <v>720</v>
      </c>
    </row>
    <row r="728" spans="1:1" x14ac:dyDescent="0.3">
      <c r="A728">
        <v>721</v>
      </c>
    </row>
    <row r="729" spans="1:1" x14ac:dyDescent="0.3">
      <c r="A729">
        <v>722</v>
      </c>
    </row>
    <row r="730" spans="1:1" x14ac:dyDescent="0.3">
      <c r="A730">
        <v>723</v>
      </c>
    </row>
    <row r="731" spans="1:1" x14ac:dyDescent="0.3">
      <c r="A731">
        <v>724</v>
      </c>
    </row>
    <row r="732" spans="1:1" x14ac:dyDescent="0.3">
      <c r="A732">
        <v>725</v>
      </c>
    </row>
    <row r="733" spans="1:1" x14ac:dyDescent="0.3">
      <c r="A733">
        <v>726</v>
      </c>
    </row>
    <row r="734" spans="1:1" x14ac:dyDescent="0.3">
      <c r="A734">
        <v>727</v>
      </c>
    </row>
    <row r="735" spans="1:1" x14ac:dyDescent="0.3">
      <c r="A735">
        <v>728</v>
      </c>
    </row>
    <row r="736" spans="1:1" x14ac:dyDescent="0.3">
      <c r="A736">
        <v>729</v>
      </c>
    </row>
    <row r="737" spans="1:1" x14ac:dyDescent="0.3">
      <c r="A737">
        <v>730</v>
      </c>
    </row>
    <row r="738" spans="1:1" x14ac:dyDescent="0.3">
      <c r="A738">
        <v>731</v>
      </c>
    </row>
    <row r="739" spans="1:1" x14ac:dyDescent="0.3">
      <c r="A739">
        <v>732</v>
      </c>
    </row>
    <row r="740" spans="1:1" x14ac:dyDescent="0.3">
      <c r="A740">
        <v>733</v>
      </c>
    </row>
    <row r="741" spans="1:1" x14ac:dyDescent="0.3">
      <c r="A741">
        <v>734</v>
      </c>
    </row>
    <row r="742" spans="1:1" x14ac:dyDescent="0.3">
      <c r="A742">
        <v>735</v>
      </c>
    </row>
    <row r="743" spans="1:1" x14ac:dyDescent="0.3">
      <c r="A743">
        <v>736</v>
      </c>
    </row>
    <row r="744" spans="1:1" x14ac:dyDescent="0.3">
      <c r="A744">
        <v>737</v>
      </c>
    </row>
    <row r="745" spans="1:1" x14ac:dyDescent="0.3">
      <c r="A745">
        <v>738</v>
      </c>
    </row>
    <row r="746" spans="1:1" x14ac:dyDescent="0.3">
      <c r="A746">
        <v>739</v>
      </c>
    </row>
    <row r="747" spans="1:1" x14ac:dyDescent="0.3">
      <c r="A747">
        <v>740</v>
      </c>
    </row>
    <row r="748" spans="1:1" x14ac:dyDescent="0.3">
      <c r="A748">
        <v>741</v>
      </c>
    </row>
    <row r="749" spans="1:1" x14ac:dyDescent="0.3">
      <c r="A749">
        <v>742</v>
      </c>
    </row>
    <row r="750" spans="1:1" x14ac:dyDescent="0.3">
      <c r="A750">
        <v>743</v>
      </c>
    </row>
    <row r="751" spans="1:1" x14ac:dyDescent="0.3">
      <c r="A751">
        <v>744</v>
      </c>
    </row>
    <row r="752" spans="1:1" x14ac:dyDescent="0.3">
      <c r="A752">
        <v>745</v>
      </c>
    </row>
    <row r="753" spans="1:1" x14ac:dyDescent="0.3">
      <c r="A753">
        <v>746</v>
      </c>
    </row>
    <row r="754" spans="1:1" x14ac:dyDescent="0.3">
      <c r="A754">
        <v>747</v>
      </c>
    </row>
    <row r="755" spans="1:1" x14ac:dyDescent="0.3">
      <c r="A755">
        <v>748</v>
      </c>
    </row>
    <row r="756" spans="1:1" x14ac:dyDescent="0.3">
      <c r="A756">
        <v>749</v>
      </c>
    </row>
    <row r="757" spans="1:1" x14ac:dyDescent="0.3">
      <c r="A757">
        <v>750</v>
      </c>
    </row>
    <row r="758" spans="1:1" x14ac:dyDescent="0.3">
      <c r="A758">
        <v>751</v>
      </c>
    </row>
    <row r="759" spans="1:1" x14ac:dyDescent="0.3">
      <c r="A759">
        <v>752</v>
      </c>
    </row>
    <row r="760" spans="1:1" x14ac:dyDescent="0.3">
      <c r="A760">
        <v>753</v>
      </c>
    </row>
    <row r="761" spans="1:1" x14ac:dyDescent="0.3">
      <c r="A761">
        <v>754</v>
      </c>
    </row>
    <row r="762" spans="1:1" x14ac:dyDescent="0.3">
      <c r="A762">
        <v>755</v>
      </c>
    </row>
    <row r="763" spans="1:1" x14ac:dyDescent="0.3">
      <c r="A763">
        <v>756</v>
      </c>
    </row>
    <row r="764" spans="1:1" x14ac:dyDescent="0.3">
      <c r="A764">
        <v>757</v>
      </c>
    </row>
    <row r="765" spans="1:1" x14ac:dyDescent="0.3">
      <c r="A765">
        <v>758</v>
      </c>
    </row>
    <row r="766" spans="1:1" x14ac:dyDescent="0.3">
      <c r="A766">
        <v>759</v>
      </c>
    </row>
    <row r="767" spans="1:1" x14ac:dyDescent="0.3">
      <c r="A767">
        <v>760</v>
      </c>
    </row>
    <row r="768" spans="1:1" x14ac:dyDescent="0.3">
      <c r="A768">
        <v>761</v>
      </c>
    </row>
    <row r="769" spans="1:1" x14ac:dyDescent="0.3">
      <c r="A769">
        <v>762</v>
      </c>
    </row>
    <row r="770" spans="1:1" x14ac:dyDescent="0.3">
      <c r="A770">
        <v>763</v>
      </c>
    </row>
    <row r="771" spans="1:1" x14ac:dyDescent="0.3">
      <c r="A771">
        <v>764</v>
      </c>
    </row>
    <row r="772" spans="1:1" x14ac:dyDescent="0.3">
      <c r="A772">
        <v>765</v>
      </c>
    </row>
    <row r="773" spans="1:1" x14ac:dyDescent="0.3">
      <c r="A773">
        <v>766</v>
      </c>
    </row>
    <row r="774" spans="1:1" x14ac:dyDescent="0.3">
      <c r="A774">
        <v>767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74"/>
  <sheetViews>
    <sheetView zoomScale="85" zoomScaleNormal="85" zoomScaleSheetLayoutView="70" workbookViewId="0">
      <selection activeCell="B3" sqref="B3"/>
    </sheetView>
  </sheetViews>
  <sheetFormatPr defaultRowHeight="14.4" x14ac:dyDescent="0.3"/>
  <cols>
    <col min="6" max="8" width="15" customWidth="1"/>
    <col min="9" max="9" width="13.109375" customWidth="1"/>
    <col min="10" max="10" width="16.6640625" customWidth="1"/>
    <col min="11" max="11" width="9.88671875" hidden="1" customWidth="1"/>
    <col min="12" max="12" width="9.5546875" hidden="1" customWidth="1"/>
    <col min="20" max="20" width="27.44140625" customWidth="1"/>
    <col min="24" max="24" width="10.5546875" bestFit="1" customWidth="1"/>
  </cols>
  <sheetData>
    <row r="1" spans="1:28" x14ac:dyDescent="0.3">
      <c r="B1" t="s">
        <v>22</v>
      </c>
    </row>
    <row r="2" spans="1:28" x14ac:dyDescent="0.3">
      <c r="A2" t="s">
        <v>16</v>
      </c>
      <c r="B2">
        <v>120</v>
      </c>
      <c r="Q2" s="11" t="s">
        <v>39</v>
      </c>
      <c r="R2">
        <f>E3/(1+E3)</f>
        <v>0.47142857142857142</v>
      </c>
      <c r="Y2" s="8">
        <f>'3'!B3</f>
        <v>4.1918918918918919</v>
      </c>
    </row>
    <row r="3" spans="1:28" x14ac:dyDescent="0.3">
      <c r="A3" s="1" t="s">
        <v>0</v>
      </c>
      <c r="B3" s="8">
        <f>E3*B4</f>
        <v>4.1918918918918919</v>
      </c>
      <c r="D3" s="9" t="s">
        <v>35</v>
      </c>
      <c r="E3" s="10">
        <f t="shared" ref="E3" si="0">(2*17-1)/(2*17+3)</f>
        <v>0.89189189189189189</v>
      </c>
      <c r="Q3" s="11" t="s">
        <v>40</v>
      </c>
      <c r="R3">
        <f>1-R2</f>
        <v>0.52857142857142858</v>
      </c>
      <c r="Y3">
        <f>'3'!B4</f>
        <v>4.7</v>
      </c>
    </row>
    <row r="4" spans="1:28" x14ac:dyDescent="0.3">
      <c r="A4" s="1" t="s">
        <v>1</v>
      </c>
      <c r="B4">
        <f>3+17/10</f>
        <v>4.7</v>
      </c>
    </row>
    <row r="5" spans="1:28" x14ac:dyDescent="0.3">
      <c r="F5" t="s">
        <v>7</v>
      </c>
      <c r="G5" t="s">
        <v>8</v>
      </c>
      <c r="H5" t="s">
        <v>9</v>
      </c>
    </row>
    <row r="6" spans="1:28" ht="15.6" x14ac:dyDescent="0.35">
      <c r="A6" t="s">
        <v>2</v>
      </c>
      <c r="B6" s="2" t="s">
        <v>3</v>
      </c>
      <c r="C6" s="2" t="s">
        <v>5</v>
      </c>
      <c r="D6" s="2" t="s">
        <v>4</v>
      </c>
      <c r="E6" s="2" t="s">
        <v>6</v>
      </c>
      <c r="F6" s="2" t="s">
        <v>10</v>
      </c>
      <c r="G6" s="2" t="s">
        <v>11</v>
      </c>
      <c r="H6" s="2" t="s">
        <v>12</v>
      </c>
      <c r="I6" t="s">
        <v>13</v>
      </c>
      <c r="J6" t="s">
        <v>14</v>
      </c>
      <c r="M6" t="s">
        <v>33</v>
      </c>
      <c r="N6" t="s">
        <v>17</v>
      </c>
      <c r="O6" t="s">
        <v>23</v>
      </c>
      <c r="P6" t="s">
        <v>24</v>
      </c>
    </row>
    <row r="7" spans="1:28" s="3" customFormat="1" x14ac:dyDescent="0.3">
      <c r="B7" s="4"/>
      <c r="C7" s="4"/>
      <c r="D7" s="4"/>
      <c r="E7" s="4"/>
      <c r="I7" s="3">
        <f>SUM(I8:I507)/N7</f>
        <v>0</v>
      </c>
      <c r="J7" s="6">
        <f>SUM(J8:J507)/N7</f>
        <v>0.20134268650430076</v>
      </c>
      <c r="M7" s="3">
        <f>SUM(M8:M507)</f>
        <v>498</v>
      </c>
      <c r="N7" s="3">
        <f>SUM(N8:N507)</f>
        <v>268</v>
      </c>
      <c r="O7" s="3">
        <f>SUM(O8:O507)</f>
        <v>229</v>
      </c>
      <c r="U7" s="3" t="s">
        <v>27</v>
      </c>
      <c r="V7" s="3" t="s">
        <v>28</v>
      </c>
      <c r="W7" s="3" t="s">
        <v>29</v>
      </c>
      <c r="X7" s="3" t="s">
        <v>30</v>
      </c>
      <c r="Y7" s="3" t="s">
        <v>31</v>
      </c>
      <c r="Z7" s="3" t="s">
        <v>32</v>
      </c>
      <c r="AA7" s="3" t="s">
        <v>36</v>
      </c>
    </row>
    <row r="8" spans="1:28" x14ac:dyDescent="0.3">
      <c r="A8">
        <v>1</v>
      </c>
      <c r="B8">
        <v>0.83889278847621085</v>
      </c>
      <c r="C8">
        <v>0.32889797662282172</v>
      </c>
      <c r="D8" s="5"/>
      <c r="E8" s="5">
        <f>-LN(C8)/B$4</f>
        <v>0.23659737824650046</v>
      </c>
      <c r="F8" s="5">
        <v>0</v>
      </c>
      <c r="G8" s="5">
        <v>0</v>
      </c>
      <c r="H8" s="5">
        <f>+G8+E8</f>
        <v>0.23659737824650046</v>
      </c>
      <c r="I8">
        <v>0</v>
      </c>
      <c r="J8" s="5">
        <f>(H8-F8)*N8*(1-P8)</f>
        <v>0.23659737824650046</v>
      </c>
      <c r="K8">
        <f>_xlfn.RANK.EQ(H8,H$8:H$507,1)</f>
        <v>1</v>
      </c>
      <c r="L8">
        <f>IF(K8=A8,0,1)</f>
        <v>0</v>
      </c>
      <c r="M8">
        <f>IF(F8&lt;B$2,1,0)</f>
        <v>1</v>
      </c>
      <c r="N8">
        <f>IF(H8&lt;B$2,1,0)*(1-P8)</f>
        <v>1</v>
      </c>
      <c r="O8">
        <f>IF(F8&lt;B$2,1,0)*P8</f>
        <v>0</v>
      </c>
      <c r="P8">
        <f>IF(G8="отказ",1,0)</f>
        <v>0</v>
      </c>
      <c r="T8" t="s">
        <v>13</v>
      </c>
      <c r="U8" s="7">
        <f>+I7</f>
        <v>0</v>
      </c>
      <c r="V8" s="7">
        <v>0</v>
      </c>
      <c r="W8" s="7">
        <v>0</v>
      </c>
      <c r="X8" s="7">
        <v>0</v>
      </c>
      <c r="Y8" s="7">
        <v>0</v>
      </c>
      <c r="Z8" s="7">
        <f>AVERAGE(U8:Y8)</f>
        <v>0</v>
      </c>
      <c r="AA8" s="7">
        <v>0</v>
      </c>
    </row>
    <row r="9" spans="1:28" x14ac:dyDescent="0.3">
      <c r="A9">
        <v>2</v>
      </c>
      <c r="B9">
        <v>0.15567491683706167</v>
      </c>
      <c r="C9">
        <v>0.11316263313699759</v>
      </c>
      <c r="D9" s="5">
        <f>-LN(B9)/B$3</f>
        <v>0.44371022927144377</v>
      </c>
      <c r="E9" s="5">
        <f t="shared" ref="E9:E72" si="1">-LN(C9)/B$4</f>
        <v>0.46360197099354006</v>
      </c>
      <c r="F9" s="5">
        <f>+F8+D9</f>
        <v>0.44371022927144377</v>
      </c>
      <c r="G9" s="5">
        <f>IF(F9&gt;H8,F9,"отказ")</f>
        <v>0.44371022927144377</v>
      </c>
      <c r="H9" s="5">
        <f>IF(G9="отказ",H8,F9+E9)</f>
        <v>0.90731220026498383</v>
      </c>
      <c r="I9">
        <v>0</v>
      </c>
      <c r="J9" s="5">
        <f t="shared" ref="J9:J72" si="2">(H9-F9)*N9*(1-P9)</f>
        <v>0.46360197099354006</v>
      </c>
      <c r="K9">
        <f t="shared" ref="K9:K72" si="3">_xlfn.RANK.EQ(H9,H$8:H$507,1)</f>
        <v>2</v>
      </c>
      <c r="L9">
        <f t="shared" ref="L9:L72" si="4">IF(K9=A9,0,1)</f>
        <v>0</v>
      </c>
      <c r="M9">
        <f t="shared" ref="M9:M72" si="5">IF(F9&lt;B$2,1,0)</f>
        <v>1</v>
      </c>
      <c r="N9">
        <f t="shared" ref="N9:N72" si="6">IF(H9&lt;B$2,1,0)*(1-P9)</f>
        <v>1</v>
      </c>
      <c r="O9">
        <f t="shared" ref="O9:O72" si="7">IF(F9&lt;B$2,1,0)*P9</f>
        <v>0</v>
      </c>
      <c r="P9">
        <f>IF(G9="отказ",1,0)</f>
        <v>0</v>
      </c>
      <c r="T9" t="s">
        <v>14</v>
      </c>
      <c r="U9" s="7">
        <f>+J7</f>
        <v>0.20134268650430076</v>
      </c>
      <c r="V9" s="7">
        <v>0.21760752753084073</v>
      </c>
      <c r="W9" s="7">
        <v>0.23077345227834661</v>
      </c>
      <c r="X9" s="7">
        <v>0.20381348034358301</v>
      </c>
      <c r="Y9" s="7">
        <v>0.20046221546452073</v>
      </c>
      <c r="Z9" s="7">
        <f t="shared" ref="Z9:Z16" si="8">AVERAGE(U9:Y9)</f>
        <v>0.21079987242431839</v>
      </c>
      <c r="AA9" s="7">
        <f>R2/AA11</f>
        <v>0.21276595744680851</v>
      </c>
    </row>
    <row r="10" spans="1:28" x14ac:dyDescent="0.3">
      <c r="A10">
        <v>3</v>
      </c>
      <c r="B10">
        <v>0.64064455092013295</v>
      </c>
      <c r="C10">
        <v>7.50450148014771E-2</v>
      </c>
      <c r="D10" s="5">
        <f t="shared" ref="D10:D72" si="9">-LN(B10)/B$3</f>
        <v>0.10622423242184419</v>
      </c>
      <c r="E10" s="5">
        <f t="shared" si="1"/>
        <v>0.55099301024238101</v>
      </c>
      <c r="F10" s="5">
        <f>+F9+D10</f>
        <v>0.54993446169328797</v>
      </c>
      <c r="G10" s="5" t="str">
        <f t="shared" ref="G10:G73" si="10">IF(F10&gt;H9,F10,"отказ")</f>
        <v>отказ</v>
      </c>
      <c r="H10" s="5">
        <f t="shared" ref="H10:H73" si="11">IF(G10="отказ",H9,F10+E10)</f>
        <v>0.90731220026498383</v>
      </c>
      <c r="I10">
        <v>0</v>
      </c>
      <c r="J10" s="5">
        <f t="shared" si="2"/>
        <v>0</v>
      </c>
      <c r="K10">
        <f t="shared" si="3"/>
        <v>2</v>
      </c>
      <c r="L10">
        <f t="shared" si="4"/>
        <v>1</v>
      </c>
      <c r="M10">
        <f t="shared" si="5"/>
        <v>1</v>
      </c>
      <c r="N10">
        <f t="shared" si="6"/>
        <v>0</v>
      </c>
      <c r="O10">
        <f t="shared" si="7"/>
        <v>1</v>
      </c>
      <c r="P10">
        <f t="shared" ref="P10:P73" si="12">IF(G10="отказ",1,0)</f>
        <v>1</v>
      </c>
      <c r="T10" t="s">
        <v>15</v>
      </c>
      <c r="U10" s="7">
        <f>+U8+U9</f>
        <v>0.20134268650430076</v>
      </c>
      <c r="V10" s="7">
        <v>0.21760752753084073</v>
      </c>
      <c r="W10" s="7">
        <v>0.23077345227834661</v>
      </c>
      <c r="X10" s="7">
        <v>0.20381348034358301</v>
      </c>
      <c r="Y10" s="7">
        <v>0.20046221546452073</v>
      </c>
      <c r="Z10" s="7">
        <f t="shared" si="8"/>
        <v>0.21079987242431839</v>
      </c>
      <c r="AA10" s="7">
        <f>R2/AA11</f>
        <v>0.21276595744680851</v>
      </c>
    </row>
    <row r="11" spans="1:28" x14ac:dyDescent="0.3">
      <c r="A11">
        <v>4</v>
      </c>
      <c r="B11">
        <v>0.18189031647694326</v>
      </c>
      <c r="C11">
        <v>0.18836024048585467</v>
      </c>
      <c r="D11" s="5">
        <f t="shared" si="9"/>
        <v>0.40658286860703791</v>
      </c>
      <c r="E11" s="5">
        <f t="shared" si="1"/>
        <v>0.35519127167496428</v>
      </c>
      <c r="F11" s="5">
        <f t="shared" ref="F11:F74" si="13">+F10+D11</f>
        <v>0.95651733030032582</v>
      </c>
      <c r="G11" s="5">
        <f t="shared" si="10"/>
        <v>0.95651733030032582</v>
      </c>
      <c r="H11" s="5">
        <f t="shared" si="11"/>
        <v>1.3117086019752902</v>
      </c>
      <c r="I11">
        <v>0</v>
      </c>
      <c r="J11" s="5">
        <f t="shared" si="2"/>
        <v>0.35519127167496434</v>
      </c>
      <c r="K11">
        <f t="shared" si="3"/>
        <v>4</v>
      </c>
      <c r="L11">
        <f t="shared" si="4"/>
        <v>0</v>
      </c>
      <c r="M11">
        <f t="shared" si="5"/>
        <v>1</v>
      </c>
      <c r="N11">
        <f t="shared" si="6"/>
        <v>1</v>
      </c>
      <c r="O11">
        <f t="shared" si="7"/>
        <v>0</v>
      </c>
      <c r="P11">
        <f t="shared" si="12"/>
        <v>0</v>
      </c>
      <c r="T11" t="s">
        <v>18</v>
      </c>
      <c r="U11" s="7">
        <f>+N7/B2</f>
        <v>2.2333333333333334</v>
      </c>
      <c r="V11" s="7">
        <v>2.1833333333333331</v>
      </c>
      <c r="W11" s="7">
        <v>1.9833333333333334</v>
      </c>
      <c r="X11" s="7">
        <v>2.2999999999999998</v>
      </c>
      <c r="Y11" s="7">
        <v>2.2916666666666665</v>
      </c>
      <c r="Z11" s="7">
        <f t="shared" si="8"/>
        <v>2.1983333333333333</v>
      </c>
      <c r="AA11" s="7">
        <f>B3*R3</f>
        <v>2.2157142857142857</v>
      </c>
      <c r="AB11" s="7"/>
    </row>
    <row r="12" spans="1:28" x14ac:dyDescent="0.3">
      <c r="A12">
        <v>5</v>
      </c>
      <c r="B12">
        <v>0.16281624805444503</v>
      </c>
      <c r="C12">
        <v>0.52302621539963989</v>
      </c>
      <c r="D12" s="5">
        <f>-LN(B12)/B$3</f>
        <v>0.43301045767197038</v>
      </c>
      <c r="E12" s="5">
        <f t="shared" si="1"/>
        <v>0.13789865768645101</v>
      </c>
      <c r="F12" s="5">
        <f t="shared" si="13"/>
        <v>1.3895277879722963</v>
      </c>
      <c r="G12" s="5">
        <f t="shared" si="10"/>
        <v>1.3895277879722963</v>
      </c>
      <c r="H12" s="5">
        <f t="shared" si="11"/>
        <v>1.5274264456587472</v>
      </c>
      <c r="I12">
        <v>0</v>
      </c>
      <c r="J12" s="5">
        <f t="shared" si="2"/>
        <v>0.13789865768645093</v>
      </c>
      <c r="K12">
        <f t="shared" si="3"/>
        <v>5</v>
      </c>
      <c r="L12">
        <f t="shared" si="4"/>
        <v>0</v>
      </c>
      <c r="M12">
        <f t="shared" si="5"/>
        <v>1</v>
      </c>
      <c r="N12">
        <f t="shared" si="6"/>
        <v>1</v>
      </c>
      <c r="O12">
        <f t="shared" si="7"/>
        <v>0</v>
      </c>
      <c r="P12">
        <f t="shared" si="12"/>
        <v>0</v>
      </c>
      <c r="T12" t="s">
        <v>19</v>
      </c>
      <c r="U12" s="7">
        <f>+U8*U11</f>
        <v>0</v>
      </c>
      <c r="V12" s="7">
        <v>0</v>
      </c>
      <c r="W12" s="7">
        <v>0</v>
      </c>
      <c r="X12" s="7">
        <v>0</v>
      </c>
      <c r="Y12" s="7">
        <v>0</v>
      </c>
      <c r="Z12" s="7">
        <f t="shared" si="8"/>
        <v>0</v>
      </c>
      <c r="AA12" s="7">
        <v>0</v>
      </c>
    </row>
    <row r="13" spans="1:28" x14ac:dyDescent="0.3">
      <c r="A13">
        <v>6</v>
      </c>
      <c r="B13">
        <v>0.12594988860744041</v>
      </c>
      <c r="C13">
        <v>0.98107852412488172</v>
      </c>
      <c r="D13" s="5">
        <f t="shared" si="9"/>
        <v>0.49425682103355045</v>
      </c>
      <c r="E13" s="5">
        <f t="shared" si="1"/>
        <v>4.0644207746192177E-3</v>
      </c>
      <c r="F13" s="5">
        <f t="shared" si="13"/>
        <v>1.8837846090058468</v>
      </c>
      <c r="G13" s="5">
        <f t="shared" si="10"/>
        <v>1.8837846090058468</v>
      </c>
      <c r="H13" s="5">
        <f t="shared" si="11"/>
        <v>1.887849029780466</v>
      </c>
      <c r="I13">
        <v>0</v>
      </c>
      <c r="J13" s="5">
        <f t="shared" si="2"/>
        <v>4.0644207746192151E-3</v>
      </c>
      <c r="K13">
        <f t="shared" si="3"/>
        <v>6</v>
      </c>
      <c r="L13">
        <f t="shared" si="4"/>
        <v>0</v>
      </c>
      <c r="M13">
        <f t="shared" si="5"/>
        <v>1</v>
      </c>
      <c r="N13">
        <f t="shared" si="6"/>
        <v>1</v>
      </c>
      <c r="O13">
        <f t="shared" si="7"/>
        <v>0</v>
      </c>
      <c r="P13">
        <f t="shared" si="12"/>
        <v>0</v>
      </c>
      <c r="T13" t="s">
        <v>20</v>
      </c>
      <c r="U13" s="7">
        <f>+U9*U11</f>
        <v>0.44966533319293839</v>
      </c>
      <c r="V13" s="7">
        <v>0.47510976844233554</v>
      </c>
      <c r="W13" s="7">
        <v>0.45770068035205413</v>
      </c>
      <c r="X13" s="7">
        <v>0.46877100479024092</v>
      </c>
      <c r="Y13" s="7">
        <v>0.4593925771061933</v>
      </c>
      <c r="Z13" s="7">
        <f t="shared" si="8"/>
        <v>0.46212787277675249</v>
      </c>
      <c r="AA13" s="7">
        <f>R2</f>
        <v>0.47142857142857142</v>
      </c>
    </row>
    <row r="14" spans="1:28" x14ac:dyDescent="0.3">
      <c r="A14">
        <v>7</v>
      </c>
      <c r="B14">
        <v>0.85830256050294507</v>
      </c>
      <c r="C14">
        <v>0.26340525528733177</v>
      </c>
      <c r="D14" s="5">
        <f t="shared" si="9"/>
        <v>3.6450989428396391E-2</v>
      </c>
      <c r="E14" s="5">
        <f t="shared" si="1"/>
        <v>0.28384288045440981</v>
      </c>
      <c r="F14" s="5">
        <f t="shared" si="13"/>
        <v>1.9202355984342432</v>
      </c>
      <c r="G14" s="5">
        <f t="shared" si="10"/>
        <v>1.9202355984342432</v>
      </c>
      <c r="H14" s="5">
        <f t="shared" si="11"/>
        <v>2.2040784788886532</v>
      </c>
      <c r="I14">
        <v>0</v>
      </c>
      <c r="J14" s="5">
        <f t="shared" si="2"/>
        <v>0.28384288045440997</v>
      </c>
      <c r="K14">
        <f t="shared" si="3"/>
        <v>7</v>
      </c>
      <c r="L14">
        <f t="shared" si="4"/>
        <v>0</v>
      </c>
      <c r="M14">
        <f t="shared" si="5"/>
        <v>1</v>
      </c>
      <c r="N14">
        <f t="shared" si="6"/>
        <v>1</v>
      </c>
      <c r="O14">
        <f t="shared" si="7"/>
        <v>0</v>
      </c>
      <c r="P14">
        <f t="shared" si="12"/>
        <v>0</v>
      </c>
      <c r="T14" t="s">
        <v>21</v>
      </c>
      <c r="U14" s="7">
        <f>+U10*U11</f>
        <v>0.44966533319293839</v>
      </c>
      <c r="V14" s="7">
        <v>0.47510976844233554</v>
      </c>
      <c r="W14" s="7">
        <v>0.45770068035205413</v>
      </c>
      <c r="X14" s="7">
        <v>0.46877100479024092</v>
      </c>
      <c r="Y14" s="7">
        <v>0.4593925771061933</v>
      </c>
      <c r="Z14" s="7">
        <f t="shared" si="8"/>
        <v>0.46212787277675249</v>
      </c>
      <c r="AA14" s="7">
        <f>R2</f>
        <v>0.47142857142857142</v>
      </c>
    </row>
    <row r="15" spans="1:28" x14ac:dyDescent="0.3">
      <c r="A15">
        <v>8</v>
      </c>
      <c r="B15">
        <v>0.27814569536423839</v>
      </c>
      <c r="C15">
        <v>0.81939146092104864</v>
      </c>
      <c r="D15" s="5">
        <f t="shared" si="9"/>
        <v>0.30525840158393019</v>
      </c>
      <c r="E15" s="5">
        <f t="shared" si="1"/>
        <v>4.2381560651022263E-2</v>
      </c>
      <c r="F15" s="5">
        <f t="shared" si="13"/>
        <v>2.2254940000181733</v>
      </c>
      <c r="G15" s="5">
        <f t="shared" si="10"/>
        <v>2.2254940000181733</v>
      </c>
      <c r="H15" s="5">
        <f t="shared" si="11"/>
        <v>2.2678755606691956</v>
      </c>
      <c r="I15">
        <v>0</v>
      </c>
      <c r="J15" s="5">
        <f t="shared" si="2"/>
        <v>4.2381560651022276E-2</v>
      </c>
      <c r="K15">
        <f t="shared" si="3"/>
        <v>8</v>
      </c>
      <c r="L15">
        <f t="shared" si="4"/>
        <v>0</v>
      </c>
      <c r="M15">
        <f t="shared" si="5"/>
        <v>1</v>
      </c>
      <c r="N15">
        <f t="shared" si="6"/>
        <v>1</v>
      </c>
      <c r="O15">
        <f t="shared" si="7"/>
        <v>0</v>
      </c>
      <c r="P15">
        <f t="shared" si="12"/>
        <v>0</v>
      </c>
      <c r="T15" t="s">
        <v>25</v>
      </c>
      <c r="U15" s="7">
        <f>+N7/M7</f>
        <v>0.5381526104417671</v>
      </c>
      <c r="V15" s="7">
        <v>0.52400000000000002</v>
      </c>
      <c r="W15" s="7">
        <v>0.47599999999999998</v>
      </c>
      <c r="X15" s="7">
        <v>0.55200000000000005</v>
      </c>
      <c r="Y15" s="7">
        <v>0.55668016194331982</v>
      </c>
      <c r="Z15" s="7">
        <f t="shared" si="8"/>
        <v>0.52936655447701741</v>
      </c>
      <c r="AA15" s="7">
        <f>R3</f>
        <v>0.52857142857142858</v>
      </c>
    </row>
    <row r="16" spans="1:28" x14ac:dyDescent="0.3">
      <c r="A16">
        <v>9</v>
      </c>
      <c r="B16">
        <v>0.22217474898525957</v>
      </c>
      <c r="C16">
        <v>0.32465590380565812</v>
      </c>
      <c r="D16" s="5">
        <f t="shared" si="9"/>
        <v>0.35885731024559725</v>
      </c>
      <c r="E16" s="5">
        <f t="shared" si="1"/>
        <v>0.23935945001130232</v>
      </c>
      <c r="F16" s="5">
        <f t="shared" si="13"/>
        <v>2.5843513102637705</v>
      </c>
      <c r="G16" s="5">
        <f t="shared" si="10"/>
        <v>2.5843513102637705</v>
      </c>
      <c r="H16" s="5">
        <f t="shared" si="11"/>
        <v>2.8237107602750728</v>
      </c>
      <c r="I16">
        <v>0</v>
      </c>
      <c r="J16" s="5">
        <f t="shared" si="2"/>
        <v>0.23935945001130232</v>
      </c>
      <c r="K16">
        <f t="shared" si="3"/>
        <v>9</v>
      </c>
      <c r="L16">
        <f t="shared" si="4"/>
        <v>0</v>
      </c>
      <c r="M16">
        <f t="shared" si="5"/>
        <v>1</v>
      </c>
      <c r="N16">
        <f t="shared" si="6"/>
        <v>1</v>
      </c>
      <c r="O16">
        <f t="shared" si="7"/>
        <v>0</v>
      </c>
      <c r="P16">
        <f t="shared" si="12"/>
        <v>0</v>
      </c>
      <c r="T16" t="s">
        <v>26</v>
      </c>
      <c r="U16" s="7">
        <f>+O7/M7</f>
        <v>0.45983935742971888</v>
      </c>
      <c r="V16" s="7">
        <v>0.47599999999999998</v>
      </c>
      <c r="W16" s="7">
        <v>0.52400000000000002</v>
      </c>
      <c r="X16" s="7">
        <v>0.44800000000000001</v>
      </c>
      <c r="Y16" s="7">
        <v>0.44129554655870445</v>
      </c>
      <c r="Z16" s="7">
        <f t="shared" si="8"/>
        <v>0.46982698079768459</v>
      </c>
      <c r="AA16" s="7">
        <f>R2</f>
        <v>0.47142857142857142</v>
      </c>
    </row>
    <row r="17" spans="1:16" x14ac:dyDescent="0.3">
      <c r="A17">
        <v>10</v>
      </c>
      <c r="B17">
        <v>0.11655018768883328</v>
      </c>
      <c r="C17">
        <v>0.64241462446974085</v>
      </c>
      <c r="D17" s="5">
        <f t="shared" si="9"/>
        <v>0.51275971770345008</v>
      </c>
      <c r="E17" s="5">
        <f t="shared" si="1"/>
        <v>9.4153478988267328E-2</v>
      </c>
      <c r="F17" s="5">
        <f t="shared" si="13"/>
        <v>3.0971110279672205</v>
      </c>
      <c r="G17" s="5">
        <f t="shared" si="10"/>
        <v>3.0971110279672205</v>
      </c>
      <c r="H17" s="5">
        <f t="shared" si="11"/>
        <v>3.1912645069554877</v>
      </c>
      <c r="I17">
        <v>0</v>
      </c>
      <c r="J17" s="5">
        <f t="shared" si="2"/>
        <v>9.4153478988267203E-2</v>
      </c>
      <c r="K17">
        <f t="shared" si="3"/>
        <v>10</v>
      </c>
      <c r="L17">
        <f t="shared" si="4"/>
        <v>0</v>
      </c>
      <c r="M17">
        <f t="shared" si="5"/>
        <v>1</v>
      </c>
      <c r="N17">
        <f t="shared" si="6"/>
        <v>1</v>
      </c>
      <c r="O17">
        <f t="shared" si="7"/>
        <v>0</v>
      </c>
      <c r="P17">
        <f t="shared" si="12"/>
        <v>0</v>
      </c>
    </row>
    <row r="18" spans="1:16" x14ac:dyDescent="0.3">
      <c r="A18">
        <v>11</v>
      </c>
      <c r="B18">
        <v>0.74184392834253976</v>
      </c>
      <c r="C18">
        <v>0.6292611468855861</v>
      </c>
      <c r="D18" s="5">
        <f t="shared" si="9"/>
        <v>7.1236664685397216E-2</v>
      </c>
      <c r="E18" s="5">
        <f t="shared" si="1"/>
        <v>9.8555091609716802E-2</v>
      </c>
      <c r="F18" s="5">
        <f t="shared" si="13"/>
        <v>3.1683476926526177</v>
      </c>
      <c r="G18" s="5" t="str">
        <f t="shared" si="10"/>
        <v>отказ</v>
      </c>
      <c r="H18" s="5">
        <f t="shared" si="11"/>
        <v>3.1912645069554877</v>
      </c>
      <c r="I18">
        <v>0</v>
      </c>
      <c r="J18" s="5">
        <f t="shared" si="2"/>
        <v>0</v>
      </c>
      <c r="K18">
        <f t="shared" si="3"/>
        <v>10</v>
      </c>
      <c r="L18">
        <f t="shared" si="4"/>
        <v>1</v>
      </c>
      <c r="M18">
        <f t="shared" si="5"/>
        <v>1</v>
      </c>
      <c r="N18">
        <f t="shared" si="6"/>
        <v>0</v>
      </c>
      <c r="O18">
        <f t="shared" si="7"/>
        <v>1</v>
      </c>
      <c r="P18">
        <f t="shared" si="12"/>
        <v>1</v>
      </c>
    </row>
    <row r="19" spans="1:16" x14ac:dyDescent="0.3">
      <c r="A19">
        <v>12</v>
      </c>
      <c r="B19">
        <v>0.97747734000671405</v>
      </c>
      <c r="C19">
        <v>2.5605029450361645E-2</v>
      </c>
      <c r="D19" s="5">
        <f t="shared" si="9"/>
        <v>5.4343407601194459E-3</v>
      </c>
      <c r="E19" s="5">
        <f t="shared" si="1"/>
        <v>0.77978010295493139</v>
      </c>
      <c r="F19" s="5">
        <f t="shared" si="13"/>
        <v>3.1737820334127371</v>
      </c>
      <c r="G19" s="5" t="str">
        <f t="shared" si="10"/>
        <v>отказ</v>
      </c>
      <c r="H19" s="5">
        <f t="shared" si="11"/>
        <v>3.1912645069554877</v>
      </c>
      <c r="I19">
        <v>0</v>
      </c>
      <c r="J19" s="5">
        <f t="shared" si="2"/>
        <v>0</v>
      </c>
      <c r="K19">
        <f t="shared" si="3"/>
        <v>10</v>
      </c>
      <c r="L19">
        <f t="shared" si="4"/>
        <v>1</v>
      </c>
      <c r="M19">
        <f t="shared" si="5"/>
        <v>1</v>
      </c>
      <c r="N19">
        <f t="shared" si="6"/>
        <v>0</v>
      </c>
      <c r="O19">
        <f t="shared" si="7"/>
        <v>1</v>
      </c>
      <c r="P19">
        <f t="shared" si="12"/>
        <v>1</v>
      </c>
    </row>
    <row r="20" spans="1:16" x14ac:dyDescent="0.3">
      <c r="A20">
        <v>13</v>
      </c>
      <c r="B20">
        <v>0.32639545884578997</v>
      </c>
      <c r="C20">
        <v>0.73415326395458846</v>
      </c>
      <c r="D20" s="5">
        <f t="shared" si="9"/>
        <v>0.26709791132842353</v>
      </c>
      <c r="E20" s="5">
        <f t="shared" si="1"/>
        <v>6.5752652273833812E-2</v>
      </c>
      <c r="F20" s="5">
        <f t="shared" si="13"/>
        <v>3.4408799447411607</v>
      </c>
      <c r="G20" s="5">
        <f t="shared" si="10"/>
        <v>3.4408799447411607</v>
      </c>
      <c r="H20" s="5">
        <f t="shared" si="11"/>
        <v>3.5066325970149945</v>
      </c>
      <c r="I20">
        <v>0</v>
      </c>
      <c r="J20" s="5">
        <f t="shared" si="2"/>
        <v>6.5752652273833867E-2</v>
      </c>
      <c r="K20">
        <f t="shared" si="3"/>
        <v>13</v>
      </c>
      <c r="L20">
        <f t="shared" si="4"/>
        <v>0</v>
      </c>
      <c r="M20">
        <f t="shared" si="5"/>
        <v>1</v>
      </c>
      <c r="N20">
        <f t="shared" si="6"/>
        <v>1</v>
      </c>
      <c r="O20">
        <f t="shared" si="7"/>
        <v>0</v>
      </c>
      <c r="P20">
        <f t="shared" si="12"/>
        <v>0</v>
      </c>
    </row>
    <row r="21" spans="1:16" x14ac:dyDescent="0.3">
      <c r="A21">
        <v>14</v>
      </c>
      <c r="B21">
        <v>0.44175542466505935</v>
      </c>
      <c r="C21">
        <v>0.51091036713766902</v>
      </c>
      <c r="D21" s="5">
        <f t="shared" si="9"/>
        <v>0.19489979918004482</v>
      </c>
      <c r="E21" s="5">
        <f t="shared" si="1"/>
        <v>0.14288534275310616</v>
      </c>
      <c r="F21" s="5">
        <f t="shared" si="13"/>
        <v>3.6357797439212054</v>
      </c>
      <c r="G21" s="5">
        <f t="shared" si="10"/>
        <v>3.6357797439212054</v>
      </c>
      <c r="H21" s="5">
        <f t="shared" si="11"/>
        <v>3.7786650866743114</v>
      </c>
      <c r="I21">
        <v>0</v>
      </c>
      <c r="J21" s="5">
        <f t="shared" si="2"/>
        <v>0.14288534275310605</v>
      </c>
      <c r="K21">
        <f t="shared" si="3"/>
        <v>14</v>
      </c>
      <c r="L21">
        <f t="shared" si="4"/>
        <v>0</v>
      </c>
      <c r="M21">
        <f t="shared" si="5"/>
        <v>1</v>
      </c>
      <c r="N21">
        <f t="shared" si="6"/>
        <v>1</v>
      </c>
      <c r="O21">
        <f t="shared" si="7"/>
        <v>0</v>
      </c>
      <c r="P21">
        <f t="shared" si="12"/>
        <v>0</v>
      </c>
    </row>
    <row r="22" spans="1:16" x14ac:dyDescent="0.3">
      <c r="A22">
        <v>15</v>
      </c>
      <c r="B22">
        <v>0.12039551988280893</v>
      </c>
      <c r="C22">
        <v>0.18799401837214272</v>
      </c>
      <c r="D22" s="5">
        <f t="shared" si="9"/>
        <v>0.50501611484068432</v>
      </c>
      <c r="E22" s="5">
        <f t="shared" si="1"/>
        <v>0.35560534762294005</v>
      </c>
      <c r="F22" s="5">
        <f t="shared" si="13"/>
        <v>4.1407958587618898</v>
      </c>
      <c r="G22" s="5">
        <f t="shared" si="10"/>
        <v>4.1407958587618898</v>
      </c>
      <c r="H22" s="5">
        <f t="shared" si="11"/>
        <v>4.4964012063848298</v>
      </c>
      <c r="I22">
        <v>0</v>
      </c>
      <c r="J22" s="5">
        <f t="shared" si="2"/>
        <v>0.35560534762293994</v>
      </c>
      <c r="K22">
        <f t="shared" si="3"/>
        <v>15</v>
      </c>
      <c r="L22">
        <f t="shared" si="4"/>
        <v>0</v>
      </c>
      <c r="M22">
        <f t="shared" si="5"/>
        <v>1</v>
      </c>
      <c r="N22">
        <f t="shared" si="6"/>
        <v>1</v>
      </c>
      <c r="O22">
        <f t="shared" si="7"/>
        <v>0</v>
      </c>
      <c r="P22">
        <f t="shared" si="12"/>
        <v>0</v>
      </c>
    </row>
    <row r="23" spans="1:16" x14ac:dyDescent="0.3">
      <c r="A23">
        <v>16</v>
      </c>
      <c r="B23">
        <v>0.97656178472243416</v>
      </c>
      <c r="C23">
        <v>0.49171422467726678</v>
      </c>
      <c r="D23" s="5">
        <f t="shared" si="9"/>
        <v>5.6578890089428301E-3</v>
      </c>
      <c r="E23" s="5">
        <f t="shared" si="1"/>
        <v>0.15103352668022132</v>
      </c>
      <c r="F23" s="5">
        <f t="shared" si="13"/>
        <v>4.146453747770833</v>
      </c>
      <c r="G23" s="5" t="str">
        <f t="shared" si="10"/>
        <v>отказ</v>
      </c>
      <c r="H23" s="5">
        <f t="shared" si="11"/>
        <v>4.4964012063848298</v>
      </c>
      <c r="I23">
        <v>0</v>
      </c>
      <c r="J23" s="5">
        <f t="shared" si="2"/>
        <v>0</v>
      </c>
      <c r="K23">
        <f t="shared" si="3"/>
        <v>15</v>
      </c>
      <c r="L23">
        <f t="shared" si="4"/>
        <v>1</v>
      </c>
      <c r="M23">
        <f t="shared" si="5"/>
        <v>1</v>
      </c>
      <c r="N23">
        <f t="shared" si="6"/>
        <v>0</v>
      </c>
      <c r="O23">
        <f t="shared" si="7"/>
        <v>1</v>
      </c>
      <c r="P23">
        <f t="shared" si="12"/>
        <v>1</v>
      </c>
    </row>
    <row r="24" spans="1:16" x14ac:dyDescent="0.3">
      <c r="A24">
        <v>17</v>
      </c>
      <c r="B24">
        <v>0.33301797540208139</v>
      </c>
      <c r="C24">
        <v>4.760887478255562E-3</v>
      </c>
      <c r="D24" s="5">
        <f t="shared" si="9"/>
        <v>0.26230609916227726</v>
      </c>
      <c r="E24" s="5">
        <f t="shared" si="1"/>
        <v>1.1377279112991163</v>
      </c>
      <c r="F24" s="5">
        <f t="shared" si="13"/>
        <v>4.4087598469331102</v>
      </c>
      <c r="G24" s="5" t="str">
        <f t="shared" si="10"/>
        <v>отказ</v>
      </c>
      <c r="H24" s="5">
        <f t="shared" si="11"/>
        <v>4.4964012063848298</v>
      </c>
      <c r="I24">
        <v>0</v>
      </c>
      <c r="J24" s="5">
        <f t="shared" si="2"/>
        <v>0</v>
      </c>
      <c r="K24">
        <f t="shared" si="3"/>
        <v>15</v>
      </c>
      <c r="L24">
        <f t="shared" si="4"/>
        <v>1</v>
      </c>
      <c r="M24">
        <f t="shared" si="5"/>
        <v>1</v>
      </c>
      <c r="N24">
        <f t="shared" si="6"/>
        <v>0</v>
      </c>
      <c r="O24">
        <f t="shared" si="7"/>
        <v>1</v>
      </c>
      <c r="P24">
        <f t="shared" si="12"/>
        <v>1</v>
      </c>
    </row>
    <row r="25" spans="1:16" x14ac:dyDescent="0.3">
      <c r="A25">
        <v>18</v>
      </c>
      <c r="B25">
        <v>0.18549150059511094</v>
      </c>
      <c r="C25">
        <v>0.40528580584124274</v>
      </c>
      <c r="D25" s="5">
        <f t="shared" si="9"/>
        <v>0.40190593181502182</v>
      </c>
      <c r="E25" s="5">
        <f t="shared" si="1"/>
        <v>0.19216229092020401</v>
      </c>
      <c r="F25" s="5">
        <f t="shared" si="13"/>
        <v>4.8106657787481319</v>
      </c>
      <c r="G25" s="5">
        <f t="shared" si="10"/>
        <v>4.8106657787481319</v>
      </c>
      <c r="H25" s="5">
        <f t="shared" si="11"/>
        <v>5.002828069668336</v>
      </c>
      <c r="I25">
        <v>0</v>
      </c>
      <c r="J25" s="5">
        <f t="shared" si="2"/>
        <v>0.19216229092020409</v>
      </c>
      <c r="K25">
        <f t="shared" si="3"/>
        <v>18</v>
      </c>
      <c r="L25">
        <f t="shared" si="4"/>
        <v>0</v>
      </c>
      <c r="M25">
        <f t="shared" si="5"/>
        <v>1</v>
      </c>
      <c r="N25">
        <f t="shared" si="6"/>
        <v>1</v>
      </c>
      <c r="O25">
        <f t="shared" si="7"/>
        <v>0</v>
      </c>
      <c r="P25">
        <f t="shared" si="12"/>
        <v>0</v>
      </c>
    </row>
    <row r="26" spans="1:16" x14ac:dyDescent="0.3">
      <c r="A26">
        <v>19</v>
      </c>
      <c r="B26">
        <v>0.27191991943113497</v>
      </c>
      <c r="C26">
        <v>0.24738303781243323</v>
      </c>
      <c r="D26" s="5">
        <f t="shared" si="9"/>
        <v>0.31065869623436215</v>
      </c>
      <c r="E26" s="5">
        <f t="shared" si="1"/>
        <v>0.2971951879079</v>
      </c>
      <c r="F26" s="5">
        <f t="shared" si="13"/>
        <v>5.1213244749824938</v>
      </c>
      <c r="G26" s="5">
        <f t="shared" si="10"/>
        <v>5.1213244749824938</v>
      </c>
      <c r="H26" s="5">
        <f t="shared" si="11"/>
        <v>5.418519662890394</v>
      </c>
      <c r="I26">
        <v>0</v>
      </c>
      <c r="J26" s="5">
        <f t="shared" si="2"/>
        <v>0.29719518790790023</v>
      </c>
      <c r="K26">
        <f t="shared" si="3"/>
        <v>19</v>
      </c>
      <c r="L26">
        <f t="shared" si="4"/>
        <v>0</v>
      </c>
      <c r="M26">
        <f t="shared" si="5"/>
        <v>1</v>
      </c>
      <c r="N26">
        <f t="shared" si="6"/>
        <v>1</v>
      </c>
      <c r="O26">
        <f t="shared" si="7"/>
        <v>0</v>
      </c>
      <c r="P26">
        <f t="shared" si="12"/>
        <v>0</v>
      </c>
    </row>
    <row r="27" spans="1:16" x14ac:dyDescent="0.3">
      <c r="A27">
        <v>20</v>
      </c>
      <c r="B27">
        <v>0.35218359935300758</v>
      </c>
      <c r="C27">
        <v>0.50181585131382178</v>
      </c>
      <c r="D27" s="5">
        <f t="shared" si="9"/>
        <v>0.24895743430594361</v>
      </c>
      <c r="E27" s="5">
        <f t="shared" si="1"/>
        <v>0.14670682056194848</v>
      </c>
      <c r="F27" s="5">
        <f t="shared" si="13"/>
        <v>5.3702819092884377</v>
      </c>
      <c r="G27" s="5" t="str">
        <f t="shared" si="10"/>
        <v>отказ</v>
      </c>
      <c r="H27" s="5">
        <f t="shared" si="11"/>
        <v>5.418519662890394</v>
      </c>
      <c r="I27">
        <v>0</v>
      </c>
      <c r="J27" s="5">
        <f t="shared" si="2"/>
        <v>0</v>
      </c>
      <c r="K27">
        <f t="shared" si="3"/>
        <v>19</v>
      </c>
      <c r="L27">
        <f t="shared" si="4"/>
        <v>1</v>
      </c>
      <c r="M27">
        <f t="shared" si="5"/>
        <v>1</v>
      </c>
      <c r="N27">
        <f t="shared" si="6"/>
        <v>0</v>
      </c>
      <c r="O27">
        <f t="shared" si="7"/>
        <v>1</v>
      </c>
      <c r="P27">
        <f t="shared" si="12"/>
        <v>1</v>
      </c>
    </row>
    <row r="28" spans="1:16" x14ac:dyDescent="0.3">
      <c r="A28">
        <v>21</v>
      </c>
      <c r="B28">
        <v>0.77983947264015629</v>
      </c>
      <c r="C28">
        <v>0.16144291512802514</v>
      </c>
      <c r="D28" s="5">
        <f t="shared" si="9"/>
        <v>5.9320991857539355E-2</v>
      </c>
      <c r="E28" s="5">
        <f t="shared" si="1"/>
        <v>0.38800077989426357</v>
      </c>
      <c r="F28" s="5">
        <f t="shared" si="13"/>
        <v>5.4296029011459774</v>
      </c>
      <c r="G28" s="5">
        <f t="shared" si="10"/>
        <v>5.4296029011459774</v>
      </c>
      <c r="H28" s="5">
        <f t="shared" si="11"/>
        <v>5.8176036810402412</v>
      </c>
      <c r="I28">
        <v>0</v>
      </c>
      <c r="J28" s="5">
        <f t="shared" si="2"/>
        <v>0.38800077989426374</v>
      </c>
      <c r="K28">
        <f t="shared" si="3"/>
        <v>21</v>
      </c>
      <c r="L28">
        <f t="shared" si="4"/>
        <v>0</v>
      </c>
      <c r="M28">
        <f t="shared" si="5"/>
        <v>1</v>
      </c>
      <c r="N28">
        <f t="shared" si="6"/>
        <v>1</v>
      </c>
      <c r="O28">
        <f t="shared" si="7"/>
        <v>0</v>
      </c>
      <c r="P28">
        <f t="shared" si="12"/>
        <v>0</v>
      </c>
    </row>
    <row r="29" spans="1:16" x14ac:dyDescent="0.3">
      <c r="A29">
        <v>22</v>
      </c>
      <c r="B29">
        <v>0.93053987243263037</v>
      </c>
      <c r="C29">
        <v>0.11847285378582111</v>
      </c>
      <c r="D29" s="5">
        <f t="shared" si="9"/>
        <v>1.7173714191339368E-2</v>
      </c>
      <c r="E29" s="5">
        <f t="shared" si="1"/>
        <v>0.45384498438860171</v>
      </c>
      <c r="F29" s="5">
        <f t="shared" si="13"/>
        <v>5.4467766153373169</v>
      </c>
      <c r="G29" s="5" t="str">
        <f t="shared" si="10"/>
        <v>отказ</v>
      </c>
      <c r="H29" s="5">
        <f t="shared" si="11"/>
        <v>5.8176036810402412</v>
      </c>
      <c r="I29">
        <v>0</v>
      </c>
      <c r="J29" s="5">
        <f t="shared" si="2"/>
        <v>0</v>
      </c>
      <c r="K29">
        <f t="shared" si="3"/>
        <v>21</v>
      </c>
      <c r="L29">
        <f t="shared" si="4"/>
        <v>1</v>
      </c>
      <c r="M29">
        <f t="shared" si="5"/>
        <v>1</v>
      </c>
      <c r="N29">
        <f t="shared" si="6"/>
        <v>0</v>
      </c>
      <c r="O29">
        <f t="shared" si="7"/>
        <v>1</v>
      </c>
      <c r="P29">
        <f t="shared" si="12"/>
        <v>1</v>
      </c>
    </row>
    <row r="30" spans="1:16" x14ac:dyDescent="0.3">
      <c r="A30">
        <v>23</v>
      </c>
      <c r="B30">
        <v>0.36082033753471482</v>
      </c>
      <c r="C30">
        <v>0.32569353312784205</v>
      </c>
      <c r="D30" s="5">
        <f t="shared" si="9"/>
        <v>0.2431778182218827</v>
      </c>
      <c r="E30" s="5">
        <f t="shared" si="1"/>
        <v>0.23868051536169763</v>
      </c>
      <c r="F30" s="5">
        <f t="shared" si="13"/>
        <v>5.6899544335591994</v>
      </c>
      <c r="G30" s="5" t="str">
        <f t="shared" si="10"/>
        <v>отказ</v>
      </c>
      <c r="H30" s="5">
        <f t="shared" si="11"/>
        <v>5.8176036810402412</v>
      </c>
      <c r="I30">
        <v>0</v>
      </c>
      <c r="J30" s="5">
        <f t="shared" si="2"/>
        <v>0</v>
      </c>
      <c r="K30">
        <f t="shared" si="3"/>
        <v>21</v>
      </c>
      <c r="L30">
        <f t="shared" si="4"/>
        <v>1</v>
      </c>
      <c r="M30">
        <f t="shared" si="5"/>
        <v>1</v>
      </c>
      <c r="N30">
        <f t="shared" si="6"/>
        <v>0</v>
      </c>
      <c r="O30">
        <f t="shared" si="7"/>
        <v>1</v>
      </c>
      <c r="P30">
        <f t="shared" si="12"/>
        <v>1</v>
      </c>
    </row>
    <row r="31" spans="1:16" x14ac:dyDescent="0.3">
      <c r="A31">
        <v>24</v>
      </c>
      <c r="B31">
        <v>0.37342448194830163</v>
      </c>
      <c r="C31">
        <v>0.31037324137089145</v>
      </c>
      <c r="D31" s="5">
        <f t="shared" si="9"/>
        <v>0.23498685330838054</v>
      </c>
      <c r="E31" s="5">
        <f t="shared" si="1"/>
        <v>0.24893185134314427</v>
      </c>
      <c r="F31" s="5">
        <f t="shared" si="13"/>
        <v>5.9249412868675799</v>
      </c>
      <c r="G31" s="5">
        <f t="shared" si="10"/>
        <v>5.9249412868675799</v>
      </c>
      <c r="H31" s="5">
        <f t="shared" si="11"/>
        <v>6.1738731382107241</v>
      </c>
      <c r="I31">
        <v>0</v>
      </c>
      <c r="J31" s="5">
        <f t="shared" si="2"/>
        <v>0.24893185134314422</v>
      </c>
      <c r="K31">
        <f t="shared" si="3"/>
        <v>24</v>
      </c>
      <c r="L31">
        <f t="shared" si="4"/>
        <v>0</v>
      </c>
      <c r="M31">
        <f t="shared" si="5"/>
        <v>1</v>
      </c>
      <c r="N31">
        <f t="shared" si="6"/>
        <v>1</v>
      </c>
      <c r="O31">
        <f t="shared" si="7"/>
        <v>0</v>
      </c>
      <c r="P31">
        <f t="shared" si="12"/>
        <v>0</v>
      </c>
    </row>
    <row r="32" spans="1:16" x14ac:dyDescent="0.3">
      <c r="A32">
        <v>25</v>
      </c>
      <c r="B32">
        <v>7.3122348704489276E-2</v>
      </c>
      <c r="C32">
        <v>0.5135349589526047</v>
      </c>
      <c r="D32" s="5">
        <f t="shared" si="9"/>
        <v>0.62397153804926897</v>
      </c>
      <c r="E32" s="5">
        <f t="shared" si="1"/>
        <v>0.14179514301679519</v>
      </c>
      <c r="F32" s="5">
        <f t="shared" si="13"/>
        <v>6.5489128249168491</v>
      </c>
      <c r="G32" s="5">
        <f t="shared" si="10"/>
        <v>6.5489128249168491</v>
      </c>
      <c r="H32" s="5">
        <f t="shared" si="11"/>
        <v>6.6907079679336441</v>
      </c>
      <c r="I32">
        <v>0</v>
      </c>
      <c r="J32" s="5">
        <f t="shared" si="2"/>
        <v>0.14179514301679497</v>
      </c>
      <c r="K32">
        <f t="shared" si="3"/>
        <v>25</v>
      </c>
      <c r="L32">
        <f t="shared" si="4"/>
        <v>0</v>
      </c>
      <c r="M32">
        <f t="shared" si="5"/>
        <v>1</v>
      </c>
      <c r="N32">
        <f t="shared" si="6"/>
        <v>1</v>
      </c>
      <c r="O32">
        <f t="shared" si="7"/>
        <v>0</v>
      </c>
      <c r="P32">
        <f t="shared" si="12"/>
        <v>0</v>
      </c>
    </row>
    <row r="33" spans="1:16" x14ac:dyDescent="0.3">
      <c r="A33">
        <v>26</v>
      </c>
      <c r="B33">
        <v>0.31754509109775081</v>
      </c>
      <c r="C33">
        <v>4.119998779259621E-3</v>
      </c>
      <c r="D33" s="5">
        <f t="shared" si="9"/>
        <v>0.27365578147339148</v>
      </c>
      <c r="E33" s="5">
        <f t="shared" si="1"/>
        <v>1.1684898748759478</v>
      </c>
      <c r="F33" s="5">
        <f t="shared" si="13"/>
        <v>6.8225686063902407</v>
      </c>
      <c r="G33" s="5">
        <f t="shared" si="10"/>
        <v>6.8225686063902407</v>
      </c>
      <c r="H33" s="5">
        <f t="shared" si="11"/>
        <v>7.9910584812661885</v>
      </c>
      <c r="I33">
        <v>0</v>
      </c>
      <c r="J33" s="5">
        <f t="shared" si="2"/>
        <v>1.1684898748759478</v>
      </c>
      <c r="K33">
        <f t="shared" si="3"/>
        <v>26</v>
      </c>
      <c r="L33">
        <f t="shared" si="4"/>
        <v>0</v>
      </c>
      <c r="M33">
        <f t="shared" si="5"/>
        <v>1</v>
      </c>
      <c r="N33">
        <f t="shared" si="6"/>
        <v>1</v>
      </c>
      <c r="O33">
        <f t="shared" si="7"/>
        <v>0</v>
      </c>
      <c r="P33">
        <f t="shared" si="12"/>
        <v>0</v>
      </c>
    </row>
    <row r="34" spans="1:16" x14ac:dyDescent="0.3">
      <c r="A34">
        <v>27</v>
      </c>
      <c r="B34">
        <v>0.38529618213446454</v>
      </c>
      <c r="C34">
        <v>1.684621723075045E-2</v>
      </c>
      <c r="D34" s="5">
        <f t="shared" si="9"/>
        <v>0.22752088097896495</v>
      </c>
      <c r="E34" s="5">
        <f t="shared" si="1"/>
        <v>0.86885726469750812</v>
      </c>
      <c r="F34" s="5">
        <f t="shared" si="13"/>
        <v>7.0500894873692053</v>
      </c>
      <c r="G34" s="5" t="str">
        <f t="shared" si="10"/>
        <v>отказ</v>
      </c>
      <c r="H34" s="5">
        <f t="shared" si="11"/>
        <v>7.9910584812661885</v>
      </c>
      <c r="I34">
        <v>0</v>
      </c>
      <c r="J34" s="5">
        <f t="shared" si="2"/>
        <v>0</v>
      </c>
      <c r="K34">
        <f t="shared" si="3"/>
        <v>26</v>
      </c>
      <c r="L34">
        <f t="shared" si="4"/>
        <v>1</v>
      </c>
      <c r="M34">
        <f t="shared" si="5"/>
        <v>1</v>
      </c>
      <c r="N34">
        <f t="shared" si="6"/>
        <v>0</v>
      </c>
      <c r="O34">
        <f t="shared" si="7"/>
        <v>1</v>
      </c>
      <c r="P34">
        <f t="shared" si="12"/>
        <v>1</v>
      </c>
    </row>
    <row r="35" spans="1:16" x14ac:dyDescent="0.3">
      <c r="A35">
        <v>28</v>
      </c>
      <c r="B35">
        <v>0.78429517502365187</v>
      </c>
      <c r="C35">
        <v>0.67113254188665428</v>
      </c>
      <c r="D35" s="5">
        <f t="shared" si="9"/>
        <v>5.7961855172101076E-2</v>
      </c>
      <c r="E35" s="5">
        <f t="shared" si="1"/>
        <v>8.4848645239262971E-2</v>
      </c>
      <c r="F35" s="5">
        <f t="shared" si="13"/>
        <v>7.1080513425413061</v>
      </c>
      <c r="G35" s="5" t="str">
        <f t="shared" si="10"/>
        <v>отказ</v>
      </c>
      <c r="H35" s="5">
        <f t="shared" si="11"/>
        <v>7.9910584812661885</v>
      </c>
      <c r="I35">
        <v>0</v>
      </c>
      <c r="J35" s="5">
        <f t="shared" si="2"/>
        <v>0</v>
      </c>
      <c r="K35">
        <f t="shared" si="3"/>
        <v>26</v>
      </c>
      <c r="L35">
        <f t="shared" si="4"/>
        <v>1</v>
      </c>
      <c r="M35">
        <f t="shared" si="5"/>
        <v>1</v>
      </c>
      <c r="N35">
        <f t="shared" si="6"/>
        <v>0</v>
      </c>
      <c r="O35">
        <f t="shared" si="7"/>
        <v>1</v>
      </c>
      <c r="P35">
        <f t="shared" si="12"/>
        <v>1</v>
      </c>
    </row>
    <row r="36" spans="1:16" x14ac:dyDescent="0.3">
      <c r="A36">
        <v>29</v>
      </c>
      <c r="B36">
        <v>0.26450392162846764</v>
      </c>
      <c r="C36">
        <v>0.69310586870937219</v>
      </c>
      <c r="D36" s="5">
        <f t="shared" si="9"/>
        <v>0.31725512859560573</v>
      </c>
      <c r="E36" s="5">
        <f t="shared" si="1"/>
        <v>7.7994153778678854E-2</v>
      </c>
      <c r="F36" s="5">
        <f t="shared" si="13"/>
        <v>7.4253064711369117</v>
      </c>
      <c r="G36" s="5" t="str">
        <f t="shared" si="10"/>
        <v>отказ</v>
      </c>
      <c r="H36" s="5">
        <f t="shared" si="11"/>
        <v>7.9910584812661885</v>
      </c>
      <c r="I36">
        <v>0</v>
      </c>
      <c r="J36" s="5">
        <f t="shared" si="2"/>
        <v>0</v>
      </c>
      <c r="K36">
        <f t="shared" si="3"/>
        <v>26</v>
      </c>
      <c r="L36">
        <f t="shared" si="4"/>
        <v>1</v>
      </c>
      <c r="M36">
        <f t="shared" si="5"/>
        <v>1</v>
      </c>
      <c r="N36">
        <f t="shared" si="6"/>
        <v>0</v>
      </c>
      <c r="O36">
        <f t="shared" si="7"/>
        <v>1</v>
      </c>
      <c r="P36">
        <f t="shared" si="12"/>
        <v>1</v>
      </c>
    </row>
    <row r="37" spans="1:16" x14ac:dyDescent="0.3">
      <c r="A37">
        <v>30</v>
      </c>
      <c r="B37">
        <v>0.84081545457319862</v>
      </c>
      <c r="C37">
        <v>0.98687704092532125</v>
      </c>
      <c r="D37" s="5">
        <f t="shared" si="9"/>
        <v>4.1361533947900049E-2</v>
      </c>
      <c r="E37" s="5">
        <f t="shared" si="1"/>
        <v>2.8106012565203673E-3</v>
      </c>
      <c r="F37" s="5">
        <f t="shared" si="13"/>
        <v>7.466668005084812</v>
      </c>
      <c r="G37" s="5" t="str">
        <f t="shared" si="10"/>
        <v>отказ</v>
      </c>
      <c r="H37" s="5">
        <f t="shared" si="11"/>
        <v>7.9910584812661885</v>
      </c>
      <c r="I37">
        <v>0</v>
      </c>
      <c r="J37" s="5">
        <f t="shared" si="2"/>
        <v>0</v>
      </c>
      <c r="K37">
        <f t="shared" si="3"/>
        <v>26</v>
      </c>
      <c r="L37">
        <f t="shared" si="4"/>
        <v>1</v>
      </c>
      <c r="M37">
        <f t="shared" si="5"/>
        <v>1</v>
      </c>
      <c r="N37">
        <f t="shared" si="6"/>
        <v>0</v>
      </c>
      <c r="O37">
        <f t="shared" si="7"/>
        <v>1</v>
      </c>
      <c r="P37">
        <f t="shared" si="12"/>
        <v>1</v>
      </c>
    </row>
    <row r="38" spans="1:16" x14ac:dyDescent="0.3">
      <c r="A38">
        <v>31</v>
      </c>
      <c r="B38">
        <v>0.41590624713888974</v>
      </c>
      <c r="C38">
        <v>0.58455153050325026</v>
      </c>
      <c r="D38" s="5">
        <f t="shared" si="9"/>
        <v>0.20928388283853958</v>
      </c>
      <c r="E38" s="5">
        <f t="shared" si="1"/>
        <v>0.11423624261145089</v>
      </c>
      <c r="F38" s="5">
        <f t="shared" si="13"/>
        <v>7.6759518879233513</v>
      </c>
      <c r="G38" s="5" t="str">
        <f t="shared" si="10"/>
        <v>отказ</v>
      </c>
      <c r="H38" s="5">
        <f t="shared" si="11"/>
        <v>7.9910584812661885</v>
      </c>
      <c r="I38">
        <v>0</v>
      </c>
      <c r="J38" s="5">
        <f t="shared" si="2"/>
        <v>0</v>
      </c>
      <c r="K38">
        <f t="shared" si="3"/>
        <v>26</v>
      </c>
      <c r="L38">
        <f t="shared" si="4"/>
        <v>1</v>
      </c>
      <c r="M38">
        <f t="shared" si="5"/>
        <v>1</v>
      </c>
      <c r="N38">
        <f t="shared" si="6"/>
        <v>0</v>
      </c>
      <c r="O38">
        <f t="shared" si="7"/>
        <v>1</v>
      </c>
      <c r="P38">
        <f t="shared" si="12"/>
        <v>1</v>
      </c>
    </row>
    <row r="39" spans="1:16" x14ac:dyDescent="0.3">
      <c r="A39">
        <v>32</v>
      </c>
      <c r="B39">
        <v>0.21359904782250436</v>
      </c>
      <c r="C39">
        <v>0.18024231696523943</v>
      </c>
      <c r="D39" s="5">
        <f t="shared" si="9"/>
        <v>0.36824771952054308</v>
      </c>
      <c r="E39" s="5">
        <f t="shared" si="1"/>
        <v>0.36456449533010971</v>
      </c>
      <c r="F39" s="5">
        <f t="shared" si="13"/>
        <v>8.0441996074438951</v>
      </c>
      <c r="G39" s="5">
        <f t="shared" si="10"/>
        <v>8.0441996074438951</v>
      </c>
      <c r="H39" s="5">
        <f t="shared" si="11"/>
        <v>8.4087641027740041</v>
      </c>
      <c r="I39">
        <v>0</v>
      </c>
      <c r="J39" s="5">
        <f t="shared" si="2"/>
        <v>0.36456449533010904</v>
      </c>
      <c r="K39">
        <f t="shared" si="3"/>
        <v>32</v>
      </c>
      <c r="L39">
        <f t="shared" si="4"/>
        <v>0</v>
      </c>
      <c r="M39">
        <f t="shared" si="5"/>
        <v>1</v>
      </c>
      <c r="N39">
        <f t="shared" si="6"/>
        <v>1</v>
      </c>
      <c r="O39">
        <f t="shared" si="7"/>
        <v>0</v>
      </c>
      <c r="P39">
        <f t="shared" si="12"/>
        <v>0</v>
      </c>
    </row>
    <row r="40" spans="1:16" x14ac:dyDescent="0.3">
      <c r="A40">
        <v>33</v>
      </c>
      <c r="B40">
        <v>0.44633320108645896</v>
      </c>
      <c r="C40">
        <v>0.24970244453260904</v>
      </c>
      <c r="D40" s="5">
        <f t="shared" si="9"/>
        <v>0.19244043955800827</v>
      </c>
      <c r="E40" s="5">
        <f t="shared" si="1"/>
        <v>0.29520963656724253</v>
      </c>
      <c r="F40" s="5">
        <f t="shared" si="13"/>
        <v>8.2366400470019041</v>
      </c>
      <c r="G40" s="5" t="str">
        <f t="shared" si="10"/>
        <v>отказ</v>
      </c>
      <c r="H40" s="5">
        <f t="shared" si="11"/>
        <v>8.4087641027740041</v>
      </c>
      <c r="I40">
        <v>0</v>
      </c>
      <c r="J40" s="5">
        <f t="shared" si="2"/>
        <v>0</v>
      </c>
      <c r="K40">
        <f t="shared" si="3"/>
        <v>32</v>
      </c>
      <c r="L40">
        <f t="shared" si="4"/>
        <v>1</v>
      </c>
      <c r="M40">
        <f t="shared" si="5"/>
        <v>1</v>
      </c>
      <c r="N40">
        <f t="shared" si="6"/>
        <v>0</v>
      </c>
      <c r="O40">
        <f t="shared" si="7"/>
        <v>1</v>
      </c>
      <c r="P40">
        <f t="shared" si="12"/>
        <v>1</v>
      </c>
    </row>
    <row r="41" spans="1:16" x14ac:dyDescent="0.3">
      <c r="A41">
        <v>34</v>
      </c>
      <c r="B41">
        <v>0.78621784112063964</v>
      </c>
      <c r="C41">
        <v>0.90282906582842493</v>
      </c>
      <c r="D41" s="5">
        <f t="shared" si="9"/>
        <v>5.73777615459444E-2</v>
      </c>
      <c r="E41" s="5">
        <f t="shared" si="1"/>
        <v>2.1749370075520233E-2</v>
      </c>
      <c r="F41" s="5">
        <f t="shared" si="13"/>
        <v>8.2940178085478493</v>
      </c>
      <c r="G41" s="5" t="str">
        <f t="shared" si="10"/>
        <v>отказ</v>
      </c>
      <c r="H41" s="5">
        <f t="shared" si="11"/>
        <v>8.4087641027740041</v>
      </c>
      <c r="I41">
        <v>0</v>
      </c>
      <c r="J41" s="5">
        <f t="shared" si="2"/>
        <v>0</v>
      </c>
      <c r="K41">
        <f t="shared" si="3"/>
        <v>32</v>
      </c>
      <c r="L41">
        <f t="shared" si="4"/>
        <v>1</v>
      </c>
      <c r="M41">
        <f t="shared" si="5"/>
        <v>1</v>
      </c>
      <c r="N41">
        <f t="shared" si="6"/>
        <v>0</v>
      </c>
      <c r="O41">
        <f t="shared" si="7"/>
        <v>1</v>
      </c>
      <c r="P41">
        <f t="shared" si="12"/>
        <v>1</v>
      </c>
    </row>
    <row r="42" spans="1:16" x14ac:dyDescent="0.3">
      <c r="A42">
        <v>35</v>
      </c>
      <c r="B42">
        <v>0.40598773155919066</v>
      </c>
      <c r="C42">
        <v>0.56572161015655997</v>
      </c>
      <c r="D42" s="5">
        <f t="shared" si="9"/>
        <v>0.2150418858403913</v>
      </c>
      <c r="E42" s="5">
        <f t="shared" si="1"/>
        <v>0.12120280353750948</v>
      </c>
      <c r="F42" s="5">
        <f t="shared" si="13"/>
        <v>8.5090596943882399</v>
      </c>
      <c r="G42" s="5">
        <f t="shared" si="10"/>
        <v>8.5090596943882399</v>
      </c>
      <c r="H42" s="5">
        <f t="shared" si="11"/>
        <v>8.6302624979257487</v>
      </c>
      <c r="I42">
        <v>0</v>
      </c>
      <c r="J42" s="5">
        <f t="shared" si="2"/>
        <v>0.12120280353750879</v>
      </c>
      <c r="K42">
        <f t="shared" si="3"/>
        <v>35</v>
      </c>
      <c r="L42">
        <f t="shared" si="4"/>
        <v>0</v>
      </c>
      <c r="M42">
        <f t="shared" si="5"/>
        <v>1</v>
      </c>
      <c r="N42">
        <f t="shared" si="6"/>
        <v>1</v>
      </c>
      <c r="O42">
        <f t="shared" si="7"/>
        <v>0</v>
      </c>
      <c r="P42">
        <f t="shared" si="12"/>
        <v>0</v>
      </c>
    </row>
    <row r="43" spans="1:16" x14ac:dyDescent="0.3">
      <c r="A43">
        <v>36</v>
      </c>
      <c r="B43">
        <v>0.8681600390636921</v>
      </c>
      <c r="C43">
        <v>0.59077730643635362</v>
      </c>
      <c r="D43" s="5">
        <f t="shared" si="9"/>
        <v>3.3726825061751356E-2</v>
      </c>
      <c r="E43" s="5">
        <f t="shared" si="1"/>
        <v>0.11198215758432979</v>
      </c>
      <c r="F43" s="5">
        <f t="shared" si="13"/>
        <v>8.5427865194499919</v>
      </c>
      <c r="G43" s="5" t="str">
        <f t="shared" si="10"/>
        <v>отказ</v>
      </c>
      <c r="H43" s="5">
        <f t="shared" si="11"/>
        <v>8.6302624979257487</v>
      </c>
      <c r="I43">
        <v>0</v>
      </c>
      <c r="J43" s="5">
        <f t="shared" si="2"/>
        <v>0</v>
      </c>
      <c r="K43">
        <f t="shared" si="3"/>
        <v>35</v>
      </c>
      <c r="L43">
        <f t="shared" si="4"/>
        <v>1</v>
      </c>
      <c r="M43">
        <f t="shared" si="5"/>
        <v>1</v>
      </c>
      <c r="N43">
        <f t="shared" si="6"/>
        <v>0</v>
      </c>
      <c r="O43">
        <f t="shared" si="7"/>
        <v>1</v>
      </c>
      <c r="P43">
        <f t="shared" si="12"/>
        <v>1</v>
      </c>
    </row>
    <row r="44" spans="1:16" x14ac:dyDescent="0.3">
      <c r="A44">
        <v>37</v>
      </c>
      <c r="B44">
        <v>0.29779961546678058</v>
      </c>
      <c r="C44">
        <v>0.33317056794946137</v>
      </c>
      <c r="D44" s="5">
        <f t="shared" si="9"/>
        <v>0.28897082301254196</v>
      </c>
      <c r="E44" s="5">
        <f t="shared" si="1"/>
        <v>0.23385121363300304</v>
      </c>
      <c r="F44" s="5">
        <f t="shared" si="13"/>
        <v>8.8317573424625344</v>
      </c>
      <c r="G44" s="5">
        <f t="shared" si="10"/>
        <v>8.8317573424625344</v>
      </c>
      <c r="H44" s="5">
        <f t="shared" si="11"/>
        <v>9.0656085560955368</v>
      </c>
      <c r="I44">
        <v>0</v>
      </c>
      <c r="J44" s="5">
        <f t="shared" si="2"/>
        <v>0.23385121363300243</v>
      </c>
      <c r="K44">
        <f t="shared" si="3"/>
        <v>37</v>
      </c>
      <c r="L44">
        <f t="shared" si="4"/>
        <v>0</v>
      </c>
      <c r="M44">
        <f t="shared" si="5"/>
        <v>1</v>
      </c>
      <c r="N44">
        <f t="shared" si="6"/>
        <v>1</v>
      </c>
      <c r="O44">
        <f t="shared" si="7"/>
        <v>0</v>
      </c>
      <c r="P44">
        <f t="shared" si="12"/>
        <v>0</v>
      </c>
    </row>
    <row r="45" spans="1:16" x14ac:dyDescent="0.3">
      <c r="A45">
        <v>38</v>
      </c>
      <c r="B45">
        <v>0.71816156498916595</v>
      </c>
      <c r="C45">
        <v>0.57646412549211101</v>
      </c>
      <c r="D45" s="5">
        <f t="shared" si="9"/>
        <v>7.8976443789351258E-2</v>
      </c>
      <c r="E45" s="5">
        <f t="shared" si="1"/>
        <v>0.11720046155820513</v>
      </c>
      <c r="F45" s="5">
        <f t="shared" si="13"/>
        <v>8.9107337862518854</v>
      </c>
      <c r="G45" s="5" t="str">
        <f t="shared" si="10"/>
        <v>отказ</v>
      </c>
      <c r="H45" s="5">
        <f t="shared" si="11"/>
        <v>9.0656085560955368</v>
      </c>
      <c r="I45">
        <v>0</v>
      </c>
      <c r="J45" s="5">
        <f t="shared" si="2"/>
        <v>0</v>
      </c>
      <c r="K45">
        <f t="shared" si="3"/>
        <v>37</v>
      </c>
      <c r="L45">
        <f t="shared" si="4"/>
        <v>1</v>
      </c>
      <c r="M45">
        <f t="shared" si="5"/>
        <v>1</v>
      </c>
      <c r="N45">
        <f t="shared" si="6"/>
        <v>0</v>
      </c>
      <c r="O45">
        <f t="shared" si="7"/>
        <v>1</v>
      </c>
      <c r="P45">
        <f t="shared" si="12"/>
        <v>1</v>
      </c>
    </row>
    <row r="46" spans="1:16" x14ac:dyDescent="0.3">
      <c r="A46">
        <v>39</v>
      </c>
      <c r="B46">
        <v>0.35605945005645923</v>
      </c>
      <c r="C46">
        <v>0.1651966917935728</v>
      </c>
      <c r="D46" s="5">
        <f t="shared" si="9"/>
        <v>0.24634642165484527</v>
      </c>
      <c r="E46" s="5">
        <f t="shared" si="1"/>
        <v>0.38311030714008637</v>
      </c>
      <c r="F46" s="5">
        <f t="shared" si="13"/>
        <v>9.1570802079067306</v>
      </c>
      <c r="G46" s="5">
        <f t="shared" si="10"/>
        <v>9.1570802079067306</v>
      </c>
      <c r="H46" s="5">
        <f t="shared" si="11"/>
        <v>9.5401905150468167</v>
      </c>
      <c r="I46">
        <v>0</v>
      </c>
      <c r="J46" s="5">
        <f t="shared" si="2"/>
        <v>0.38311030714008609</v>
      </c>
      <c r="K46">
        <f t="shared" si="3"/>
        <v>39</v>
      </c>
      <c r="L46">
        <f t="shared" si="4"/>
        <v>0</v>
      </c>
      <c r="M46">
        <f t="shared" si="5"/>
        <v>1</v>
      </c>
      <c r="N46">
        <f t="shared" si="6"/>
        <v>1</v>
      </c>
      <c r="O46">
        <f t="shared" si="7"/>
        <v>0</v>
      </c>
      <c r="P46">
        <f t="shared" si="12"/>
        <v>0</v>
      </c>
    </row>
    <row r="47" spans="1:16" x14ac:dyDescent="0.3">
      <c r="A47">
        <v>40</v>
      </c>
      <c r="B47">
        <v>0.16486098818933684</v>
      </c>
      <c r="C47">
        <v>0.75334940641499071</v>
      </c>
      <c r="D47" s="5">
        <f t="shared" si="9"/>
        <v>0.4300331932437424</v>
      </c>
      <c r="E47" s="5">
        <f t="shared" si="1"/>
        <v>6.0260880779238427E-2</v>
      </c>
      <c r="F47" s="5">
        <f t="shared" si="13"/>
        <v>9.5871134011504733</v>
      </c>
      <c r="G47" s="5">
        <f t="shared" si="10"/>
        <v>9.5871134011504733</v>
      </c>
      <c r="H47" s="5">
        <f t="shared" si="11"/>
        <v>9.6473742819297126</v>
      </c>
      <c r="I47">
        <v>0</v>
      </c>
      <c r="J47" s="5">
        <f t="shared" si="2"/>
        <v>6.0260880779239301E-2</v>
      </c>
      <c r="K47">
        <f t="shared" si="3"/>
        <v>40</v>
      </c>
      <c r="L47">
        <f t="shared" si="4"/>
        <v>0</v>
      </c>
      <c r="M47">
        <f t="shared" si="5"/>
        <v>1</v>
      </c>
      <c r="N47">
        <f t="shared" si="6"/>
        <v>1</v>
      </c>
      <c r="O47">
        <f t="shared" si="7"/>
        <v>0</v>
      </c>
      <c r="P47">
        <f t="shared" si="12"/>
        <v>0</v>
      </c>
    </row>
    <row r="48" spans="1:16" x14ac:dyDescent="0.3">
      <c r="A48">
        <v>41</v>
      </c>
      <c r="B48">
        <v>0.81261635181737724</v>
      </c>
      <c r="C48">
        <v>0.49549851985229043</v>
      </c>
      <c r="D48" s="5">
        <f t="shared" si="9"/>
        <v>4.9499409370570992E-2</v>
      </c>
      <c r="E48" s="5">
        <f t="shared" si="1"/>
        <v>0.14940232178650967</v>
      </c>
      <c r="F48" s="5">
        <f t="shared" si="13"/>
        <v>9.6366128105210436</v>
      </c>
      <c r="G48" s="5" t="str">
        <f t="shared" si="10"/>
        <v>отказ</v>
      </c>
      <c r="H48" s="5">
        <f t="shared" si="11"/>
        <v>9.6473742819297126</v>
      </c>
      <c r="I48">
        <v>0</v>
      </c>
      <c r="J48" s="5">
        <f t="shared" si="2"/>
        <v>0</v>
      </c>
      <c r="K48">
        <f t="shared" si="3"/>
        <v>40</v>
      </c>
      <c r="L48">
        <f t="shared" si="4"/>
        <v>1</v>
      </c>
      <c r="M48">
        <f t="shared" si="5"/>
        <v>1</v>
      </c>
      <c r="N48">
        <f t="shared" si="6"/>
        <v>0</v>
      </c>
      <c r="O48">
        <f t="shared" si="7"/>
        <v>1</v>
      </c>
      <c r="P48">
        <f t="shared" si="12"/>
        <v>1</v>
      </c>
    </row>
    <row r="49" spans="1:16" x14ac:dyDescent="0.3">
      <c r="A49">
        <v>42</v>
      </c>
      <c r="B49">
        <v>0.4217352824488052</v>
      </c>
      <c r="C49">
        <v>0.53987243263039031</v>
      </c>
      <c r="D49" s="5">
        <f t="shared" si="9"/>
        <v>0.20596367387762907</v>
      </c>
      <c r="E49" s="5">
        <f t="shared" si="1"/>
        <v>0.13115370280884106</v>
      </c>
      <c r="F49" s="5">
        <f t="shared" si="13"/>
        <v>9.8425764843986734</v>
      </c>
      <c r="G49" s="5">
        <f t="shared" si="10"/>
        <v>9.8425764843986734</v>
      </c>
      <c r="H49" s="5">
        <f t="shared" si="11"/>
        <v>9.973730187207515</v>
      </c>
      <c r="I49">
        <v>0</v>
      </c>
      <c r="J49" s="5">
        <f t="shared" si="2"/>
        <v>0.13115370280884164</v>
      </c>
      <c r="K49">
        <f t="shared" si="3"/>
        <v>42</v>
      </c>
      <c r="L49">
        <f t="shared" si="4"/>
        <v>0</v>
      </c>
      <c r="M49">
        <f t="shared" si="5"/>
        <v>1</v>
      </c>
      <c r="N49">
        <f t="shared" si="6"/>
        <v>1</v>
      </c>
      <c r="O49">
        <f t="shared" si="7"/>
        <v>0</v>
      </c>
      <c r="P49">
        <f t="shared" si="12"/>
        <v>0</v>
      </c>
    </row>
    <row r="50" spans="1:16" x14ac:dyDescent="0.3">
      <c r="A50">
        <v>43</v>
      </c>
      <c r="B50">
        <v>0.11261329996642964</v>
      </c>
      <c r="C50">
        <v>0.7228003784295175</v>
      </c>
      <c r="D50" s="5">
        <f t="shared" si="9"/>
        <v>0.5209570069172792</v>
      </c>
      <c r="E50" s="5">
        <f t="shared" si="1"/>
        <v>6.906855249015259E-2</v>
      </c>
      <c r="F50" s="5">
        <f t="shared" si="13"/>
        <v>10.363533491315952</v>
      </c>
      <c r="G50" s="5">
        <f t="shared" si="10"/>
        <v>10.363533491315952</v>
      </c>
      <c r="H50" s="5">
        <f t="shared" si="11"/>
        <v>10.432602043806105</v>
      </c>
      <c r="I50">
        <v>0</v>
      </c>
      <c r="J50" s="5">
        <f t="shared" si="2"/>
        <v>6.9068552490152868E-2</v>
      </c>
      <c r="K50">
        <f t="shared" si="3"/>
        <v>43</v>
      </c>
      <c r="L50">
        <f t="shared" si="4"/>
        <v>0</v>
      </c>
      <c r="M50">
        <f t="shared" si="5"/>
        <v>1</v>
      </c>
      <c r="N50">
        <f t="shared" si="6"/>
        <v>1</v>
      </c>
      <c r="O50">
        <f t="shared" si="7"/>
        <v>0</v>
      </c>
      <c r="P50">
        <f t="shared" si="12"/>
        <v>0</v>
      </c>
    </row>
    <row r="51" spans="1:16" x14ac:dyDescent="0.3">
      <c r="A51">
        <v>44</v>
      </c>
      <c r="B51">
        <v>0.45918149357585375</v>
      </c>
      <c r="C51">
        <v>0.34061708426160464</v>
      </c>
      <c r="D51" s="5">
        <f t="shared" si="9"/>
        <v>0.18567027879241155</v>
      </c>
      <c r="E51" s="5">
        <f t="shared" si="1"/>
        <v>0.22914816014886574</v>
      </c>
      <c r="F51" s="5">
        <f t="shared" si="13"/>
        <v>10.549203770108363</v>
      </c>
      <c r="G51" s="5">
        <f t="shared" si="10"/>
        <v>10.549203770108363</v>
      </c>
      <c r="H51" s="5">
        <f t="shared" si="11"/>
        <v>10.778351930257228</v>
      </c>
      <c r="I51">
        <v>0</v>
      </c>
      <c r="J51" s="5">
        <f t="shared" si="2"/>
        <v>0.22914816014886519</v>
      </c>
      <c r="K51">
        <f t="shared" si="3"/>
        <v>44</v>
      </c>
      <c r="L51">
        <f t="shared" si="4"/>
        <v>0</v>
      </c>
      <c r="M51">
        <f t="shared" si="5"/>
        <v>1</v>
      </c>
      <c r="N51">
        <f t="shared" si="6"/>
        <v>1</v>
      </c>
      <c r="O51">
        <f t="shared" si="7"/>
        <v>0</v>
      </c>
      <c r="P51">
        <f t="shared" si="12"/>
        <v>0</v>
      </c>
    </row>
    <row r="52" spans="1:16" x14ac:dyDescent="0.3">
      <c r="A52">
        <v>45</v>
      </c>
      <c r="B52">
        <v>0.73949400311288793</v>
      </c>
      <c r="C52">
        <v>0.14297921689504683</v>
      </c>
      <c r="D52" s="5">
        <f t="shared" si="9"/>
        <v>7.1993532759923803E-2</v>
      </c>
      <c r="E52" s="5">
        <f t="shared" si="1"/>
        <v>0.41384170120911945</v>
      </c>
      <c r="F52" s="5">
        <f t="shared" si="13"/>
        <v>10.621197302868287</v>
      </c>
      <c r="G52" s="5" t="str">
        <f t="shared" si="10"/>
        <v>отказ</v>
      </c>
      <c r="H52" s="5">
        <f t="shared" si="11"/>
        <v>10.778351930257228</v>
      </c>
      <c r="I52">
        <v>0</v>
      </c>
      <c r="J52" s="5">
        <f t="shared" si="2"/>
        <v>0</v>
      </c>
      <c r="K52">
        <f t="shared" si="3"/>
        <v>44</v>
      </c>
      <c r="L52">
        <f t="shared" si="4"/>
        <v>1</v>
      </c>
      <c r="M52">
        <f t="shared" si="5"/>
        <v>1</v>
      </c>
      <c r="N52">
        <f t="shared" si="6"/>
        <v>0</v>
      </c>
      <c r="O52">
        <f t="shared" si="7"/>
        <v>1</v>
      </c>
      <c r="P52">
        <f t="shared" si="12"/>
        <v>1</v>
      </c>
    </row>
    <row r="53" spans="1:16" x14ac:dyDescent="0.3">
      <c r="A53">
        <v>46</v>
      </c>
      <c r="B53">
        <v>0.70592364268929109</v>
      </c>
      <c r="C53">
        <v>0.8009887997070223</v>
      </c>
      <c r="D53" s="5">
        <f t="shared" si="9"/>
        <v>8.3076618183469161E-2</v>
      </c>
      <c r="E53" s="5">
        <f t="shared" si="1"/>
        <v>4.7214535084925936E-2</v>
      </c>
      <c r="F53" s="5">
        <f t="shared" si="13"/>
        <v>10.704273921051756</v>
      </c>
      <c r="G53" s="5" t="str">
        <f t="shared" si="10"/>
        <v>отказ</v>
      </c>
      <c r="H53" s="5">
        <f t="shared" si="11"/>
        <v>10.778351930257228</v>
      </c>
      <c r="I53">
        <v>0</v>
      </c>
      <c r="J53" s="5">
        <f t="shared" si="2"/>
        <v>0</v>
      </c>
      <c r="K53">
        <f t="shared" si="3"/>
        <v>44</v>
      </c>
      <c r="L53">
        <f t="shared" si="4"/>
        <v>1</v>
      </c>
      <c r="M53">
        <f t="shared" si="5"/>
        <v>1</v>
      </c>
      <c r="N53">
        <f t="shared" si="6"/>
        <v>0</v>
      </c>
      <c r="O53">
        <f t="shared" si="7"/>
        <v>1</v>
      </c>
      <c r="P53">
        <f t="shared" si="12"/>
        <v>1</v>
      </c>
    </row>
    <row r="54" spans="1:16" x14ac:dyDescent="0.3">
      <c r="A54">
        <v>47</v>
      </c>
      <c r="B54">
        <v>0.5833002716147343</v>
      </c>
      <c r="C54">
        <v>3.3509323404644915E-2</v>
      </c>
      <c r="D54" s="5">
        <f t="shared" si="9"/>
        <v>0.12859424657717011</v>
      </c>
      <c r="E54" s="5">
        <f t="shared" si="1"/>
        <v>0.72253863155019316</v>
      </c>
      <c r="F54" s="5">
        <f t="shared" si="13"/>
        <v>10.832868167628927</v>
      </c>
      <c r="G54" s="5">
        <f t="shared" si="10"/>
        <v>10.832868167628927</v>
      </c>
      <c r="H54" s="5">
        <f t="shared" si="11"/>
        <v>11.555406799179121</v>
      </c>
      <c r="I54">
        <v>0</v>
      </c>
      <c r="J54" s="5">
        <f t="shared" si="2"/>
        <v>0.7225386315501936</v>
      </c>
      <c r="K54">
        <f t="shared" si="3"/>
        <v>47</v>
      </c>
      <c r="L54">
        <f t="shared" si="4"/>
        <v>0</v>
      </c>
      <c r="M54">
        <f t="shared" si="5"/>
        <v>1</v>
      </c>
      <c r="N54">
        <f t="shared" si="6"/>
        <v>1</v>
      </c>
      <c r="O54">
        <f t="shared" si="7"/>
        <v>0</v>
      </c>
      <c r="P54">
        <f t="shared" si="12"/>
        <v>0</v>
      </c>
    </row>
    <row r="55" spans="1:16" x14ac:dyDescent="0.3">
      <c r="A55">
        <v>48</v>
      </c>
      <c r="B55">
        <v>0.52497940000610366</v>
      </c>
      <c r="C55">
        <v>1.0895107882930999E-2</v>
      </c>
      <c r="D55" s="5">
        <f t="shared" si="9"/>
        <v>0.15372444515813338</v>
      </c>
      <c r="E55" s="5">
        <f t="shared" si="1"/>
        <v>0.96158327842037106</v>
      </c>
      <c r="F55" s="5">
        <f t="shared" si="13"/>
        <v>10.98659261278706</v>
      </c>
      <c r="G55" s="5" t="str">
        <f t="shared" si="10"/>
        <v>отказ</v>
      </c>
      <c r="H55" s="5">
        <f t="shared" si="11"/>
        <v>11.555406799179121</v>
      </c>
      <c r="I55">
        <v>0</v>
      </c>
      <c r="J55" s="5">
        <f t="shared" si="2"/>
        <v>0</v>
      </c>
      <c r="K55">
        <f t="shared" si="3"/>
        <v>47</v>
      </c>
      <c r="L55">
        <f t="shared" si="4"/>
        <v>1</v>
      </c>
      <c r="M55">
        <f t="shared" si="5"/>
        <v>1</v>
      </c>
      <c r="N55">
        <f t="shared" si="6"/>
        <v>0</v>
      </c>
      <c r="O55">
        <f t="shared" si="7"/>
        <v>1</v>
      </c>
      <c r="P55">
        <f t="shared" si="12"/>
        <v>1</v>
      </c>
    </row>
    <row r="56" spans="1:16" x14ac:dyDescent="0.3">
      <c r="A56">
        <v>49</v>
      </c>
      <c r="B56">
        <v>0.76689962462233341</v>
      </c>
      <c r="C56">
        <v>0.67043061616870636</v>
      </c>
      <c r="D56" s="5">
        <f t="shared" si="9"/>
        <v>6.3312547300864622E-2</v>
      </c>
      <c r="E56" s="5">
        <f t="shared" si="1"/>
        <v>8.5071289861198204E-2</v>
      </c>
      <c r="F56" s="5">
        <f t="shared" si="13"/>
        <v>11.049905160087924</v>
      </c>
      <c r="G56" s="5" t="str">
        <f t="shared" si="10"/>
        <v>отказ</v>
      </c>
      <c r="H56" s="5">
        <f t="shared" si="11"/>
        <v>11.555406799179121</v>
      </c>
      <c r="I56">
        <v>0</v>
      </c>
      <c r="J56" s="5">
        <f t="shared" si="2"/>
        <v>0</v>
      </c>
      <c r="K56">
        <f t="shared" si="3"/>
        <v>47</v>
      </c>
      <c r="L56">
        <f t="shared" si="4"/>
        <v>1</v>
      </c>
      <c r="M56">
        <f t="shared" si="5"/>
        <v>1</v>
      </c>
      <c r="N56">
        <f t="shared" si="6"/>
        <v>0</v>
      </c>
      <c r="O56">
        <f t="shared" si="7"/>
        <v>1</v>
      </c>
      <c r="P56">
        <f t="shared" si="12"/>
        <v>1</v>
      </c>
    </row>
    <row r="57" spans="1:16" x14ac:dyDescent="0.3">
      <c r="A57">
        <v>50</v>
      </c>
      <c r="B57">
        <v>0.97451704458754229</v>
      </c>
      <c r="C57">
        <v>0.56685079500717184</v>
      </c>
      <c r="D57" s="5">
        <f t="shared" si="9"/>
        <v>6.1579044153365209E-3</v>
      </c>
      <c r="E57" s="5">
        <f t="shared" si="1"/>
        <v>0.12077854425945324</v>
      </c>
      <c r="F57" s="5">
        <f t="shared" si="13"/>
        <v>11.056063064503261</v>
      </c>
      <c r="G57" s="5" t="str">
        <f t="shared" si="10"/>
        <v>отказ</v>
      </c>
      <c r="H57" s="5">
        <f t="shared" si="11"/>
        <v>11.555406799179121</v>
      </c>
      <c r="I57">
        <v>0</v>
      </c>
      <c r="J57" s="5">
        <f t="shared" si="2"/>
        <v>0</v>
      </c>
      <c r="K57">
        <f t="shared" si="3"/>
        <v>47</v>
      </c>
      <c r="L57">
        <f t="shared" si="4"/>
        <v>1</v>
      </c>
      <c r="M57">
        <f t="shared" si="5"/>
        <v>1</v>
      </c>
      <c r="N57">
        <f t="shared" si="6"/>
        <v>0</v>
      </c>
      <c r="O57">
        <f t="shared" si="7"/>
        <v>1</v>
      </c>
      <c r="P57">
        <f t="shared" si="12"/>
        <v>1</v>
      </c>
    </row>
    <row r="58" spans="1:16" x14ac:dyDescent="0.3">
      <c r="A58">
        <v>51</v>
      </c>
      <c r="B58">
        <v>0.6488235114597003</v>
      </c>
      <c r="C58">
        <v>0.80294198431348618</v>
      </c>
      <c r="D58" s="5">
        <f t="shared" si="9"/>
        <v>0.10319792342359421</v>
      </c>
      <c r="E58" s="5">
        <f t="shared" si="1"/>
        <v>4.6696343898094766E-2</v>
      </c>
      <c r="F58" s="5">
        <f t="shared" si="13"/>
        <v>11.159260987926855</v>
      </c>
      <c r="G58" s="5" t="str">
        <f t="shared" si="10"/>
        <v>отказ</v>
      </c>
      <c r="H58" s="5">
        <f t="shared" si="11"/>
        <v>11.555406799179121</v>
      </c>
      <c r="I58">
        <v>0</v>
      </c>
      <c r="J58" s="5">
        <f t="shared" si="2"/>
        <v>0</v>
      </c>
      <c r="K58">
        <f t="shared" si="3"/>
        <v>47</v>
      </c>
      <c r="L58">
        <f t="shared" si="4"/>
        <v>1</v>
      </c>
      <c r="M58">
        <f t="shared" si="5"/>
        <v>1</v>
      </c>
      <c r="N58">
        <f t="shared" si="6"/>
        <v>0</v>
      </c>
      <c r="O58">
        <f t="shared" si="7"/>
        <v>1</v>
      </c>
      <c r="P58">
        <f t="shared" si="12"/>
        <v>1</v>
      </c>
    </row>
    <row r="59" spans="1:16" x14ac:dyDescent="0.3">
      <c r="A59">
        <v>52</v>
      </c>
      <c r="B59">
        <v>0.94308297982726519</v>
      </c>
      <c r="C59">
        <v>0.16757713553270059</v>
      </c>
      <c r="D59" s="5">
        <f t="shared" si="9"/>
        <v>1.3979607813447818E-2</v>
      </c>
      <c r="E59" s="5">
        <f t="shared" si="1"/>
        <v>0.38006628150564065</v>
      </c>
      <c r="F59" s="5">
        <f t="shared" si="13"/>
        <v>11.173240595740303</v>
      </c>
      <c r="G59" s="5" t="str">
        <f t="shared" si="10"/>
        <v>отказ</v>
      </c>
      <c r="H59" s="5">
        <f t="shared" si="11"/>
        <v>11.555406799179121</v>
      </c>
      <c r="I59">
        <v>0</v>
      </c>
      <c r="J59" s="5">
        <f t="shared" si="2"/>
        <v>0</v>
      </c>
      <c r="K59">
        <f t="shared" si="3"/>
        <v>47</v>
      </c>
      <c r="L59">
        <f t="shared" si="4"/>
        <v>1</v>
      </c>
      <c r="M59">
        <f t="shared" si="5"/>
        <v>1</v>
      </c>
      <c r="N59">
        <f t="shared" si="6"/>
        <v>0</v>
      </c>
      <c r="O59">
        <f t="shared" si="7"/>
        <v>1</v>
      </c>
      <c r="P59">
        <f t="shared" si="12"/>
        <v>1</v>
      </c>
    </row>
    <row r="60" spans="1:16" x14ac:dyDescent="0.3">
      <c r="A60">
        <v>53</v>
      </c>
      <c r="B60">
        <v>0.98318430127872558</v>
      </c>
      <c r="C60">
        <v>0.80755027924436174</v>
      </c>
      <c r="D60" s="5">
        <f t="shared" si="9"/>
        <v>4.0455928400481549E-3</v>
      </c>
      <c r="E60" s="5">
        <f t="shared" si="1"/>
        <v>4.5478715001198912E-2</v>
      </c>
      <c r="F60" s="5">
        <f t="shared" si="13"/>
        <v>11.177286188580352</v>
      </c>
      <c r="G60" s="5" t="str">
        <f t="shared" si="10"/>
        <v>отказ</v>
      </c>
      <c r="H60" s="5">
        <f t="shared" si="11"/>
        <v>11.555406799179121</v>
      </c>
      <c r="I60">
        <v>0</v>
      </c>
      <c r="J60" s="5">
        <f t="shared" si="2"/>
        <v>0</v>
      </c>
      <c r="K60">
        <f t="shared" si="3"/>
        <v>47</v>
      </c>
      <c r="L60">
        <f t="shared" si="4"/>
        <v>1</v>
      </c>
      <c r="M60">
        <f t="shared" si="5"/>
        <v>1</v>
      </c>
      <c r="N60">
        <f t="shared" si="6"/>
        <v>0</v>
      </c>
      <c r="O60">
        <f t="shared" si="7"/>
        <v>1</v>
      </c>
      <c r="P60">
        <f t="shared" si="12"/>
        <v>1</v>
      </c>
    </row>
    <row r="61" spans="1:16" x14ac:dyDescent="0.3">
      <c r="A61">
        <v>54</v>
      </c>
      <c r="B61">
        <v>0.97094637897885072</v>
      </c>
      <c r="C61">
        <v>0.3281960509048738</v>
      </c>
      <c r="D61" s="5">
        <f t="shared" si="9"/>
        <v>7.0335866116968317E-3</v>
      </c>
      <c r="E61" s="5">
        <f t="shared" si="1"/>
        <v>0.23705194318845965</v>
      </c>
      <c r="F61" s="5">
        <f t="shared" si="13"/>
        <v>11.184319775192048</v>
      </c>
      <c r="G61" s="5" t="str">
        <f t="shared" si="10"/>
        <v>отказ</v>
      </c>
      <c r="H61" s="5">
        <f t="shared" si="11"/>
        <v>11.555406799179121</v>
      </c>
      <c r="I61">
        <v>0</v>
      </c>
      <c r="J61" s="5">
        <f t="shared" si="2"/>
        <v>0</v>
      </c>
      <c r="K61">
        <f t="shared" si="3"/>
        <v>47</v>
      </c>
      <c r="L61">
        <f t="shared" si="4"/>
        <v>1</v>
      </c>
      <c r="M61">
        <f t="shared" si="5"/>
        <v>1</v>
      </c>
      <c r="N61">
        <f t="shared" si="6"/>
        <v>0</v>
      </c>
      <c r="O61">
        <f t="shared" si="7"/>
        <v>1</v>
      </c>
      <c r="P61">
        <f t="shared" si="12"/>
        <v>1</v>
      </c>
    </row>
    <row r="62" spans="1:16" x14ac:dyDescent="0.3">
      <c r="A62">
        <v>55</v>
      </c>
      <c r="B62">
        <v>0.55400250251777705</v>
      </c>
      <c r="C62">
        <v>1.8311105685598315E-2</v>
      </c>
      <c r="D62" s="5">
        <f t="shared" si="9"/>
        <v>0.14088771616636522</v>
      </c>
      <c r="E62" s="5">
        <f t="shared" si="1"/>
        <v>0.85111649683813562</v>
      </c>
      <c r="F62" s="5">
        <f t="shared" si="13"/>
        <v>11.325207491358412</v>
      </c>
      <c r="G62" s="5" t="str">
        <f t="shared" si="10"/>
        <v>отказ</v>
      </c>
      <c r="H62" s="5">
        <f t="shared" si="11"/>
        <v>11.555406799179121</v>
      </c>
      <c r="I62">
        <v>0</v>
      </c>
      <c r="J62" s="5">
        <f t="shared" si="2"/>
        <v>0</v>
      </c>
      <c r="K62">
        <f t="shared" si="3"/>
        <v>47</v>
      </c>
      <c r="L62">
        <f t="shared" si="4"/>
        <v>1</v>
      </c>
      <c r="M62">
        <f t="shared" si="5"/>
        <v>1</v>
      </c>
      <c r="N62">
        <f t="shared" si="6"/>
        <v>0</v>
      </c>
      <c r="O62">
        <f t="shared" si="7"/>
        <v>1</v>
      </c>
      <c r="P62">
        <f t="shared" si="12"/>
        <v>1</v>
      </c>
    </row>
    <row r="63" spans="1:16" x14ac:dyDescent="0.3">
      <c r="A63">
        <v>56</v>
      </c>
      <c r="B63">
        <v>5.3743095187231055E-2</v>
      </c>
      <c r="C63">
        <v>0.97045808282723467</v>
      </c>
      <c r="D63" s="5">
        <f t="shared" si="9"/>
        <v>0.69742735672978451</v>
      </c>
      <c r="E63" s="5">
        <f t="shared" si="1"/>
        <v>6.3802273664785242E-3</v>
      </c>
      <c r="F63" s="5">
        <f t="shared" si="13"/>
        <v>12.022634848088197</v>
      </c>
      <c r="G63" s="5">
        <f t="shared" si="10"/>
        <v>12.022634848088197</v>
      </c>
      <c r="H63" s="5">
        <f t="shared" si="11"/>
        <v>12.029015075454675</v>
      </c>
      <c r="I63">
        <v>0</v>
      </c>
      <c r="J63" s="5">
        <f t="shared" si="2"/>
        <v>6.3802273664776976E-3</v>
      </c>
      <c r="K63">
        <f t="shared" si="3"/>
        <v>56</v>
      </c>
      <c r="L63">
        <f t="shared" si="4"/>
        <v>0</v>
      </c>
      <c r="M63">
        <f t="shared" si="5"/>
        <v>1</v>
      </c>
      <c r="N63">
        <f t="shared" si="6"/>
        <v>1</v>
      </c>
      <c r="O63">
        <f t="shared" si="7"/>
        <v>0</v>
      </c>
      <c r="P63">
        <f t="shared" si="12"/>
        <v>0</v>
      </c>
    </row>
    <row r="64" spans="1:16" x14ac:dyDescent="0.3">
      <c r="A64">
        <v>57</v>
      </c>
      <c r="B64">
        <v>0.64305551316873688</v>
      </c>
      <c r="C64">
        <v>0.21024201178014465</v>
      </c>
      <c r="D64" s="5">
        <f t="shared" si="9"/>
        <v>0.10532815139927353</v>
      </c>
      <c r="E64" s="5">
        <f t="shared" si="1"/>
        <v>0.33180765420472086</v>
      </c>
      <c r="F64" s="5">
        <f t="shared" si="13"/>
        <v>12.127962999487471</v>
      </c>
      <c r="G64" s="5">
        <f t="shared" si="10"/>
        <v>12.127962999487471</v>
      </c>
      <c r="H64" s="5">
        <f t="shared" si="11"/>
        <v>12.459770653692191</v>
      </c>
      <c r="I64">
        <v>0</v>
      </c>
      <c r="J64" s="5">
        <f t="shared" si="2"/>
        <v>0.33180765420472014</v>
      </c>
      <c r="K64">
        <f t="shared" si="3"/>
        <v>57</v>
      </c>
      <c r="L64">
        <f t="shared" si="4"/>
        <v>0</v>
      </c>
      <c r="M64">
        <f t="shared" si="5"/>
        <v>1</v>
      </c>
      <c r="N64">
        <f t="shared" si="6"/>
        <v>1</v>
      </c>
      <c r="O64">
        <f t="shared" si="7"/>
        <v>0</v>
      </c>
      <c r="P64">
        <f t="shared" si="12"/>
        <v>0</v>
      </c>
    </row>
    <row r="65" spans="1:16" x14ac:dyDescent="0.3">
      <c r="A65">
        <v>58</v>
      </c>
      <c r="B65">
        <v>0.60310678426465647</v>
      </c>
      <c r="C65">
        <v>0.21164586321604054</v>
      </c>
      <c r="D65" s="5">
        <f t="shared" si="9"/>
        <v>0.1206283517422154</v>
      </c>
      <c r="E65" s="5">
        <f t="shared" si="1"/>
        <v>0.33039167183115997</v>
      </c>
      <c r="F65" s="5">
        <f t="shared" si="13"/>
        <v>12.248591351229686</v>
      </c>
      <c r="G65" s="5" t="str">
        <f t="shared" si="10"/>
        <v>отказ</v>
      </c>
      <c r="H65" s="5">
        <f t="shared" si="11"/>
        <v>12.459770653692191</v>
      </c>
      <c r="I65">
        <v>0</v>
      </c>
      <c r="J65" s="5">
        <f t="shared" si="2"/>
        <v>0</v>
      </c>
      <c r="K65">
        <f t="shared" si="3"/>
        <v>57</v>
      </c>
      <c r="L65">
        <f t="shared" si="4"/>
        <v>1</v>
      </c>
      <c r="M65">
        <f t="shared" si="5"/>
        <v>1</v>
      </c>
      <c r="N65">
        <f t="shared" si="6"/>
        <v>0</v>
      </c>
      <c r="O65">
        <f t="shared" si="7"/>
        <v>1</v>
      </c>
      <c r="P65">
        <f t="shared" si="12"/>
        <v>1</v>
      </c>
    </row>
    <row r="66" spans="1:16" x14ac:dyDescent="0.3">
      <c r="A66">
        <v>59</v>
      </c>
      <c r="B66">
        <v>5.8107242042298654E-2</v>
      </c>
      <c r="C66">
        <v>0.51710562456129638</v>
      </c>
      <c r="D66" s="5">
        <f t="shared" si="9"/>
        <v>0.67880208945938558</v>
      </c>
      <c r="E66" s="5">
        <f t="shared" si="1"/>
        <v>0.14032087713068003</v>
      </c>
      <c r="F66" s="5">
        <f t="shared" si="13"/>
        <v>12.927393440689071</v>
      </c>
      <c r="G66" s="5">
        <f t="shared" si="10"/>
        <v>12.927393440689071</v>
      </c>
      <c r="H66" s="5">
        <f t="shared" si="11"/>
        <v>13.067714317819751</v>
      </c>
      <c r="I66">
        <v>0</v>
      </c>
      <c r="J66" s="5">
        <f t="shared" si="2"/>
        <v>0.14032087713068009</v>
      </c>
      <c r="K66">
        <f t="shared" si="3"/>
        <v>59</v>
      </c>
      <c r="L66">
        <f t="shared" si="4"/>
        <v>0</v>
      </c>
      <c r="M66">
        <f t="shared" si="5"/>
        <v>1</v>
      </c>
      <c r="N66">
        <f t="shared" si="6"/>
        <v>1</v>
      </c>
      <c r="O66">
        <f t="shared" si="7"/>
        <v>0</v>
      </c>
      <c r="P66">
        <f t="shared" si="12"/>
        <v>0</v>
      </c>
    </row>
    <row r="67" spans="1:16" x14ac:dyDescent="0.3">
      <c r="A67">
        <v>60</v>
      </c>
      <c r="B67">
        <v>0.63048188726462595</v>
      </c>
      <c r="C67">
        <v>0.75524155400250248</v>
      </c>
      <c r="D67" s="5">
        <f t="shared" si="9"/>
        <v>0.11003882339045094</v>
      </c>
      <c r="E67" s="5">
        <f t="shared" si="1"/>
        <v>5.9727157835434579E-2</v>
      </c>
      <c r="F67" s="5">
        <f t="shared" si="13"/>
        <v>13.037432264079522</v>
      </c>
      <c r="G67" s="5" t="str">
        <f t="shared" si="10"/>
        <v>отказ</v>
      </c>
      <c r="H67" s="5">
        <f t="shared" si="11"/>
        <v>13.067714317819751</v>
      </c>
      <c r="I67">
        <v>0</v>
      </c>
      <c r="J67" s="5">
        <f t="shared" si="2"/>
        <v>0</v>
      </c>
      <c r="K67">
        <f t="shared" si="3"/>
        <v>59</v>
      </c>
      <c r="L67">
        <f t="shared" si="4"/>
        <v>1</v>
      </c>
      <c r="M67">
        <f t="shared" si="5"/>
        <v>1</v>
      </c>
      <c r="N67">
        <f t="shared" si="6"/>
        <v>0</v>
      </c>
      <c r="O67">
        <f t="shared" si="7"/>
        <v>1</v>
      </c>
      <c r="P67">
        <f t="shared" si="12"/>
        <v>1</v>
      </c>
    </row>
    <row r="68" spans="1:16" x14ac:dyDescent="0.3">
      <c r="A68">
        <v>61</v>
      </c>
      <c r="B68">
        <v>0.77260658589434494</v>
      </c>
      <c r="C68">
        <v>0.82683797723319197</v>
      </c>
      <c r="D68" s="5">
        <f t="shared" si="9"/>
        <v>6.1543883075608964E-2</v>
      </c>
      <c r="E68" s="5">
        <f t="shared" si="1"/>
        <v>4.0456706263079865E-2</v>
      </c>
      <c r="F68" s="5">
        <f t="shared" si="13"/>
        <v>13.098976147155131</v>
      </c>
      <c r="G68" s="5">
        <f t="shared" si="10"/>
        <v>13.098976147155131</v>
      </c>
      <c r="H68" s="5">
        <f t="shared" si="11"/>
        <v>13.139432853418212</v>
      </c>
      <c r="I68">
        <v>0</v>
      </c>
      <c r="J68" s="5">
        <f t="shared" si="2"/>
        <v>4.0456706263080733E-2</v>
      </c>
      <c r="K68">
        <f t="shared" si="3"/>
        <v>61</v>
      </c>
      <c r="L68">
        <f t="shared" si="4"/>
        <v>0</v>
      </c>
      <c r="M68">
        <f t="shared" si="5"/>
        <v>1</v>
      </c>
      <c r="N68">
        <f t="shared" si="6"/>
        <v>1</v>
      </c>
      <c r="O68">
        <f t="shared" si="7"/>
        <v>0</v>
      </c>
      <c r="P68">
        <f t="shared" si="12"/>
        <v>0</v>
      </c>
    </row>
    <row r="69" spans="1:16" x14ac:dyDescent="0.3">
      <c r="A69">
        <v>62</v>
      </c>
      <c r="B69">
        <v>0.25446333201086457</v>
      </c>
      <c r="C69">
        <v>5.6459242530594806E-3</v>
      </c>
      <c r="D69" s="5">
        <f t="shared" si="9"/>
        <v>0.32648707724591708</v>
      </c>
      <c r="E69" s="5">
        <f t="shared" si="1"/>
        <v>1.1014513543142677</v>
      </c>
      <c r="F69" s="5">
        <f t="shared" si="13"/>
        <v>13.425463224401048</v>
      </c>
      <c r="G69" s="5">
        <f t="shared" si="10"/>
        <v>13.425463224401048</v>
      </c>
      <c r="H69" s="5">
        <f t="shared" si="11"/>
        <v>14.526914578715315</v>
      </c>
      <c r="I69">
        <v>0</v>
      </c>
      <c r="J69" s="5">
        <f t="shared" si="2"/>
        <v>1.1014513543142677</v>
      </c>
      <c r="K69">
        <f t="shared" si="3"/>
        <v>62</v>
      </c>
      <c r="L69">
        <f t="shared" si="4"/>
        <v>0</v>
      </c>
      <c r="M69">
        <f t="shared" si="5"/>
        <v>1</v>
      </c>
      <c r="N69">
        <f t="shared" si="6"/>
        <v>1</v>
      </c>
      <c r="O69">
        <f t="shared" si="7"/>
        <v>0</v>
      </c>
      <c r="P69">
        <f t="shared" si="12"/>
        <v>0</v>
      </c>
    </row>
    <row r="70" spans="1:16" x14ac:dyDescent="0.3">
      <c r="A70">
        <v>63</v>
      </c>
      <c r="B70">
        <v>0.12649922177800837</v>
      </c>
      <c r="C70">
        <v>0.53395184179204691</v>
      </c>
      <c r="D70" s="5">
        <f t="shared" si="9"/>
        <v>0.49321861729904298</v>
      </c>
      <c r="E70" s="5">
        <f t="shared" si="1"/>
        <v>0.13349992085080425</v>
      </c>
      <c r="F70" s="5">
        <f t="shared" si="13"/>
        <v>13.91868184170009</v>
      </c>
      <c r="G70" s="5" t="str">
        <f t="shared" si="10"/>
        <v>отказ</v>
      </c>
      <c r="H70" s="5">
        <f t="shared" si="11"/>
        <v>14.526914578715315</v>
      </c>
      <c r="I70">
        <v>0</v>
      </c>
      <c r="J70" s="5">
        <f t="shared" si="2"/>
        <v>0</v>
      </c>
      <c r="K70">
        <f t="shared" si="3"/>
        <v>62</v>
      </c>
      <c r="L70">
        <f t="shared" si="4"/>
        <v>1</v>
      </c>
      <c r="M70">
        <f t="shared" si="5"/>
        <v>1</v>
      </c>
      <c r="N70">
        <f t="shared" si="6"/>
        <v>0</v>
      </c>
      <c r="O70">
        <f t="shared" si="7"/>
        <v>1</v>
      </c>
      <c r="P70">
        <f t="shared" si="12"/>
        <v>1</v>
      </c>
    </row>
    <row r="71" spans="1:16" x14ac:dyDescent="0.3">
      <c r="A71">
        <v>64</v>
      </c>
      <c r="B71">
        <v>0.93008209479049042</v>
      </c>
      <c r="C71">
        <v>0.51771599475081642</v>
      </c>
      <c r="D71" s="5">
        <f t="shared" si="9"/>
        <v>1.7291100207684682E-2</v>
      </c>
      <c r="E71" s="5">
        <f t="shared" si="1"/>
        <v>0.14006988505551116</v>
      </c>
      <c r="F71" s="5">
        <f t="shared" si="13"/>
        <v>13.935972941907774</v>
      </c>
      <c r="G71" s="5" t="str">
        <f t="shared" si="10"/>
        <v>отказ</v>
      </c>
      <c r="H71" s="5">
        <f t="shared" si="11"/>
        <v>14.526914578715315</v>
      </c>
      <c r="I71">
        <v>0</v>
      </c>
      <c r="J71" s="5">
        <f t="shared" si="2"/>
        <v>0</v>
      </c>
      <c r="K71">
        <f t="shared" si="3"/>
        <v>62</v>
      </c>
      <c r="L71">
        <f t="shared" si="4"/>
        <v>1</v>
      </c>
      <c r="M71">
        <f t="shared" si="5"/>
        <v>1</v>
      </c>
      <c r="N71">
        <f t="shared" si="6"/>
        <v>0</v>
      </c>
      <c r="O71">
        <f t="shared" si="7"/>
        <v>1</v>
      </c>
      <c r="P71">
        <f t="shared" si="12"/>
        <v>1</v>
      </c>
    </row>
    <row r="72" spans="1:16" x14ac:dyDescent="0.3">
      <c r="A72">
        <v>65</v>
      </c>
      <c r="B72">
        <v>0.64271980956450092</v>
      </c>
      <c r="C72">
        <v>7.0863979003265479E-2</v>
      </c>
      <c r="D72" s="5">
        <f t="shared" si="9"/>
        <v>0.10545272064922269</v>
      </c>
      <c r="E72" s="5">
        <f t="shared" si="1"/>
        <v>0.56319000597820146</v>
      </c>
      <c r="F72" s="5">
        <f t="shared" si="13"/>
        <v>14.041425662556998</v>
      </c>
      <c r="G72" s="5" t="str">
        <f t="shared" si="10"/>
        <v>отказ</v>
      </c>
      <c r="H72" s="5">
        <f t="shared" si="11"/>
        <v>14.526914578715315</v>
      </c>
      <c r="I72">
        <v>0</v>
      </c>
      <c r="J72" s="5">
        <f t="shared" si="2"/>
        <v>0</v>
      </c>
      <c r="K72">
        <f t="shared" si="3"/>
        <v>62</v>
      </c>
      <c r="L72">
        <f t="shared" si="4"/>
        <v>1</v>
      </c>
      <c r="M72">
        <f t="shared" si="5"/>
        <v>1</v>
      </c>
      <c r="N72">
        <f t="shared" si="6"/>
        <v>0</v>
      </c>
      <c r="O72">
        <f t="shared" si="7"/>
        <v>1</v>
      </c>
      <c r="P72">
        <f t="shared" si="12"/>
        <v>1</v>
      </c>
    </row>
    <row r="73" spans="1:16" x14ac:dyDescent="0.3">
      <c r="A73">
        <v>66</v>
      </c>
      <c r="B73">
        <v>0.48783837397381513</v>
      </c>
      <c r="C73">
        <v>0.76668599505600143</v>
      </c>
      <c r="D73" s="5">
        <f t="shared" ref="D73:D136" si="14">-LN(B73)/B$3</f>
        <v>0.1712284446671396</v>
      </c>
      <c r="E73" s="5">
        <f t="shared" ref="E73:E136" si="15">-LN(C73)/B$4</f>
        <v>5.6527224491103319E-2</v>
      </c>
      <c r="F73" s="5">
        <f t="shared" si="13"/>
        <v>14.212654107224138</v>
      </c>
      <c r="G73" s="5" t="str">
        <f t="shared" si="10"/>
        <v>отказ</v>
      </c>
      <c r="H73" s="5">
        <f t="shared" si="11"/>
        <v>14.526914578715315</v>
      </c>
      <c r="I73">
        <v>0</v>
      </c>
      <c r="J73" s="5">
        <f t="shared" ref="J73:J136" si="16">(H73-F73)*N73*(1-P73)</f>
        <v>0</v>
      </c>
      <c r="K73">
        <f t="shared" ref="K73:K136" si="17">_xlfn.RANK.EQ(H73,H$8:H$507,1)</f>
        <v>62</v>
      </c>
      <c r="L73">
        <f t="shared" ref="L73:L136" si="18">IF(K73=A73,0,1)</f>
        <v>1</v>
      </c>
      <c r="M73">
        <f t="shared" ref="M73:M136" si="19">IF(F73&lt;B$2,1,0)</f>
        <v>1</v>
      </c>
      <c r="N73">
        <f t="shared" ref="N73:N136" si="20">IF(H73&lt;B$2,1,0)*(1-P73)</f>
        <v>0</v>
      </c>
      <c r="O73">
        <f t="shared" ref="O73:O136" si="21">IF(F73&lt;B$2,1,0)*P73</f>
        <v>1</v>
      </c>
      <c r="P73">
        <f t="shared" si="12"/>
        <v>1</v>
      </c>
    </row>
    <row r="74" spans="1:16" x14ac:dyDescent="0.3">
      <c r="A74">
        <v>67</v>
      </c>
      <c r="B74">
        <v>0.4443189794610431</v>
      </c>
      <c r="C74">
        <v>0.50749229407635732</v>
      </c>
      <c r="D74" s="5">
        <f t="shared" si="14"/>
        <v>0.19351943542512023</v>
      </c>
      <c r="E74" s="5">
        <f t="shared" si="15"/>
        <v>0.14431356431222753</v>
      </c>
      <c r="F74" s="5">
        <f t="shared" si="13"/>
        <v>14.406173542649258</v>
      </c>
      <c r="G74" s="5" t="str">
        <f t="shared" ref="G74:G137" si="22">IF(F74&gt;H73,F74,"отказ")</f>
        <v>отказ</v>
      </c>
      <c r="H74" s="5">
        <f t="shared" ref="H74:H137" si="23">IF(G74="отказ",H73,F74+E74)</f>
        <v>14.526914578715315</v>
      </c>
      <c r="I74">
        <v>0</v>
      </c>
      <c r="J74" s="5">
        <f t="shared" si="16"/>
        <v>0</v>
      </c>
      <c r="K74">
        <f t="shared" si="17"/>
        <v>62</v>
      </c>
      <c r="L74">
        <f t="shared" si="18"/>
        <v>1</v>
      </c>
      <c r="M74">
        <f t="shared" si="19"/>
        <v>1</v>
      </c>
      <c r="N74">
        <f t="shared" si="20"/>
        <v>0</v>
      </c>
      <c r="O74">
        <f t="shared" si="21"/>
        <v>1</v>
      </c>
      <c r="P74">
        <f t="shared" ref="P74:P137" si="24">IF(G74="отказ",1,0)</f>
        <v>1</v>
      </c>
    </row>
    <row r="75" spans="1:16" x14ac:dyDescent="0.3">
      <c r="A75">
        <v>68</v>
      </c>
      <c r="B75">
        <v>0.27652821436201058</v>
      </c>
      <c r="C75">
        <v>0.61833552049317908</v>
      </c>
      <c r="D75" s="5">
        <f t="shared" si="14"/>
        <v>0.30664970740769154</v>
      </c>
      <c r="E75" s="5">
        <f t="shared" si="15"/>
        <v>0.10228171392111333</v>
      </c>
      <c r="F75" s="5">
        <f t="shared" ref="F75:F138" si="25">+F74+D75</f>
        <v>14.71282325005695</v>
      </c>
      <c r="G75" s="5">
        <f t="shared" si="22"/>
        <v>14.71282325005695</v>
      </c>
      <c r="H75" s="5">
        <f t="shared" si="23"/>
        <v>14.815104963978063</v>
      </c>
      <c r="I75">
        <v>0</v>
      </c>
      <c r="J75" s="5">
        <f t="shared" si="16"/>
        <v>0.10228171392111385</v>
      </c>
      <c r="K75">
        <f t="shared" si="17"/>
        <v>68</v>
      </c>
      <c r="L75">
        <f t="shared" si="18"/>
        <v>0</v>
      </c>
      <c r="M75">
        <f t="shared" si="19"/>
        <v>1</v>
      </c>
      <c r="N75">
        <f t="shared" si="20"/>
        <v>1</v>
      </c>
      <c r="O75">
        <f t="shared" si="21"/>
        <v>0</v>
      </c>
      <c r="P75">
        <f t="shared" si="24"/>
        <v>0</v>
      </c>
    </row>
    <row r="76" spans="1:16" x14ac:dyDescent="0.3">
      <c r="A76">
        <v>69</v>
      </c>
      <c r="B76">
        <v>0.64329966124454485</v>
      </c>
      <c r="C76">
        <v>0.33234656819360942</v>
      </c>
      <c r="D76" s="5">
        <f t="shared" si="14"/>
        <v>0.10523759642007155</v>
      </c>
      <c r="E76" s="5">
        <f t="shared" si="15"/>
        <v>0.23437807966561225</v>
      </c>
      <c r="F76" s="5">
        <f t="shared" si="25"/>
        <v>14.818060846477021</v>
      </c>
      <c r="G76" s="5">
        <f t="shared" si="22"/>
        <v>14.818060846477021</v>
      </c>
      <c r="H76" s="5">
        <f t="shared" si="23"/>
        <v>15.052438926142633</v>
      </c>
      <c r="I76">
        <v>0</v>
      </c>
      <c r="J76" s="5">
        <f t="shared" si="16"/>
        <v>0.2343780796656123</v>
      </c>
      <c r="K76">
        <f t="shared" si="17"/>
        <v>69</v>
      </c>
      <c r="L76">
        <f t="shared" si="18"/>
        <v>0</v>
      </c>
      <c r="M76">
        <f t="shared" si="19"/>
        <v>1</v>
      </c>
      <c r="N76">
        <f t="shared" si="20"/>
        <v>1</v>
      </c>
      <c r="O76">
        <f t="shared" si="21"/>
        <v>0</v>
      </c>
      <c r="P76">
        <f t="shared" si="24"/>
        <v>0</v>
      </c>
    </row>
    <row r="77" spans="1:16" x14ac:dyDescent="0.3">
      <c r="A77">
        <v>70</v>
      </c>
      <c r="B77">
        <v>0.54789880062257756</v>
      </c>
      <c r="C77">
        <v>0.41151158177434616</v>
      </c>
      <c r="D77" s="5">
        <f t="shared" si="14"/>
        <v>0.14353058117942319</v>
      </c>
      <c r="E77" s="5">
        <f t="shared" si="15"/>
        <v>0.18891874765987926</v>
      </c>
      <c r="F77" s="5">
        <f t="shared" si="25"/>
        <v>14.961591427656444</v>
      </c>
      <c r="G77" s="5" t="str">
        <f t="shared" si="22"/>
        <v>отказ</v>
      </c>
      <c r="H77" s="5">
        <f t="shared" si="23"/>
        <v>15.052438926142633</v>
      </c>
      <c r="I77">
        <v>0</v>
      </c>
      <c r="J77" s="5">
        <f t="shared" si="16"/>
        <v>0</v>
      </c>
      <c r="K77">
        <f t="shared" si="17"/>
        <v>69</v>
      </c>
      <c r="L77">
        <f t="shared" si="18"/>
        <v>1</v>
      </c>
      <c r="M77">
        <f t="shared" si="19"/>
        <v>1</v>
      </c>
      <c r="N77">
        <f t="shared" si="20"/>
        <v>0</v>
      </c>
      <c r="O77">
        <f t="shared" si="21"/>
        <v>1</v>
      </c>
      <c r="P77">
        <f t="shared" si="24"/>
        <v>1</v>
      </c>
    </row>
    <row r="78" spans="1:16" x14ac:dyDescent="0.3">
      <c r="A78">
        <v>71</v>
      </c>
      <c r="B78">
        <v>0.53379924924466693</v>
      </c>
      <c r="C78">
        <v>0.92806787316507466</v>
      </c>
      <c r="D78" s="5">
        <f t="shared" si="14"/>
        <v>0.14974991355633696</v>
      </c>
      <c r="E78" s="5">
        <f t="shared" si="15"/>
        <v>1.5883065890207129E-2</v>
      </c>
      <c r="F78" s="5">
        <f t="shared" si="25"/>
        <v>15.11134134121278</v>
      </c>
      <c r="G78" s="5">
        <f t="shared" si="22"/>
        <v>15.11134134121278</v>
      </c>
      <c r="H78" s="5">
        <f t="shared" si="23"/>
        <v>15.127224407102988</v>
      </c>
      <c r="I78">
        <v>0</v>
      </c>
      <c r="J78" s="5">
        <f t="shared" si="16"/>
        <v>1.5883065890207604E-2</v>
      </c>
      <c r="K78">
        <f t="shared" si="17"/>
        <v>71</v>
      </c>
      <c r="L78">
        <f t="shared" si="18"/>
        <v>0</v>
      </c>
      <c r="M78">
        <f t="shared" si="19"/>
        <v>1</v>
      </c>
      <c r="N78">
        <f t="shared" si="20"/>
        <v>1</v>
      </c>
      <c r="O78">
        <f t="shared" si="21"/>
        <v>0</v>
      </c>
      <c r="P78">
        <f t="shared" si="24"/>
        <v>0</v>
      </c>
    </row>
    <row r="79" spans="1:16" x14ac:dyDescent="0.3">
      <c r="A79">
        <v>72</v>
      </c>
      <c r="B79">
        <v>0.83394878994109922</v>
      </c>
      <c r="C79">
        <v>0.3639027069917905</v>
      </c>
      <c r="D79" s="5">
        <f t="shared" si="14"/>
        <v>4.3317739612554342E-2</v>
      </c>
      <c r="E79" s="5">
        <f t="shared" si="15"/>
        <v>0.21507845437391956</v>
      </c>
      <c r="F79" s="5">
        <f t="shared" si="25"/>
        <v>15.154659080825335</v>
      </c>
      <c r="G79" s="5">
        <f t="shared" si="22"/>
        <v>15.154659080825335</v>
      </c>
      <c r="H79" s="5">
        <f t="shared" si="23"/>
        <v>15.369737535199254</v>
      </c>
      <c r="I79">
        <v>0</v>
      </c>
      <c r="J79" s="5">
        <f t="shared" si="16"/>
        <v>0.21507845437391993</v>
      </c>
      <c r="K79">
        <f t="shared" si="17"/>
        <v>72</v>
      </c>
      <c r="L79">
        <f t="shared" si="18"/>
        <v>0</v>
      </c>
      <c r="M79">
        <f t="shared" si="19"/>
        <v>1</v>
      </c>
      <c r="N79">
        <f t="shared" si="20"/>
        <v>1</v>
      </c>
      <c r="O79">
        <f t="shared" si="21"/>
        <v>0</v>
      </c>
      <c r="P79">
        <f t="shared" si="24"/>
        <v>0</v>
      </c>
    </row>
    <row r="80" spans="1:16" x14ac:dyDescent="0.3">
      <c r="A80">
        <v>73</v>
      </c>
      <c r="B80">
        <v>0.58919034394360181</v>
      </c>
      <c r="C80">
        <v>0.85729544969023708</v>
      </c>
      <c r="D80" s="5">
        <f t="shared" si="14"/>
        <v>0.12619742984547044</v>
      </c>
      <c r="E80" s="5">
        <f t="shared" si="15"/>
        <v>3.2760142773011466E-2</v>
      </c>
      <c r="F80" s="5">
        <f t="shared" si="25"/>
        <v>15.280856510670805</v>
      </c>
      <c r="G80" s="5" t="str">
        <f t="shared" si="22"/>
        <v>отказ</v>
      </c>
      <c r="H80" s="5">
        <f t="shared" si="23"/>
        <v>15.369737535199254</v>
      </c>
      <c r="I80">
        <v>0</v>
      </c>
      <c r="J80" s="5">
        <f t="shared" si="16"/>
        <v>0</v>
      </c>
      <c r="K80">
        <f t="shared" si="17"/>
        <v>72</v>
      </c>
      <c r="L80">
        <f t="shared" si="18"/>
        <v>1</v>
      </c>
      <c r="M80">
        <f t="shared" si="19"/>
        <v>1</v>
      </c>
      <c r="N80">
        <f t="shared" si="20"/>
        <v>0</v>
      </c>
      <c r="O80">
        <f t="shared" si="21"/>
        <v>1</v>
      </c>
      <c r="P80">
        <f t="shared" si="24"/>
        <v>1</v>
      </c>
    </row>
    <row r="81" spans="1:16" x14ac:dyDescent="0.3">
      <c r="A81">
        <v>74</v>
      </c>
      <c r="B81">
        <v>0.56883449812311171</v>
      </c>
      <c r="C81">
        <v>0.20224616229743339</v>
      </c>
      <c r="D81" s="5">
        <f t="shared" si="14"/>
        <v>0.13458499555172451</v>
      </c>
      <c r="E81" s="5">
        <f t="shared" si="15"/>
        <v>0.34005738261003338</v>
      </c>
      <c r="F81" s="5">
        <f t="shared" si="25"/>
        <v>15.41544150622253</v>
      </c>
      <c r="G81" s="5">
        <f t="shared" si="22"/>
        <v>15.41544150622253</v>
      </c>
      <c r="H81" s="5">
        <f t="shared" si="23"/>
        <v>15.755498888832564</v>
      </c>
      <c r="I81">
        <v>0</v>
      </c>
      <c r="J81" s="5">
        <f t="shared" si="16"/>
        <v>0.34005738261003415</v>
      </c>
      <c r="K81">
        <f t="shared" si="17"/>
        <v>74</v>
      </c>
      <c r="L81">
        <f t="shared" si="18"/>
        <v>0</v>
      </c>
      <c r="M81">
        <f t="shared" si="19"/>
        <v>1</v>
      </c>
      <c r="N81">
        <f t="shared" si="20"/>
        <v>1</v>
      </c>
      <c r="O81">
        <f t="shared" si="21"/>
        <v>0</v>
      </c>
      <c r="P81">
        <f t="shared" si="24"/>
        <v>0</v>
      </c>
    </row>
    <row r="82" spans="1:16" x14ac:dyDescent="0.3">
      <c r="A82">
        <v>75</v>
      </c>
      <c r="B82">
        <v>0.75646229438154244</v>
      </c>
      <c r="C82">
        <v>0.50773644215216529</v>
      </c>
      <c r="D82" s="5">
        <f t="shared" si="14"/>
        <v>6.658153320414037E-2</v>
      </c>
      <c r="E82" s="5">
        <f t="shared" si="15"/>
        <v>0.14421122993524277</v>
      </c>
      <c r="F82" s="5">
        <f t="shared" si="25"/>
        <v>15.48202303942667</v>
      </c>
      <c r="G82" s="5" t="str">
        <f t="shared" si="22"/>
        <v>отказ</v>
      </c>
      <c r="H82" s="5">
        <f t="shared" si="23"/>
        <v>15.755498888832564</v>
      </c>
      <c r="I82">
        <v>0</v>
      </c>
      <c r="J82" s="5">
        <f t="shared" si="16"/>
        <v>0</v>
      </c>
      <c r="K82">
        <f t="shared" si="17"/>
        <v>74</v>
      </c>
      <c r="L82">
        <f t="shared" si="18"/>
        <v>1</v>
      </c>
      <c r="M82">
        <f t="shared" si="19"/>
        <v>1</v>
      </c>
      <c r="N82">
        <f t="shared" si="20"/>
        <v>0</v>
      </c>
      <c r="O82">
        <f t="shared" si="21"/>
        <v>1</v>
      </c>
      <c r="P82">
        <f t="shared" si="24"/>
        <v>1</v>
      </c>
    </row>
    <row r="83" spans="1:16" x14ac:dyDescent="0.3">
      <c r="A83">
        <v>76</v>
      </c>
      <c r="B83">
        <v>0.7253334147160253</v>
      </c>
      <c r="C83">
        <v>0.6223944822534867</v>
      </c>
      <c r="D83" s="5">
        <f t="shared" si="14"/>
        <v>7.6605946850668197E-2</v>
      </c>
      <c r="E83" s="5">
        <f t="shared" si="15"/>
        <v>0.10088961094281125</v>
      </c>
      <c r="F83" s="5">
        <f t="shared" si="25"/>
        <v>15.558628986277338</v>
      </c>
      <c r="G83" s="5" t="str">
        <f t="shared" si="22"/>
        <v>отказ</v>
      </c>
      <c r="H83" s="5">
        <f t="shared" si="23"/>
        <v>15.755498888832564</v>
      </c>
      <c r="I83">
        <v>0</v>
      </c>
      <c r="J83" s="5">
        <f t="shared" si="16"/>
        <v>0</v>
      </c>
      <c r="K83">
        <f t="shared" si="17"/>
        <v>74</v>
      </c>
      <c r="L83">
        <f t="shared" si="18"/>
        <v>1</v>
      </c>
      <c r="M83">
        <f t="shared" si="19"/>
        <v>1</v>
      </c>
      <c r="N83">
        <f t="shared" si="20"/>
        <v>0</v>
      </c>
      <c r="O83">
        <f t="shared" si="21"/>
        <v>1</v>
      </c>
      <c r="P83">
        <f t="shared" si="24"/>
        <v>1</v>
      </c>
    </row>
    <row r="84" spans="1:16" x14ac:dyDescent="0.3">
      <c r="A84">
        <v>77</v>
      </c>
      <c r="B84">
        <v>0.98867763298440503</v>
      </c>
      <c r="C84">
        <v>0.52848902859584335</v>
      </c>
      <c r="D84" s="5">
        <f t="shared" si="14"/>
        <v>2.7164233430085464E-3</v>
      </c>
      <c r="E84" s="5">
        <f t="shared" si="15"/>
        <v>0.13568792200068788</v>
      </c>
      <c r="F84" s="5">
        <f t="shared" si="25"/>
        <v>15.561345409620346</v>
      </c>
      <c r="G84" s="5" t="str">
        <f t="shared" si="22"/>
        <v>отказ</v>
      </c>
      <c r="H84" s="5">
        <f t="shared" si="23"/>
        <v>15.755498888832564</v>
      </c>
      <c r="I84">
        <v>0</v>
      </c>
      <c r="J84" s="5">
        <f t="shared" si="16"/>
        <v>0</v>
      </c>
      <c r="K84">
        <f t="shared" si="17"/>
        <v>74</v>
      </c>
      <c r="L84">
        <f t="shared" si="18"/>
        <v>1</v>
      </c>
      <c r="M84">
        <f t="shared" si="19"/>
        <v>1</v>
      </c>
      <c r="N84">
        <f t="shared" si="20"/>
        <v>0</v>
      </c>
      <c r="O84">
        <f t="shared" si="21"/>
        <v>1</v>
      </c>
      <c r="P84">
        <f t="shared" si="24"/>
        <v>1</v>
      </c>
    </row>
    <row r="85" spans="1:16" x14ac:dyDescent="0.3">
      <c r="A85">
        <v>78</v>
      </c>
      <c r="B85">
        <v>0.89342936490981784</v>
      </c>
      <c r="C85">
        <v>0.53025910214545124</v>
      </c>
      <c r="D85" s="5">
        <f t="shared" si="14"/>
        <v>2.6882373113541153E-2</v>
      </c>
      <c r="E85" s="5">
        <f t="shared" si="15"/>
        <v>0.1349764936005087</v>
      </c>
      <c r="F85" s="5">
        <f t="shared" si="25"/>
        <v>15.588227782733886</v>
      </c>
      <c r="G85" s="5" t="str">
        <f t="shared" si="22"/>
        <v>отказ</v>
      </c>
      <c r="H85" s="5">
        <f t="shared" si="23"/>
        <v>15.755498888832564</v>
      </c>
      <c r="I85">
        <v>0</v>
      </c>
      <c r="J85" s="5">
        <f t="shared" si="16"/>
        <v>0</v>
      </c>
      <c r="K85">
        <f t="shared" si="17"/>
        <v>74</v>
      </c>
      <c r="L85">
        <f t="shared" si="18"/>
        <v>1</v>
      </c>
      <c r="M85">
        <f t="shared" si="19"/>
        <v>1</v>
      </c>
      <c r="N85">
        <f t="shared" si="20"/>
        <v>0</v>
      </c>
      <c r="O85">
        <f t="shared" si="21"/>
        <v>1</v>
      </c>
      <c r="P85">
        <f t="shared" si="24"/>
        <v>1</v>
      </c>
    </row>
    <row r="86" spans="1:16" x14ac:dyDescent="0.3">
      <c r="A86">
        <v>79</v>
      </c>
      <c r="B86">
        <v>0.98113956114383372</v>
      </c>
      <c r="C86">
        <v>0.4540543839838862</v>
      </c>
      <c r="D86" s="5">
        <f t="shared" si="14"/>
        <v>4.5422367426173147E-3</v>
      </c>
      <c r="E86" s="5">
        <f t="shared" si="15"/>
        <v>0.16798687225619091</v>
      </c>
      <c r="F86" s="5">
        <f t="shared" si="25"/>
        <v>15.592770019476504</v>
      </c>
      <c r="G86" s="5" t="str">
        <f t="shared" si="22"/>
        <v>отказ</v>
      </c>
      <c r="H86" s="5">
        <f t="shared" si="23"/>
        <v>15.755498888832564</v>
      </c>
      <c r="I86">
        <v>0</v>
      </c>
      <c r="J86" s="5">
        <f t="shared" si="16"/>
        <v>0</v>
      </c>
      <c r="K86">
        <f t="shared" si="17"/>
        <v>74</v>
      </c>
      <c r="L86">
        <f t="shared" si="18"/>
        <v>1</v>
      </c>
      <c r="M86">
        <f t="shared" si="19"/>
        <v>1</v>
      </c>
      <c r="N86">
        <f t="shared" si="20"/>
        <v>0</v>
      </c>
      <c r="O86">
        <f t="shared" si="21"/>
        <v>1</v>
      </c>
      <c r="P86">
        <f t="shared" si="24"/>
        <v>1</v>
      </c>
    </row>
    <row r="87" spans="1:16" x14ac:dyDescent="0.3">
      <c r="A87">
        <v>80</v>
      </c>
      <c r="B87">
        <v>0.15341654713583788</v>
      </c>
      <c r="C87">
        <v>0.12738425855281227</v>
      </c>
      <c r="D87" s="5">
        <f t="shared" si="14"/>
        <v>0.44719629585121806</v>
      </c>
      <c r="E87" s="5">
        <f t="shared" si="15"/>
        <v>0.4384142771740932</v>
      </c>
      <c r="F87" s="5">
        <f t="shared" si="25"/>
        <v>16.039966315327721</v>
      </c>
      <c r="G87" s="5">
        <f t="shared" si="22"/>
        <v>16.039966315327721</v>
      </c>
      <c r="H87" s="5">
        <f t="shared" si="23"/>
        <v>16.478380592501814</v>
      </c>
      <c r="I87">
        <v>0</v>
      </c>
      <c r="J87" s="5">
        <f t="shared" si="16"/>
        <v>0.43841427717409331</v>
      </c>
      <c r="K87">
        <f t="shared" si="17"/>
        <v>80</v>
      </c>
      <c r="L87">
        <f t="shared" si="18"/>
        <v>0</v>
      </c>
      <c r="M87">
        <f t="shared" si="19"/>
        <v>1</v>
      </c>
      <c r="N87">
        <f t="shared" si="20"/>
        <v>1</v>
      </c>
      <c r="O87">
        <f t="shared" si="21"/>
        <v>0</v>
      </c>
      <c r="P87">
        <f t="shared" si="24"/>
        <v>0</v>
      </c>
    </row>
    <row r="88" spans="1:16" x14ac:dyDescent="0.3">
      <c r="A88">
        <v>81</v>
      </c>
      <c r="B88">
        <v>0.30640583513901182</v>
      </c>
      <c r="C88">
        <v>0.5773796807763909</v>
      </c>
      <c r="D88" s="5">
        <f t="shared" si="14"/>
        <v>0.28217445192171214</v>
      </c>
      <c r="E88" s="5">
        <f t="shared" si="15"/>
        <v>0.11686280920616265</v>
      </c>
      <c r="F88" s="5">
        <f t="shared" si="25"/>
        <v>16.322140767249433</v>
      </c>
      <c r="G88" s="5" t="str">
        <f t="shared" si="22"/>
        <v>отказ</v>
      </c>
      <c r="H88" s="5">
        <f t="shared" si="23"/>
        <v>16.478380592501814</v>
      </c>
      <c r="I88">
        <v>0</v>
      </c>
      <c r="J88" s="5">
        <f t="shared" si="16"/>
        <v>0</v>
      </c>
      <c r="K88">
        <f t="shared" si="17"/>
        <v>80</v>
      </c>
      <c r="L88">
        <f t="shared" si="18"/>
        <v>1</v>
      </c>
      <c r="M88">
        <f t="shared" si="19"/>
        <v>1</v>
      </c>
      <c r="N88">
        <f t="shared" si="20"/>
        <v>0</v>
      </c>
      <c r="O88">
        <f t="shared" si="21"/>
        <v>1</v>
      </c>
      <c r="P88">
        <f t="shared" si="24"/>
        <v>1</v>
      </c>
    </row>
    <row r="89" spans="1:16" x14ac:dyDescent="0.3">
      <c r="A89">
        <v>82</v>
      </c>
      <c r="B89">
        <v>0.40943632312997835</v>
      </c>
      <c r="C89">
        <v>0.90484328745384079</v>
      </c>
      <c r="D89" s="5">
        <f t="shared" si="14"/>
        <v>0.21302407358824335</v>
      </c>
      <c r="E89" s="5">
        <f t="shared" si="15"/>
        <v>2.1275215598104309E-2</v>
      </c>
      <c r="F89" s="5">
        <f t="shared" si="25"/>
        <v>16.535164840837677</v>
      </c>
      <c r="G89" s="5">
        <f t="shared" si="22"/>
        <v>16.535164840837677</v>
      </c>
      <c r="H89" s="5">
        <f t="shared" si="23"/>
        <v>16.556440056435783</v>
      </c>
      <c r="I89">
        <v>0</v>
      </c>
      <c r="J89" s="5">
        <f t="shared" si="16"/>
        <v>2.1275215598105746E-2</v>
      </c>
      <c r="K89">
        <f t="shared" si="17"/>
        <v>82</v>
      </c>
      <c r="L89">
        <f t="shared" si="18"/>
        <v>0</v>
      </c>
      <c r="M89">
        <f t="shared" si="19"/>
        <v>1</v>
      </c>
      <c r="N89">
        <f t="shared" si="20"/>
        <v>1</v>
      </c>
      <c r="O89">
        <f t="shared" si="21"/>
        <v>0</v>
      </c>
      <c r="P89">
        <f t="shared" si="24"/>
        <v>0</v>
      </c>
    </row>
    <row r="90" spans="1:16" x14ac:dyDescent="0.3">
      <c r="A90">
        <v>83</v>
      </c>
      <c r="B90">
        <v>0.19919431134983367</v>
      </c>
      <c r="C90">
        <v>0.12808618427076021</v>
      </c>
      <c r="D90" s="5">
        <f t="shared" si="14"/>
        <v>0.38490365050706743</v>
      </c>
      <c r="E90" s="5">
        <f t="shared" si="15"/>
        <v>0.43724509085570057</v>
      </c>
      <c r="F90" s="5">
        <f t="shared" si="25"/>
        <v>16.920068491344743</v>
      </c>
      <c r="G90" s="5">
        <f t="shared" si="22"/>
        <v>16.920068491344743</v>
      </c>
      <c r="H90" s="5">
        <f t="shared" si="23"/>
        <v>17.357313582200444</v>
      </c>
      <c r="I90">
        <v>0</v>
      </c>
      <c r="J90" s="5">
        <f t="shared" si="16"/>
        <v>0.43724509085570062</v>
      </c>
      <c r="K90">
        <f t="shared" si="17"/>
        <v>83</v>
      </c>
      <c r="L90">
        <f t="shared" si="18"/>
        <v>0</v>
      </c>
      <c r="M90">
        <f t="shared" si="19"/>
        <v>1</v>
      </c>
      <c r="N90">
        <f t="shared" si="20"/>
        <v>1</v>
      </c>
      <c r="O90">
        <f t="shared" si="21"/>
        <v>0</v>
      </c>
      <c r="P90">
        <f t="shared" si="24"/>
        <v>0</v>
      </c>
    </row>
    <row r="91" spans="1:16" x14ac:dyDescent="0.3">
      <c r="A91">
        <v>84</v>
      </c>
      <c r="B91">
        <v>0.67952513199255349</v>
      </c>
      <c r="C91">
        <v>0.62807092501602224</v>
      </c>
      <c r="D91" s="5">
        <f t="shared" si="14"/>
        <v>9.2168660364081598E-2</v>
      </c>
      <c r="E91" s="5">
        <f t="shared" si="15"/>
        <v>9.8957910844115579E-2</v>
      </c>
      <c r="F91" s="5">
        <f t="shared" si="25"/>
        <v>17.012237151708824</v>
      </c>
      <c r="G91" s="5" t="str">
        <f t="shared" si="22"/>
        <v>отказ</v>
      </c>
      <c r="H91" s="5">
        <f t="shared" si="23"/>
        <v>17.357313582200444</v>
      </c>
      <c r="I91">
        <v>0</v>
      </c>
      <c r="J91" s="5">
        <f t="shared" si="16"/>
        <v>0</v>
      </c>
      <c r="K91">
        <f t="shared" si="17"/>
        <v>83</v>
      </c>
      <c r="L91">
        <f t="shared" si="18"/>
        <v>1</v>
      </c>
      <c r="M91">
        <f t="shared" si="19"/>
        <v>1</v>
      </c>
      <c r="N91">
        <f t="shared" si="20"/>
        <v>0</v>
      </c>
      <c r="O91">
        <f t="shared" si="21"/>
        <v>1</v>
      </c>
      <c r="P91">
        <f t="shared" si="24"/>
        <v>1</v>
      </c>
    </row>
    <row r="92" spans="1:16" x14ac:dyDescent="0.3">
      <c r="A92">
        <v>85</v>
      </c>
      <c r="B92">
        <v>0.7516403698843348</v>
      </c>
      <c r="C92">
        <v>0.75896481215857414</v>
      </c>
      <c r="D92" s="5">
        <f t="shared" si="14"/>
        <v>6.8107028597392441E-2</v>
      </c>
      <c r="E92" s="5">
        <f t="shared" si="15"/>
        <v>5.8680822011403039E-2</v>
      </c>
      <c r="F92" s="5">
        <f t="shared" si="25"/>
        <v>17.080344180306216</v>
      </c>
      <c r="G92" s="5" t="str">
        <f t="shared" si="22"/>
        <v>отказ</v>
      </c>
      <c r="H92" s="5">
        <f t="shared" si="23"/>
        <v>17.357313582200444</v>
      </c>
      <c r="I92">
        <v>0</v>
      </c>
      <c r="J92" s="5">
        <f t="shared" si="16"/>
        <v>0</v>
      </c>
      <c r="K92">
        <f t="shared" si="17"/>
        <v>83</v>
      </c>
      <c r="L92">
        <f t="shared" si="18"/>
        <v>1</v>
      </c>
      <c r="M92">
        <f t="shared" si="19"/>
        <v>1</v>
      </c>
      <c r="N92">
        <f t="shared" si="20"/>
        <v>0</v>
      </c>
      <c r="O92">
        <f t="shared" si="21"/>
        <v>1</v>
      </c>
      <c r="P92">
        <f t="shared" si="24"/>
        <v>1</v>
      </c>
    </row>
    <row r="93" spans="1:16" x14ac:dyDescent="0.3">
      <c r="A93">
        <v>86</v>
      </c>
      <c r="B93">
        <v>0.31003753776665549</v>
      </c>
      <c r="C93">
        <v>0.5535752433851131</v>
      </c>
      <c r="D93" s="5">
        <f t="shared" si="14"/>
        <v>0.27936357364772429</v>
      </c>
      <c r="E93" s="5">
        <f t="shared" si="15"/>
        <v>0.12582076489306687</v>
      </c>
      <c r="F93" s="5">
        <f t="shared" si="25"/>
        <v>17.359707753953941</v>
      </c>
      <c r="G93" s="5">
        <f t="shared" si="22"/>
        <v>17.359707753953941</v>
      </c>
      <c r="H93" s="5">
        <f t="shared" si="23"/>
        <v>17.485528518847008</v>
      </c>
      <c r="I93">
        <v>0</v>
      </c>
      <c r="J93" s="5">
        <f t="shared" si="16"/>
        <v>0.12582076489306715</v>
      </c>
      <c r="K93">
        <f t="shared" si="17"/>
        <v>86</v>
      </c>
      <c r="L93">
        <f t="shared" si="18"/>
        <v>0</v>
      </c>
      <c r="M93">
        <f t="shared" si="19"/>
        <v>1</v>
      </c>
      <c r="N93">
        <f t="shared" si="20"/>
        <v>1</v>
      </c>
      <c r="O93">
        <f t="shared" si="21"/>
        <v>0</v>
      </c>
      <c r="P93">
        <f t="shared" si="24"/>
        <v>0</v>
      </c>
    </row>
    <row r="94" spans="1:16" x14ac:dyDescent="0.3">
      <c r="A94">
        <v>87</v>
      </c>
      <c r="B94">
        <v>0.86870937223426004</v>
      </c>
      <c r="C94">
        <v>0.86901455732902</v>
      </c>
      <c r="D94" s="5">
        <f t="shared" si="14"/>
        <v>3.3575925286250557E-2</v>
      </c>
      <c r="E94" s="5">
        <f t="shared" si="15"/>
        <v>2.9871362136170438E-2</v>
      </c>
      <c r="F94" s="5">
        <f t="shared" si="25"/>
        <v>17.393283679240191</v>
      </c>
      <c r="G94" s="5" t="str">
        <f t="shared" si="22"/>
        <v>отказ</v>
      </c>
      <c r="H94" s="5">
        <f t="shared" si="23"/>
        <v>17.485528518847008</v>
      </c>
      <c r="I94">
        <v>0</v>
      </c>
      <c r="J94" s="5">
        <f t="shared" si="16"/>
        <v>0</v>
      </c>
      <c r="K94">
        <f t="shared" si="17"/>
        <v>86</v>
      </c>
      <c r="L94">
        <f t="shared" si="18"/>
        <v>1</v>
      </c>
      <c r="M94">
        <f t="shared" si="19"/>
        <v>1</v>
      </c>
      <c r="N94">
        <f t="shared" si="20"/>
        <v>0</v>
      </c>
      <c r="O94">
        <f t="shared" si="21"/>
        <v>1</v>
      </c>
      <c r="P94">
        <f t="shared" si="24"/>
        <v>1</v>
      </c>
    </row>
    <row r="95" spans="1:16" x14ac:dyDescent="0.3">
      <c r="A95">
        <v>88</v>
      </c>
      <c r="B95">
        <v>0.31684316537980284</v>
      </c>
      <c r="C95">
        <v>0.54106265449995428</v>
      </c>
      <c r="D95" s="5">
        <f t="shared" si="14"/>
        <v>0.27418368689119116</v>
      </c>
      <c r="E95" s="5">
        <f t="shared" si="15"/>
        <v>0.1306851477568092</v>
      </c>
      <c r="F95" s="5">
        <f t="shared" si="25"/>
        <v>17.667467366131383</v>
      </c>
      <c r="G95" s="5">
        <f t="shared" si="22"/>
        <v>17.667467366131383</v>
      </c>
      <c r="H95" s="5">
        <f t="shared" si="23"/>
        <v>17.798152513888194</v>
      </c>
      <c r="I95">
        <v>0</v>
      </c>
      <c r="J95" s="5">
        <f t="shared" si="16"/>
        <v>0.13068514775681095</v>
      </c>
      <c r="K95">
        <f t="shared" si="17"/>
        <v>88</v>
      </c>
      <c r="L95">
        <f t="shared" si="18"/>
        <v>0</v>
      </c>
      <c r="M95">
        <f t="shared" si="19"/>
        <v>1</v>
      </c>
      <c r="N95">
        <f t="shared" si="20"/>
        <v>1</v>
      </c>
      <c r="O95">
        <f t="shared" si="21"/>
        <v>0</v>
      </c>
      <c r="P95">
        <f t="shared" si="24"/>
        <v>0</v>
      </c>
    </row>
    <row r="96" spans="1:16" x14ac:dyDescent="0.3">
      <c r="A96">
        <v>89</v>
      </c>
      <c r="B96">
        <v>0.62291329691457864</v>
      </c>
      <c r="C96">
        <v>2.087466048158208E-2</v>
      </c>
      <c r="D96" s="5">
        <f t="shared" si="14"/>
        <v>0.11291988256589058</v>
      </c>
      <c r="E96" s="5">
        <f t="shared" si="15"/>
        <v>0.82323814313464538</v>
      </c>
      <c r="F96" s="5">
        <f t="shared" si="25"/>
        <v>17.780387248697274</v>
      </c>
      <c r="G96" s="5" t="str">
        <f t="shared" si="22"/>
        <v>отказ</v>
      </c>
      <c r="H96" s="5">
        <f t="shared" si="23"/>
        <v>17.798152513888194</v>
      </c>
      <c r="I96">
        <v>0</v>
      </c>
      <c r="J96" s="5">
        <f t="shared" si="16"/>
        <v>0</v>
      </c>
      <c r="K96">
        <f t="shared" si="17"/>
        <v>88</v>
      </c>
      <c r="L96">
        <f t="shared" si="18"/>
        <v>1</v>
      </c>
      <c r="M96">
        <f t="shared" si="19"/>
        <v>1</v>
      </c>
      <c r="N96">
        <f t="shared" si="20"/>
        <v>0</v>
      </c>
      <c r="O96">
        <f t="shared" si="21"/>
        <v>1</v>
      </c>
      <c r="P96">
        <f t="shared" si="24"/>
        <v>1</v>
      </c>
    </row>
    <row r="97" spans="1:16" x14ac:dyDescent="0.3">
      <c r="A97">
        <v>90</v>
      </c>
      <c r="B97">
        <v>0.18433179723502305</v>
      </c>
      <c r="C97">
        <v>0.54020813623462627</v>
      </c>
      <c r="D97" s="5">
        <f t="shared" si="14"/>
        <v>0.4034020778773782</v>
      </c>
      <c r="E97" s="5">
        <f t="shared" si="15"/>
        <v>0.13102144174770797</v>
      </c>
      <c r="F97" s="5">
        <f t="shared" si="25"/>
        <v>18.183789326574651</v>
      </c>
      <c r="G97" s="5">
        <f t="shared" si="22"/>
        <v>18.183789326574651</v>
      </c>
      <c r="H97" s="5">
        <f t="shared" si="23"/>
        <v>18.31481076832236</v>
      </c>
      <c r="I97">
        <v>0</v>
      </c>
      <c r="J97" s="5">
        <f t="shared" si="16"/>
        <v>0.13102144174770913</v>
      </c>
      <c r="K97">
        <f t="shared" si="17"/>
        <v>90</v>
      </c>
      <c r="L97">
        <f t="shared" si="18"/>
        <v>0</v>
      </c>
      <c r="M97">
        <f t="shared" si="19"/>
        <v>1</v>
      </c>
      <c r="N97">
        <f t="shared" si="20"/>
        <v>1</v>
      </c>
      <c r="O97">
        <f t="shared" si="21"/>
        <v>0</v>
      </c>
      <c r="P97">
        <f t="shared" si="24"/>
        <v>0</v>
      </c>
    </row>
    <row r="98" spans="1:16" x14ac:dyDescent="0.3">
      <c r="A98">
        <v>91</v>
      </c>
      <c r="B98">
        <v>0.26773888363292336</v>
      </c>
      <c r="C98">
        <v>0.26551103244117558</v>
      </c>
      <c r="D98" s="5">
        <f t="shared" si="14"/>
        <v>0.31435521769438429</v>
      </c>
      <c r="E98" s="5">
        <f t="shared" si="15"/>
        <v>0.28214869908781037</v>
      </c>
      <c r="F98" s="5">
        <f t="shared" si="25"/>
        <v>18.498144544269035</v>
      </c>
      <c r="G98" s="5">
        <f t="shared" si="22"/>
        <v>18.498144544269035</v>
      </c>
      <c r="H98" s="5">
        <f t="shared" si="23"/>
        <v>18.780293243356844</v>
      </c>
      <c r="I98">
        <v>0</v>
      </c>
      <c r="J98" s="5">
        <f t="shared" si="16"/>
        <v>0.28214869908780926</v>
      </c>
      <c r="K98">
        <f t="shared" si="17"/>
        <v>91</v>
      </c>
      <c r="L98">
        <f t="shared" si="18"/>
        <v>0</v>
      </c>
      <c r="M98">
        <f t="shared" si="19"/>
        <v>1</v>
      </c>
      <c r="N98">
        <f t="shared" si="20"/>
        <v>1</v>
      </c>
      <c r="O98">
        <f t="shared" si="21"/>
        <v>0</v>
      </c>
      <c r="P98">
        <f t="shared" si="24"/>
        <v>0</v>
      </c>
    </row>
    <row r="99" spans="1:16" x14ac:dyDescent="0.3">
      <c r="A99">
        <v>92</v>
      </c>
      <c r="B99">
        <v>0.59474471266823326</v>
      </c>
      <c r="C99">
        <v>0.26081118198187203</v>
      </c>
      <c r="D99" s="5">
        <f t="shared" si="14"/>
        <v>0.12395906985359853</v>
      </c>
      <c r="E99" s="5">
        <f t="shared" si="15"/>
        <v>0.28594863279817306</v>
      </c>
      <c r="F99" s="5">
        <f t="shared" si="25"/>
        <v>18.622103614122633</v>
      </c>
      <c r="G99" s="5" t="str">
        <f t="shared" si="22"/>
        <v>отказ</v>
      </c>
      <c r="H99" s="5">
        <f t="shared" si="23"/>
        <v>18.780293243356844</v>
      </c>
      <c r="I99">
        <v>0</v>
      </c>
      <c r="J99" s="5">
        <f t="shared" si="16"/>
        <v>0</v>
      </c>
      <c r="K99">
        <f t="shared" si="17"/>
        <v>91</v>
      </c>
      <c r="L99">
        <f t="shared" si="18"/>
        <v>1</v>
      </c>
      <c r="M99">
        <f t="shared" si="19"/>
        <v>1</v>
      </c>
      <c r="N99">
        <f t="shared" si="20"/>
        <v>0</v>
      </c>
      <c r="O99">
        <f t="shared" si="21"/>
        <v>1</v>
      </c>
      <c r="P99">
        <f t="shared" si="24"/>
        <v>1</v>
      </c>
    </row>
    <row r="100" spans="1:16" x14ac:dyDescent="0.3">
      <c r="A100">
        <v>93</v>
      </c>
      <c r="B100">
        <v>0.74095889156773587</v>
      </c>
      <c r="C100">
        <v>0.19803460798974579</v>
      </c>
      <c r="D100" s="5">
        <f t="shared" si="14"/>
        <v>7.1521437079872172E-2</v>
      </c>
      <c r="E100" s="5">
        <f t="shared" si="15"/>
        <v>0.34453478207110966</v>
      </c>
      <c r="F100" s="5">
        <f t="shared" si="25"/>
        <v>18.693625051202506</v>
      </c>
      <c r="G100" s="5" t="str">
        <f t="shared" si="22"/>
        <v>отказ</v>
      </c>
      <c r="H100" s="5">
        <f t="shared" si="23"/>
        <v>18.780293243356844</v>
      </c>
      <c r="I100">
        <v>0</v>
      </c>
      <c r="J100" s="5">
        <f t="shared" si="16"/>
        <v>0</v>
      </c>
      <c r="K100">
        <f t="shared" si="17"/>
        <v>91</v>
      </c>
      <c r="L100">
        <f t="shared" si="18"/>
        <v>1</v>
      </c>
      <c r="M100">
        <f t="shared" si="19"/>
        <v>1</v>
      </c>
      <c r="N100">
        <f t="shared" si="20"/>
        <v>0</v>
      </c>
      <c r="O100">
        <f t="shared" si="21"/>
        <v>1</v>
      </c>
      <c r="P100">
        <f t="shared" si="24"/>
        <v>1</v>
      </c>
    </row>
    <row r="101" spans="1:16" x14ac:dyDescent="0.3">
      <c r="A101">
        <v>94</v>
      </c>
      <c r="B101">
        <v>0.84411145359660633</v>
      </c>
      <c r="C101">
        <v>0.8060853907895138</v>
      </c>
      <c r="D101" s="5">
        <f t="shared" si="14"/>
        <v>4.0428222733493301E-2</v>
      </c>
      <c r="E101" s="5">
        <f t="shared" si="15"/>
        <v>4.5865020889272946E-2</v>
      </c>
      <c r="F101" s="5">
        <f t="shared" si="25"/>
        <v>18.734053273935999</v>
      </c>
      <c r="G101" s="5" t="str">
        <f t="shared" si="22"/>
        <v>отказ</v>
      </c>
      <c r="H101" s="5">
        <f t="shared" si="23"/>
        <v>18.780293243356844</v>
      </c>
      <c r="I101">
        <v>0</v>
      </c>
      <c r="J101" s="5">
        <f t="shared" si="16"/>
        <v>0</v>
      </c>
      <c r="K101">
        <f t="shared" si="17"/>
        <v>91</v>
      </c>
      <c r="L101">
        <f t="shared" si="18"/>
        <v>1</v>
      </c>
      <c r="M101">
        <f t="shared" si="19"/>
        <v>1</v>
      </c>
      <c r="N101">
        <f t="shared" si="20"/>
        <v>0</v>
      </c>
      <c r="O101">
        <f t="shared" si="21"/>
        <v>1</v>
      </c>
      <c r="P101">
        <f t="shared" si="24"/>
        <v>1</v>
      </c>
    </row>
    <row r="102" spans="1:16" x14ac:dyDescent="0.3">
      <c r="A102">
        <v>95</v>
      </c>
      <c r="B102">
        <v>0.63933225501266522</v>
      </c>
      <c r="C102">
        <v>0.65614795373393964</v>
      </c>
      <c r="D102" s="5">
        <f t="shared" si="14"/>
        <v>0.10671339108398348</v>
      </c>
      <c r="E102" s="5">
        <f t="shared" si="15"/>
        <v>8.9652973668006314E-2</v>
      </c>
      <c r="F102" s="5">
        <f t="shared" si="25"/>
        <v>18.840766665019981</v>
      </c>
      <c r="G102" s="5">
        <f t="shared" si="22"/>
        <v>18.840766665019981</v>
      </c>
      <c r="H102" s="5">
        <f t="shared" si="23"/>
        <v>18.930419638687987</v>
      </c>
      <c r="I102">
        <v>0</v>
      </c>
      <c r="J102" s="5">
        <f t="shared" si="16"/>
        <v>8.9652973668005842E-2</v>
      </c>
      <c r="K102">
        <f t="shared" si="17"/>
        <v>95</v>
      </c>
      <c r="L102">
        <f t="shared" si="18"/>
        <v>0</v>
      </c>
      <c r="M102">
        <f t="shared" si="19"/>
        <v>1</v>
      </c>
      <c r="N102">
        <f t="shared" si="20"/>
        <v>1</v>
      </c>
      <c r="O102">
        <f t="shared" si="21"/>
        <v>0</v>
      </c>
      <c r="P102">
        <f t="shared" si="24"/>
        <v>0</v>
      </c>
    </row>
    <row r="103" spans="1:16" x14ac:dyDescent="0.3">
      <c r="A103">
        <v>96</v>
      </c>
      <c r="B103">
        <v>0.24964140751365704</v>
      </c>
      <c r="C103">
        <v>0.78414258247627189</v>
      </c>
      <c r="D103" s="5">
        <f t="shared" si="14"/>
        <v>0.33105094228283605</v>
      </c>
      <c r="E103" s="5">
        <f t="shared" si="15"/>
        <v>5.173710846038912E-2</v>
      </c>
      <c r="F103" s="5">
        <f t="shared" si="25"/>
        <v>19.171817607302817</v>
      </c>
      <c r="G103" s="5">
        <f t="shared" si="22"/>
        <v>19.171817607302817</v>
      </c>
      <c r="H103" s="5">
        <f t="shared" si="23"/>
        <v>19.223554715763207</v>
      </c>
      <c r="I103">
        <v>0</v>
      </c>
      <c r="J103" s="5">
        <f t="shared" si="16"/>
        <v>5.1737108460390147E-2</v>
      </c>
      <c r="K103">
        <f t="shared" si="17"/>
        <v>96</v>
      </c>
      <c r="L103">
        <f t="shared" si="18"/>
        <v>0</v>
      </c>
      <c r="M103">
        <f t="shared" si="19"/>
        <v>1</v>
      </c>
      <c r="N103">
        <f t="shared" si="20"/>
        <v>1</v>
      </c>
      <c r="O103">
        <f t="shared" si="21"/>
        <v>0</v>
      </c>
      <c r="P103">
        <f t="shared" si="24"/>
        <v>0</v>
      </c>
    </row>
    <row r="104" spans="1:16" x14ac:dyDescent="0.3">
      <c r="A104">
        <v>97</v>
      </c>
      <c r="B104">
        <v>4.8829615161595508E-4</v>
      </c>
      <c r="C104">
        <v>0.76342051454206972</v>
      </c>
      <c r="D104" s="5">
        <f t="shared" si="14"/>
        <v>1.8188895765330579</v>
      </c>
      <c r="E104" s="5">
        <f t="shared" si="15"/>
        <v>5.743537583682521E-2</v>
      </c>
      <c r="F104" s="5">
        <f t="shared" si="25"/>
        <v>20.990707183835873</v>
      </c>
      <c r="G104" s="5">
        <f t="shared" si="22"/>
        <v>20.990707183835873</v>
      </c>
      <c r="H104" s="5">
        <f t="shared" si="23"/>
        <v>21.048142559672698</v>
      </c>
      <c r="I104">
        <v>0</v>
      </c>
      <c r="J104" s="5">
        <f t="shared" si="16"/>
        <v>5.7435375836824676E-2</v>
      </c>
      <c r="K104">
        <f t="shared" si="17"/>
        <v>97</v>
      </c>
      <c r="L104">
        <f t="shared" si="18"/>
        <v>0</v>
      </c>
      <c r="M104">
        <f t="shared" si="19"/>
        <v>1</v>
      </c>
      <c r="N104">
        <f t="shared" si="20"/>
        <v>1</v>
      </c>
      <c r="O104">
        <f t="shared" si="21"/>
        <v>0</v>
      </c>
      <c r="P104">
        <f t="shared" si="24"/>
        <v>0</v>
      </c>
    </row>
    <row r="105" spans="1:16" x14ac:dyDescent="0.3">
      <c r="A105">
        <v>98</v>
      </c>
      <c r="B105">
        <v>0.79308450575273903</v>
      </c>
      <c r="C105">
        <v>4.1932432020020144E-2</v>
      </c>
      <c r="D105" s="5">
        <f t="shared" si="14"/>
        <v>5.5303310383994463E-2</v>
      </c>
      <c r="E105" s="5">
        <f t="shared" si="15"/>
        <v>0.67482887607938058</v>
      </c>
      <c r="F105" s="5">
        <f t="shared" si="25"/>
        <v>21.046010494219868</v>
      </c>
      <c r="G105" s="5" t="str">
        <f t="shared" si="22"/>
        <v>отказ</v>
      </c>
      <c r="H105" s="5">
        <f t="shared" si="23"/>
        <v>21.048142559672698</v>
      </c>
      <c r="I105">
        <v>0</v>
      </c>
      <c r="J105" s="5">
        <f t="shared" si="16"/>
        <v>0</v>
      </c>
      <c r="K105">
        <f t="shared" si="17"/>
        <v>97</v>
      </c>
      <c r="L105">
        <f t="shared" si="18"/>
        <v>1</v>
      </c>
      <c r="M105">
        <f t="shared" si="19"/>
        <v>1</v>
      </c>
      <c r="N105">
        <f t="shared" si="20"/>
        <v>0</v>
      </c>
      <c r="O105">
        <f t="shared" si="21"/>
        <v>1</v>
      </c>
      <c r="P105">
        <f t="shared" si="24"/>
        <v>1</v>
      </c>
    </row>
    <row r="106" spans="1:16" x14ac:dyDescent="0.3">
      <c r="A106">
        <v>99</v>
      </c>
      <c r="B106">
        <v>0.40815454573198645</v>
      </c>
      <c r="C106">
        <v>0.13892025513473921</v>
      </c>
      <c r="D106" s="5">
        <f t="shared" si="14"/>
        <v>0.21377206541865906</v>
      </c>
      <c r="E106" s="5">
        <f t="shared" si="15"/>
        <v>0.41996919458493975</v>
      </c>
      <c r="F106" s="5">
        <f t="shared" si="25"/>
        <v>21.259782559638527</v>
      </c>
      <c r="G106" s="5">
        <f t="shared" si="22"/>
        <v>21.259782559638527</v>
      </c>
      <c r="H106" s="5">
        <f t="shared" si="23"/>
        <v>21.679751754223467</v>
      </c>
      <c r="I106">
        <v>0</v>
      </c>
      <c r="J106" s="5">
        <f t="shared" si="16"/>
        <v>0.4199691945849402</v>
      </c>
      <c r="K106">
        <f t="shared" si="17"/>
        <v>99</v>
      </c>
      <c r="L106">
        <f t="shared" si="18"/>
        <v>0</v>
      </c>
      <c r="M106">
        <f t="shared" si="19"/>
        <v>1</v>
      </c>
      <c r="N106">
        <f t="shared" si="20"/>
        <v>1</v>
      </c>
      <c r="O106">
        <f t="shared" si="21"/>
        <v>0</v>
      </c>
      <c r="P106">
        <f t="shared" si="24"/>
        <v>0</v>
      </c>
    </row>
    <row r="107" spans="1:16" x14ac:dyDescent="0.3">
      <c r="A107">
        <v>100</v>
      </c>
      <c r="B107">
        <v>0.69930112613299966</v>
      </c>
      <c r="C107">
        <v>0.80550553910946987</v>
      </c>
      <c r="D107" s="5">
        <f t="shared" si="14"/>
        <v>8.5325157023643253E-2</v>
      </c>
      <c r="E107" s="5">
        <f t="shared" si="15"/>
        <v>4.6018127612470032E-2</v>
      </c>
      <c r="F107" s="5">
        <f t="shared" si="25"/>
        <v>21.34510771666217</v>
      </c>
      <c r="G107" s="5" t="str">
        <f t="shared" si="22"/>
        <v>отказ</v>
      </c>
      <c r="H107" s="5">
        <f t="shared" si="23"/>
        <v>21.679751754223467</v>
      </c>
      <c r="I107">
        <v>0</v>
      </c>
      <c r="J107" s="5">
        <f t="shared" si="16"/>
        <v>0</v>
      </c>
      <c r="K107">
        <f t="shared" si="17"/>
        <v>99</v>
      </c>
      <c r="L107">
        <f t="shared" si="18"/>
        <v>1</v>
      </c>
      <c r="M107">
        <f t="shared" si="19"/>
        <v>1</v>
      </c>
      <c r="N107">
        <f t="shared" si="20"/>
        <v>0</v>
      </c>
      <c r="O107">
        <f t="shared" si="21"/>
        <v>1</v>
      </c>
      <c r="P107">
        <f t="shared" si="24"/>
        <v>1</v>
      </c>
    </row>
    <row r="108" spans="1:16" x14ac:dyDescent="0.3">
      <c r="A108">
        <v>101</v>
      </c>
      <c r="B108">
        <v>0.57261879329813536</v>
      </c>
      <c r="C108">
        <v>0.16721091341898861</v>
      </c>
      <c r="D108" s="5">
        <f t="shared" si="14"/>
        <v>0.13300320720255537</v>
      </c>
      <c r="E108" s="5">
        <f t="shared" si="15"/>
        <v>0.38053176783339748</v>
      </c>
      <c r="F108" s="5">
        <f t="shared" si="25"/>
        <v>21.478110923864726</v>
      </c>
      <c r="G108" s="5" t="str">
        <f t="shared" si="22"/>
        <v>отказ</v>
      </c>
      <c r="H108" s="5">
        <f t="shared" si="23"/>
        <v>21.679751754223467</v>
      </c>
      <c r="I108">
        <v>0</v>
      </c>
      <c r="J108" s="5">
        <f t="shared" si="16"/>
        <v>0</v>
      </c>
      <c r="K108">
        <f t="shared" si="17"/>
        <v>99</v>
      </c>
      <c r="L108">
        <f t="shared" si="18"/>
        <v>1</v>
      </c>
      <c r="M108">
        <f t="shared" si="19"/>
        <v>1</v>
      </c>
      <c r="N108">
        <f t="shared" si="20"/>
        <v>0</v>
      </c>
      <c r="O108">
        <f t="shared" si="21"/>
        <v>1</v>
      </c>
      <c r="P108">
        <f t="shared" si="24"/>
        <v>1</v>
      </c>
    </row>
    <row r="109" spans="1:16" x14ac:dyDescent="0.3">
      <c r="A109">
        <v>102</v>
      </c>
      <c r="B109">
        <v>0.74529251991332746</v>
      </c>
      <c r="C109">
        <v>0.79607531968138678</v>
      </c>
      <c r="D109" s="5">
        <f t="shared" si="14"/>
        <v>7.0130266015875062E-2</v>
      </c>
      <c r="E109" s="5">
        <f t="shared" si="15"/>
        <v>4.8523718063593776E-2</v>
      </c>
      <c r="F109" s="5">
        <f t="shared" si="25"/>
        <v>21.548241189880603</v>
      </c>
      <c r="G109" s="5" t="str">
        <f t="shared" si="22"/>
        <v>отказ</v>
      </c>
      <c r="H109" s="5">
        <f t="shared" si="23"/>
        <v>21.679751754223467</v>
      </c>
      <c r="I109">
        <v>0</v>
      </c>
      <c r="J109" s="5">
        <f t="shared" si="16"/>
        <v>0</v>
      </c>
      <c r="K109">
        <f t="shared" si="17"/>
        <v>99</v>
      </c>
      <c r="L109">
        <f t="shared" si="18"/>
        <v>1</v>
      </c>
      <c r="M109">
        <f t="shared" si="19"/>
        <v>1</v>
      </c>
      <c r="N109">
        <f t="shared" si="20"/>
        <v>0</v>
      </c>
      <c r="O109">
        <f t="shared" si="21"/>
        <v>1</v>
      </c>
      <c r="P109">
        <f t="shared" si="24"/>
        <v>1</v>
      </c>
    </row>
    <row r="110" spans="1:16" x14ac:dyDescent="0.3">
      <c r="A110">
        <v>103</v>
      </c>
      <c r="B110">
        <v>0.25110629596850492</v>
      </c>
      <c r="C110">
        <v>0.87252418591875969</v>
      </c>
      <c r="D110" s="5">
        <f t="shared" si="14"/>
        <v>0.32965519512929614</v>
      </c>
      <c r="E110" s="5">
        <f t="shared" si="15"/>
        <v>2.9013809582771579E-2</v>
      </c>
      <c r="F110" s="5">
        <f t="shared" si="25"/>
        <v>21.877896385009898</v>
      </c>
      <c r="G110" s="5">
        <f t="shared" si="22"/>
        <v>21.877896385009898</v>
      </c>
      <c r="H110" s="5">
        <f t="shared" si="23"/>
        <v>21.906910194592669</v>
      </c>
      <c r="I110">
        <v>0</v>
      </c>
      <c r="J110" s="5">
        <f t="shared" si="16"/>
        <v>2.9013809582771444E-2</v>
      </c>
      <c r="K110">
        <f t="shared" si="17"/>
        <v>103</v>
      </c>
      <c r="L110">
        <f t="shared" si="18"/>
        <v>0</v>
      </c>
      <c r="M110">
        <f t="shared" si="19"/>
        <v>1</v>
      </c>
      <c r="N110">
        <f t="shared" si="20"/>
        <v>1</v>
      </c>
      <c r="O110">
        <f t="shared" si="21"/>
        <v>0</v>
      </c>
      <c r="P110">
        <f t="shared" si="24"/>
        <v>0</v>
      </c>
    </row>
    <row r="111" spans="1:16" x14ac:dyDescent="0.3">
      <c r="A111">
        <v>104</v>
      </c>
      <c r="B111">
        <v>0.95651112399670402</v>
      </c>
      <c r="C111">
        <v>0.93935972167119353</v>
      </c>
      <c r="D111" s="5">
        <f t="shared" si="14"/>
        <v>1.0606871889569528E-2</v>
      </c>
      <c r="E111" s="5">
        <f t="shared" si="15"/>
        <v>1.3309953821811427E-2</v>
      </c>
      <c r="F111" s="5">
        <f t="shared" si="25"/>
        <v>21.888503256899465</v>
      </c>
      <c r="G111" s="5" t="str">
        <f t="shared" si="22"/>
        <v>отказ</v>
      </c>
      <c r="H111" s="5">
        <f t="shared" si="23"/>
        <v>21.906910194592669</v>
      </c>
      <c r="I111">
        <v>0</v>
      </c>
      <c r="J111" s="5">
        <f t="shared" si="16"/>
        <v>0</v>
      </c>
      <c r="K111">
        <f t="shared" si="17"/>
        <v>103</v>
      </c>
      <c r="L111">
        <f t="shared" si="18"/>
        <v>1</v>
      </c>
      <c r="M111">
        <f t="shared" si="19"/>
        <v>1</v>
      </c>
      <c r="N111">
        <f t="shared" si="20"/>
        <v>0</v>
      </c>
      <c r="O111">
        <f t="shared" si="21"/>
        <v>1</v>
      </c>
      <c r="P111">
        <f t="shared" si="24"/>
        <v>1</v>
      </c>
    </row>
    <row r="112" spans="1:16" x14ac:dyDescent="0.3">
      <c r="A112">
        <v>105</v>
      </c>
      <c r="B112">
        <v>0.78847621082186348</v>
      </c>
      <c r="C112">
        <v>0.7950987273781549</v>
      </c>
      <c r="D112" s="5">
        <f t="shared" si="14"/>
        <v>5.6693504825994577E-2</v>
      </c>
      <c r="E112" s="5">
        <f t="shared" si="15"/>
        <v>4.8784890778051988E-2</v>
      </c>
      <c r="F112" s="5">
        <f t="shared" si="25"/>
        <v>21.945196761725459</v>
      </c>
      <c r="G112" s="5">
        <f t="shared" si="22"/>
        <v>21.945196761725459</v>
      </c>
      <c r="H112" s="5">
        <f t="shared" si="23"/>
        <v>21.993981652503511</v>
      </c>
      <c r="I112">
        <v>0</v>
      </c>
      <c r="J112" s="5">
        <f t="shared" si="16"/>
        <v>4.8784890778051704E-2</v>
      </c>
      <c r="K112">
        <f t="shared" si="17"/>
        <v>105</v>
      </c>
      <c r="L112">
        <f t="shared" si="18"/>
        <v>0</v>
      </c>
      <c r="M112">
        <f t="shared" si="19"/>
        <v>1</v>
      </c>
      <c r="N112">
        <f t="shared" si="20"/>
        <v>1</v>
      </c>
      <c r="O112">
        <f t="shared" si="21"/>
        <v>0</v>
      </c>
      <c r="P112">
        <f t="shared" si="24"/>
        <v>0</v>
      </c>
    </row>
    <row r="113" spans="1:16" x14ac:dyDescent="0.3">
      <c r="A113">
        <v>106</v>
      </c>
      <c r="B113">
        <v>9.8178044984282967E-2</v>
      </c>
      <c r="C113">
        <v>0.72463148899807739</v>
      </c>
      <c r="D113" s="5">
        <f t="shared" si="14"/>
        <v>0.55368142189107172</v>
      </c>
      <c r="E113" s="5">
        <f t="shared" si="15"/>
        <v>6.8530222210271663E-2</v>
      </c>
      <c r="F113" s="5">
        <f t="shared" si="25"/>
        <v>22.498878183616529</v>
      </c>
      <c r="G113" s="5">
        <f t="shared" si="22"/>
        <v>22.498878183616529</v>
      </c>
      <c r="H113" s="5">
        <f t="shared" si="23"/>
        <v>22.5674084058268</v>
      </c>
      <c r="I113">
        <v>0</v>
      </c>
      <c r="J113" s="5">
        <f t="shared" si="16"/>
        <v>6.8530222210270608E-2</v>
      </c>
      <c r="K113">
        <f t="shared" si="17"/>
        <v>106</v>
      </c>
      <c r="L113">
        <f t="shared" si="18"/>
        <v>0</v>
      </c>
      <c r="M113">
        <f t="shared" si="19"/>
        <v>1</v>
      </c>
      <c r="N113">
        <f t="shared" si="20"/>
        <v>1</v>
      </c>
      <c r="O113">
        <f t="shared" si="21"/>
        <v>0</v>
      </c>
      <c r="P113">
        <f t="shared" si="24"/>
        <v>0</v>
      </c>
    </row>
    <row r="114" spans="1:16" x14ac:dyDescent="0.3">
      <c r="A114">
        <v>107</v>
      </c>
      <c r="B114">
        <v>0.30246894741660818</v>
      </c>
      <c r="C114">
        <v>0.94921720023194067</v>
      </c>
      <c r="D114" s="5">
        <f t="shared" si="14"/>
        <v>0.28525942242489355</v>
      </c>
      <c r="E114" s="5">
        <f t="shared" si="15"/>
        <v>1.1088858259108195E-2</v>
      </c>
      <c r="F114" s="5">
        <f t="shared" si="25"/>
        <v>22.784137606041423</v>
      </c>
      <c r="G114" s="5">
        <f t="shared" si="22"/>
        <v>22.784137606041423</v>
      </c>
      <c r="H114" s="5">
        <f t="shared" si="23"/>
        <v>22.79522646430053</v>
      </c>
      <c r="I114">
        <v>0</v>
      </c>
      <c r="J114" s="5">
        <f t="shared" si="16"/>
        <v>1.1088858259107326E-2</v>
      </c>
      <c r="K114">
        <f t="shared" si="17"/>
        <v>107</v>
      </c>
      <c r="L114">
        <f t="shared" si="18"/>
        <v>0</v>
      </c>
      <c r="M114">
        <f t="shared" si="19"/>
        <v>1</v>
      </c>
      <c r="N114">
        <f t="shared" si="20"/>
        <v>1</v>
      </c>
      <c r="O114">
        <f t="shared" si="21"/>
        <v>0</v>
      </c>
      <c r="P114">
        <f t="shared" si="24"/>
        <v>0</v>
      </c>
    </row>
    <row r="115" spans="1:16" x14ac:dyDescent="0.3">
      <c r="A115">
        <v>108</v>
      </c>
      <c r="B115">
        <v>0.13849299600207526</v>
      </c>
      <c r="C115">
        <v>0.22565385906552324</v>
      </c>
      <c r="D115" s="5">
        <f t="shared" si="14"/>
        <v>0.47160937734092251</v>
      </c>
      <c r="E115" s="5">
        <f t="shared" si="15"/>
        <v>0.3167559682678312</v>
      </c>
      <c r="F115" s="5">
        <f t="shared" si="25"/>
        <v>23.255746983382345</v>
      </c>
      <c r="G115" s="5">
        <f t="shared" si="22"/>
        <v>23.255746983382345</v>
      </c>
      <c r="H115" s="5">
        <f t="shared" si="23"/>
        <v>23.572502951650176</v>
      </c>
      <c r="I115">
        <v>0</v>
      </c>
      <c r="J115" s="5">
        <f t="shared" si="16"/>
        <v>0.31675596826783092</v>
      </c>
      <c r="K115">
        <f t="shared" si="17"/>
        <v>108</v>
      </c>
      <c r="L115">
        <f t="shared" si="18"/>
        <v>0</v>
      </c>
      <c r="M115">
        <f t="shared" si="19"/>
        <v>1</v>
      </c>
      <c r="N115">
        <f t="shared" si="20"/>
        <v>1</v>
      </c>
      <c r="O115">
        <f t="shared" si="21"/>
        <v>0</v>
      </c>
      <c r="P115">
        <f t="shared" si="24"/>
        <v>0</v>
      </c>
    </row>
    <row r="116" spans="1:16" x14ac:dyDescent="0.3">
      <c r="A116">
        <v>109</v>
      </c>
      <c r="B116">
        <v>0.23627430036317026</v>
      </c>
      <c r="C116">
        <v>7.6418347727896976E-2</v>
      </c>
      <c r="D116" s="5">
        <f t="shared" si="14"/>
        <v>0.34417916693138778</v>
      </c>
      <c r="E116" s="5">
        <f t="shared" si="15"/>
        <v>0.54713456556072215</v>
      </c>
      <c r="F116" s="5">
        <f t="shared" si="25"/>
        <v>23.599926150313731</v>
      </c>
      <c r="G116" s="5">
        <f t="shared" si="22"/>
        <v>23.599926150313731</v>
      </c>
      <c r="H116" s="5">
        <f t="shared" si="23"/>
        <v>24.147060715874453</v>
      </c>
      <c r="I116">
        <v>0</v>
      </c>
      <c r="J116" s="5">
        <f t="shared" si="16"/>
        <v>0.5471345655607216</v>
      </c>
      <c r="K116">
        <f t="shared" si="17"/>
        <v>109</v>
      </c>
      <c r="L116">
        <f t="shared" si="18"/>
        <v>0</v>
      </c>
      <c r="M116">
        <f t="shared" si="19"/>
        <v>1</v>
      </c>
      <c r="N116">
        <f t="shared" si="20"/>
        <v>1</v>
      </c>
      <c r="O116">
        <f t="shared" si="21"/>
        <v>0</v>
      </c>
      <c r="P116">
        <f t="shared" si="24"/>
        <v>0</v>
      </c>
    </row>
    <row r="117" spans="1:16" x14ac:dyDescent="0.3">
      <c r="A117">
        <v>110</v>
      </c>
      <c r="B117">
        <v>0.76729636524552136</v>
      </c>
      <c r="C117">
        <v>0.39133884701071198</v>
      </c>
      <c r="D117" s="5">
        <f t="shared" si="14"/>
        <v>6.3189167018584652E-2</v>
      </c>
      <c r="E117" s="5">
        <f t="shared" si="15"/>
        <v>0.19961308040346129</v>
      </c>
      <c r="F117" s="5">
        <f t="shared" si="25"/>
        <v>23.663115317332316</v>
      </c>
      <c r="G117" s="5" t="str">
        <f t="shared" si="22"/>
        <v>отказ</v>
      </c>
      <c r="H117" s="5">
        <f t="shared" si="23"/>
        <v>24.147060715874453</v>
      </c>
      <c r="I117">
        <v>0</v>
      </c>
      <c r="J117" s="5">
        <f t="shared" si="16"/>
        <v>0</v>
      </c>
      <c r="K117">
        <f t="shared" si="17"/>
        <v>109</v>
      </c>
      <c r="L117">
        <f t="shared" si="18"/>
        <v>1</v>
      </c>
      <c r="M117">
        <f t="shared" si="19"/>
        <v>1</v>
      </c>
      <c r="N117">
        <f t="shared" si="20"/>
        <v>0</v>
      </c>
      <c r="O117">
        <f t="shared" si="21"/>
        <v>1</v>
      </c>
      <c r="P117">
        <f t="shared" si="24"/>
        <v>1</v>
      </c>
    </row>
    <row r="118" spans="1:16" x14ac:dyDescent="0.3">
      <c r="A118">
        <v>111</v>
      </c>
      <c r="B118">
        <v>0.27503280739768671</v>
      </c>
      <c r="C118">
        <v>0.62169255653553879</v>
      </c>
      <c r="D118" s="5">
        <f t="shared" si="14"/>
        <v>0.30794326812198713</v>
      </c>
      <c r="E118" s="5">
        <f t="shared" si="15"/>
        <v>0.10112970011443113</v>
      </c>
      <c r="F118" s="5">
        <f t="shared" si="25"/>
        <v>23.971058585454305</v>
      </c>
      <c r="G118" s="5" t="str">
        <f t="shared" si="22"/>
        <v>отказ</v>
      </c>
      <c r="H118" s="5">
        <f t="shared" si="23"/>
        <v>24.147060715874453</v>
      </c>
      <c r="I118">
        <v>0</v>
      </c>
      <c r="J118" s="5">
        <f t="shared" si="16"/>
        <v>0</v>
      </c>
      <c r="K118">
        <f t="shared" si="17"/>
        <v>109</v>
      </c>
      <c r="L118">
        <f t="shared" si="18"/>
        <v>1</v>
      </c>
      <c r="M118">
        <f t="shared" si="19"/>
        <v>1</v>
      </c>
      <c r="N118">
        <f t="shared" si="20"/>
        <v>0</v>
      </c>
      <c r="O118">
        <f t="shared" si="21"/>
        <v>1</v>
      </c>
      <c r="P118">
        <f t="shared" si="24"/>
        <v>1</v>
      </c>
    </row>
    <row r="119" spans="1:16" x14ac:dyDescent="0.3">
      <c r="A119">
        <v>112</v>
      </c>
      <c r="B119">
        <v>0.22837000640888699</v>
      </c>
      <c r="C119">
        <v>0.5748161259804071</v>
      </c>
      <c r="D119" s="5">
        <f t="shared" si="14"/>
        <v>0.35229633023969015</v>
      </c>
      <c r="E119" s="5">
        <f t="shared" si="15"/>
        <v>0.1178095894104771</v>
      </c>
      <c r="F119" s="5">
        <f t="shared" si="25"/>
        <v>24.323354915693994</v>
      </c>
      <c r="G119" s="5">
        <f t="shared" si="22"/>
        <v>24.323354915693994</v>
      </c>
      <c r="H119" s="5">
        <f t="shared" si="23"/>
        <v>24.441164505104471</v>
      </c>
      <c r="I119">
        <v>0</v>
      </c>
      <c r="J119" s="5">
        <f t="shared" si="16"/>
        <v>0.11780958941047714</v>
      </c>
      <c r="K119">
        <f t="shared" si="17"/>
        <v>112</v>
      </c>
      <c r="L119">
        <f t="shared" si="18"/>
        <v>0</v>
      </c>
      <c r="M119">
        <f t="shared" si="19"/>
        <v>1</v>
      </c>
      <c r="N119">
        <f t="shared" si="20"/>
        <v>1</v>
      </c>
      <c r="O119">
        <f t="shared" si="21"/>
        <v>0</v>
      </c>
      <c r="P119">
        <f t="shared" si="24"/>
        <v>0</v>
      </c>
    </row>
    <row r="120" spans="1:16" x14ac:dyDescent="0.3">
      <c r="A120">
        <v>113</v>
      </c>
      <c r="B120">
        <v>0.10220648823511459</v>
      </c>
      <c r="C120">
        <v>0.77474288155766469</v>
      </c>
      <c r="D120" s="5">
        <f t="shared" si="14"/>
        <v>0.5440884871035695</v>
      </c>
      <c r="E120" s="5">
        <f t="shared" si="15"/>
        <v>5.4302993703672649E-2</v>
      </c>
      <c r="F120" s="5">
        <f t="shared" si="25"/>
        <v>24.867443402797562</v>
      </c>
      <c r="G120" s="5">
        <f t="shared" si="22"/>
        <v>24.867443402797562</v>
      </c>
      <c r="H120" s="5">
        <f t="shared" si="23"/>
        <v>24.921746396501234</v>
      </c>
      <c r="I120">
        <v>0</v>
      </c>
      <c r="J120" s="5">
        <f t="shared" si="16"/>
        <v>5.4302993703672087E-2</v>
      </c>
      <c r="K120">
        <f t="shared" si="17"/>
        <v>113</v>
      </c>
      <c r="L120">
        <f t="shared" si="18"/>
        <v>0</v>
      </c>
      <c r="M120">
        <f t="shared" si="19"/>
        <v>1</v>
      </c>
      <c r="N120">
        <f t="shared" si="20"/>
        <v>1</v>
      </c>
      <c r="O120">
        <f t="shared" si="21"/>
        <v>0</v>
      </c>
      <c r="P120">
        <f t="shared" si="24"/>
        <v>0</v>
      </c>
    </row>
    <row r="121" spans="1:16" x14ac:dyDescent="0.3">
      <c r="A121">
        <v>114</v>
      </c>
      <c r="B121">
        <v>0.28839991454817349</v>
      </c>
      <c r="C121">
        <v>0.52198858607745602</v>
      </c>
      <c r="D121" s="5">
        <f t="shared" si="14"/>
        <v>0.29662195541651215</v>
      </c>
      <c r="E121" s="5">
        <f t="shared" si="15"/>
        <v>0.13832118235969304</v>
      </c>
      <c r="F121" s="5">
        <f t="shared" si="25"/>
        <v>25.164065358214074</v>
      </c>
      <c r="G121" s="5">
        <f t="shared" si="22"/>
        <v>25.164065358214074</v>
      </c>
      <c r="H121" s="5">
        <f t="shared" si="23"/>
        <v>25.302386540573767</v>
      </c>
      <c r="I121">
        <v>0</v>
      </c>
      <c r="J121" s="5">
        <f t="shared" si="16"/>
        <v>0.13832118235969304</v>
      </c>
      <c r="K121">
        <f t="shared" si="17"/>
        <v>114</v>
      </c>
      <c r="L121">
        <f t="shared" si="18"/>
        <v>0</v>
      </c>
      <c r="M121">
        <f t="shared" si="19"/>
        <v>1</v>
      </c>
      <c r="N121">
        <f t="shared" si="20"/>
        <v>1</v>
      </c>
      <c r="O121">
        <f t="shared" si="21"/>
        <v>0</v>
      </c>
      <c r="P121">
        <f t="shared" si="24"/>
        <v>0</v>
      </c>
    </row>
    <row r="122" spans="1:16" x14ac:dyDescent="0.3">
      <c r="A122">
        <v>115</v>
      </c>
      <c r="B122">
        <v>0.77877132480849631</v>
      </c>
      <c r="C122">
        <v>0.16449476607562485</v>
      </c>
      <c r="D122" s="5">
        <f t="shared" si="14"/>
        <v>5.9647966198109151E-2</v>
      </c>
      <c r="E122" s="5">
        <f t="shared" si="15"/>
        <v>0.38401628222390238</v>
      </c>
      <c r="F122" s="5">
        <f t="shared" si="25"/>
        <v>25.223713324412184</v>
      </c>
      <c r="G122" s="5" t="str">
        <f t="shared" si="22"/>
        <v>отказ</v>
      </c>
      <c r="H122" s="5">
        <f t="shared" si="23"/>
        <v>25.302386540573767</v>
      </c>
      <c r="I122">
        <v>0</v>
      </c>
      <c r="J122" s="5">
        <f t="shared" si="16"/>
        <v>0</v>
      </c>
      <c r="K122">
        <f t="shared" si="17"/>
        <v>114</v>
      </c>
      <c r="L122">
        <f t="shared" si="18"/>
        <v>1</v>
      </c>
      <c r="M122">
        <f t="shared" si="19"/>
        <v>1</v>
      </c>
      <c r="N122">
        <f t="shared" si="20"/>
        <v>0</v>
      </c>
      <c r="O122">
        <f t="shared" si="21"/>
        <v>1</v>
      </c>
      <c r="P122">
        <f t="shared" si="24"/>
        <v>1</v>
      </c>
    </row>
    <row r="123" spans="1:16" x14ac:dyDescent="0.3">
      <c r="A123">
        <v>116</v>
      </c>
      <c r="B123">
        <v>0.24442274239326151</v>
      </c>
      <c r="C123">
        <v>0.30829798272652364</v>
      </c>
      <c r="D123" s="5">
        <f t="shared" si="14"/>
        <v>0.33609072904689208</v>
      </c>
      <c r="E123" s="5">
        <f t="shared" si="15"/>
        <v>0.25035925262284808</v>
      </c>
      <c r="F123" s="5">
        <f t="shared" si="25"/>
        <v>25.559804053459075</v>
      </c>
      <c r="G123" s="5">
        <f t="shared" si="22"/>
        <v>25.559804053459075</v>
      </c>
      <c r="H123" s="5">
        <f t="shared" si="23"/>
        <v>25.810163306081922</v>
      </c>
      <c r="I123">
        <v>0</v>
      </c>
      <c r="J123" s="5">
        <f t="shared" si="16"/>
        <v>0.25035925262284664</v>
      </c>
      <c r="K123">
        <f t="shared" si="17"/>
        <v>116</v>
      </c>
      <c r="L123">
        <f t="shared" si="18"/>
        <v>0</v>
      </c>
      <c r="M123">
        <f t="shared" si="19"/>
        <v>1</v>
      </c>
      <c r="N123">
        <f t="shared" si="20"/>
        <v>1</v>
      </c>
      <c r="O123">
        <f t="shared" si="21"/>
        <v>0</v>
      </c>
      <c r="P123">
        <f t="shared" si="24"/>
        <v>0</v>
      </c>
    </row>
    <row r="124" spans="1:16" x14ac:dyDescent="0.3">
      <c r="A124">
        <v>117</v>
      </c>
      <c r="B124">
        <v>0.28669087801751764</v>
      </c>
      <c r="C124">
        <v>0.99053926206244092</v>
      </c>
      <c r="D124" s="5">
        <f t="shared" si="14"/>
        <v>0.29803982449666283</v>
      </c>
      <c r="E124" s="5">
        <f t="shared" si="15"/>
        <v>2.0225053190852621E-3</v>
      </c>
      <c r="F124" s="5">
        <f t="shared" si="25"/>
        <v>25.857843877955737</v>
      </c>
      <c r="G124" s="5">
        <f t="shared" si="22"/>
        <v>25.857843877955737</v>
      </c>
      <c r="H124" s="5">
        <f t="shared" si="23"/>
        <v>25.859866383274824</v>
      </c>
      <c r="I124">
        <v>0</v>
      </c>
      <c r="J124" s="5">
        <f t="shared" si="16"/>
        <v>2.0225053190863207E-3</v>
      </c>
      <c r="K124">
        <f t="shared" si="17"/>
        <v>117</v>
      </c>
      <c r="L124">
        <f t="shared" si="18"/>
        <v>0</v>
      </c>
      <c r="M124">
        <f t="shared" si="19"/>
        <v>1</v>
      </c>
      <c r="N124">
        <f t="shared" si="20"/>
        <v>1</v>
      </c>
      <c r="O124">
        <f t="shared" si="21"/>
        <v>0</v>
      </c>
      <c r="P124">
        <f t="shared" si="24"/>
        <v>0</v>
      </c>
    </row>
    <row r="125" spans="1:16" x14ac:dyDescent="0.3">
      <c r="A125">
        <v>118</v>
      </c>
      <c r="B125">
        <v>0.59358500930814539</v>
      </c>
      <c r="C125">
        <v>0.12005981627857296</v>
      </c>
      <c r="D125" s="5">
        <f t="shared" si="14"/>
        <v>0.12442468812653311</v>
      </c>
      <c r="E125" s="5">
        <f t="shared" si="15"/>
        <v>0.4510138705119956</v>
      </c>
      <c r="F125" s="5">
        <f t="shared" si="25"/>
        <v>25.982268566082272</v>
      </c>
      <c r="G125" s="5">
        <f t="shared" si="22"/>
        <v>25.982268566082272</v>
      </c>
      <c r="H125" s="5">
        <f t="shared" si="23"/>
        <v>26.433282436594268</v>
      </c>
      <c r="I125">
        <v>0</v>
      </c>
      <c r="J125" s="5">
        <f t="shared" si="16"/>
        <v>0.45101387051199637</v>
      </c>
      <c r="K125">
        <f t="shared" si="17"/>
        <v>118</v>
      </c>
      <c r="L125">
        <f t="shared" si="18"/>
        <v>0</v>
      </c>
      <c r="M125">
        <f t="shared" si="19"/>
        <v>1</v>
      </c>
      <c r="N125">
        <f t="shared" si="20"/>
        <v>1</v>
      </c>
      <c r="O125">
        <f t="shared" si="21"/>
        <v>0</v>
      </c>
      <c r="P125">
        <f t="shared" si="24"/>
        <v>0</v>
      </c>
    </row>
    <row r="126" spans="1:16" x14ac:dyDescent="0.3">
      <c r="A126">
        <v>119</v>
      </c>
      <c r="B126">
        <v>0.61763359477523117</v>
      </c>
      <c r="C126">
        <v>0.15143284401989807</v>
      </c>
      <c r="D126" s="5">
        <f t="shared" si="14"/>
        <v>0.11495045637930439</v>
      </c>
      <c r="E126" s="5">
        <f t="shared" si="15"/>
        <v>0.40161979278800802</v>
      </c>
      <c r="F126" s="5">
        <f t="shared" si="25"/>
        <v>26.097219022461577</v>
      </c>
      <c r="G126" s="5" t="str">
        <f t="shared" si="22"/>
        <v>отказ</v>
      </c>
      <c r="H126" s="5">
        <f t="shared" si="23"/>
        <v>26.433282436594268</v>
      </c>
      <c r="I126">
        <v>0</v>
      </c>
      <c r="J126" s="5">
        <f t="shared" si="16"/>
        <v>0</v>
      </c>
      <c r="K126">
        <f t="shared" si="17"/>
        <v>118</v>
      </c>
      <c r="L126">
        <f t="shared" si="18"/>
        <v>1</v>
      </c>
      <c r="M126">
        <f t="shared" si="19"/>
        <v>1</v>
      </c>
      <c r="N126">
        <f t="shared" si="20"/>
        <v>0</v>
      </c>
      <c r="O126">
        <f t="shared" si="21"/>
        <v>1</v>
      </c>
      <c r="P126">
        <f t="shared" si="24"/>
        <v>1</v>
      </c>
    </row>
    <row r="127" spans="1:16" x14ac:dyDescent="0.3">
      <c r="A127">
        <v>120</v>
      </c>
      <c r="B127">
        <v>0.47447126682332835</v>
      </c>
      <c r="C127">
        <v>0.45121616260261849</v>
      </c>
      <c r="D127" s="5">
        <f t="shared" si="14"/>
        <v>0.17785626076085617</v>
      </c>
      <c r="E127" s="5">
        <f t="shared" si="15"/>
        <v>0.16932101235506516</v>
      </c>
      <c r="F127" s="5">
        <f t="shared" si="25"/>
        <v>26.275075283222431</v>
      </c>
      <c r="G127" s="5" t="str">
        <f t="shared" si="22"/>
        <v>отказ</v>
      </c>
      <c r="H127" s="5">
        <f t="shared" si="23"/>
        <v>26.433282436594268</v>
      </c>
      <c r="I127">
        <v>0</v>
      </c>
      <c r="J127" s="5">
        <f t="shared" si="16"/>
        <v>0</v>
      </c>
      <c r="K127">
        <f t="shared" si="17"/>
        <v>118</v>
      </c>
      <c r="L127">
        <f t="shared" si="18"/>
        <v>1</v>
      </c>
      <c r="M127">
        <f t="shared" si="19"/>
        <v>1</v>
      </c>
      <c r="N127">
        <f t="shared" si="20"/>
        <v>0</v>
      </c>
      <c r="O127">
        <f t="shared" si="21"/>
        <v>1</v>
      </c>
      <c r="P127">
        <f t="shared" si="24"/>
        <v>1</v>
      </c>
    </row>
    <row r="128" spans="1:16" x14ac:dyDescent="0.3">
      <c r="A128">
        <v>121</v>
      </c>
      <c r="B128">
        <v>0.32734153263954591</v>
      </c>
      <c r="C128">
        <v>0.90865810113834045</v>
      </c>
      <c r="D128" s="5">
        <f t="shared" si="14"/>
        <v>0.26640744551942613</v>
      </c>
      <c r="E128" s="5">
        <f t="shared" si="15"/>
        <v>2.0380081259230062E-2</v>
      </c>
      <c r="F128" s="5">
        <f t="shared" si="25"/>
        <v>26.541482728741858</v>
      </c>
      <c r="G128" s="5">
        <f t="shared" si="22"/>
        <v>26.541482728741858</v>
      </c>
      <c r="H128" s="5">
        <f t="shared" si="23"/>
        <v>26.561862810001088</v>
      </c>
      <c r="I128">
        <v>0</v>
      </c>
      <c r="J128" s="5">
        <f t="shared" si="16"/>
        <v>2.0380081259229854E-2</v>
      </c>
      <c r="K128">
        <f t="shared" si="17"/>
        <v>121</v>
      </c>
      <c r="L128">
        <f t="shared" si="18"/>
        <v>0</v>
      </c>
      <c r="M128">
        <f t="shared" si="19"/>
        <v>1</v>
      </c>
      <c r="N128">
        <f t="shared" si="20"/>
        <v>1</v>
      </c>
      <c r="O128">
        <f t="shared" si="21"/>
        <v>0</v>
      </c>
      <c r="P128">
        <f t="shared" si="24"/>
        <v>0</v>
      </c>
    </row>
    <row r="129" spans="1:16" x14ac:dyDescent="0.3">
      <c r="A129">
        <v>122</v>
      </c>
      <c r="B129">
        <v>0.36713766899624622</v>
      </c>
      <c r="C129">
        <v>0.35038300729392374</v>
      </c>
      <c r="D129" s="5">
        <f t="shared" si="14"/>
        <v>0.23903726699746222</v>
      </c>
      <c r="E129" s="5">
        <f t="shared" si="15"/>
        <v>0.22313370558756851</v>
      </c>
      <c r="F129" s="5">
        <f t="shared" si="25"/>
        <v>26.780519995739322</v>
      </c>
      <c r="G129" s="5">
        <f t="shared" si="22"/>
        <v>26.780519995739322</v>
      </c>
      <c r="H129" s="5">
        <f t="shared" si="23"/>
        <v>27.00365370132689</v>
      </c>
      <c r="I129">
        <v>0</v>
      </c>
      <c r="J129" s="5">
        <f t="shared" si="16"/>
        <v>0.22313370558756773</v>
      </c>
      <c r="K129">
        <f t="shared" si="17"/>
        <v>122</v>
      </c>
      <c r="L129">
        <f t="shared" si="18"/>
        <v>0</v>
      </c>
      <c r="M129">
        <f t="shared" si="19"/>
        <v>1</v>
      </c>
      <c r="N129">
        <f t="shared" si="20"/>
        <v>1</v>
      </c>
      <c r="O129">
        <f t="shared" si="21"/>
        <v>0</v>
      </c>
      <c r="P129">
        <f t="shared" si="24"/>
        <v>0</v>
      </c>
    </row>
    <row r="130" spans="1:16" x14ac:dyDescent="0.3">
      <c r="A130">
        <v>123</v>
      </c>
      <c r="B130">
        <v>0.3464766380809961</v>
      </c>
      <c r="C130">
        <v>0.43034150212103639</v>
      </c>
      <c r="D130" s="5">
        <f t="shared" si="14"/>
        <v>0.25285477596429057</v>
      </c>
      <c r="E130" s="5">
        <f t="shared" si="15"/>
        <v>0.17939919032301144</v>
      </c>
      <c r="F130" s="5">
        <f t="shared" si="25"/>
        <v>27.033374771703613</v>
      </c>
      <c r="G130" s="5">
        <f t="shared" si="22"/>
        <v>27.033374771703613</v>
      </c>
      <c r="H130" s="5">
        <f t="shared" si="23"/>
        <v>27.212773962026624</v>
      </c>
      <c r="I130">
        <v>0</v>
      </c>
      <c r="J130" s="5">
        <f t="shared" si="16"/>
        <v>0.17939919032301077</v>
      </c>
      <c r="K130">
        <f t="shared" si="17"/>
        <v>123</v>
      </c>
      <c r="L130">
        <f t="shared" si="18"/>
        <v>0</v>
      </c>
      <c r="M130">
        <f t="shared" si="19"/>
        <v>1</v>
      </c>
      <c r="N130">
        <f t="shared" si="20"/>
        <v>1</v>
      </c>
      <c r="O130">
        <f t="shared" si="21"/>
        <v>0</v>
      </c>
      <c r="P130">
        <f t="shared" si="24"/>
        <v>0</v>
      </c>
    </row>
    <row r="131" spans="1:16" x14ac:dyDescent="0.3">
      <c r="A131">
        <v>124</v>
      </c>
      <c r="B131">
        <v>0.9302957243568224</v>
      </c>
      <c r="C131">
        <v>0.93328653828547015</v>
      </c>
      <c r="D131" s="5">
        <f t="shared" si="14"/>
        <v>1.7236312878475393E-2</v>
      </c>
      <c r="E131" s="5">
        <f t="shared" si="15"/>
        <v>1.4690002190460101E-2</v>
      </c>
      <c r="F131" s="5">
        <f t="shared" si="25"/>
        <v>27.050611084582087</v>
      </c>
      <c r="G131" s="5" t="str">
        <f t="shared" si="22"/>
        <v>отказ</v>
      </c>
      <c r="H131" s="5">
        <f t="shared" si="23"/>
        <v>27.212773962026624</v>
      </c>
      <c r="I131">
        <v>0</v>
      </c>
      <c r="J131" s="5">
        <f t="shared" si="16"/>
        <v>0</v>
      </c>
      <c r="K131">
        <f t="shared" si="17"/>
        <v>123</v>
      </c>
      <c r="L131">
        <f t="shared" si="18"/>
        <v>1</v>
      </c>
      <c r="M131">
        <f t="shared" si="19"/>
        <v>1</v>
      </c>
      <c r="N131">
        <f t="shared" si="20"/>
        <v>0</v>
      </c>
      <c r="O131">
        <f t="shared" si="21"/>
        <v>1</v>
      </c>
      <c r="P131">
        <f t="shared" si="24"/>
        <v>1</v>
      </c>
    </row>
    <row r="132" spans="1:16" x14ac:dyDescent="0.3">
      <c r="A132">
        <v>125</v>
      </c>
      <c r="B132">
        <v>0.66002380443739128</v>
      </c>
      <c r="C132">
        <v>0.82070375682851648</v>
      </c>
      <c r="D132" s="5">
        <f t="shared" si="14"/>
        <v>9.9115002962345169E-2</v>
      </c>
      <c r="E132" s="5">
        <f t="shared" si="15"/>
        <v>4.2041078035416291E-2</v>
      </c>
      <c r="F132" s="5">
        <f t="shared" si="25"/>
        <v>27.149726087544433</v>
      </c>
      <c r="G132" s="5" t="str">
        <f t="shared" si="22"/>
        <v>отказ</v>
      </c>
      <c r="H132" s="5">
        <f t="shared" si="23"/>
        <v>27.212773962026624</v>
      </c>
      <c r="I132">
        <v>0</v>
      </c>
      <c r="J132" s="5">
        <f t="shared" si="16"/>
        <v>0</v>
      </c>
      <c r="K132">
        <f t="shared" si="17"/>
        <v>123</v>
      </c>
      <c r="L132">
        <f t="shared" si="18"/>
        <v>1</v>
      </c>
      <c r="M132">
        <f t="shared" si="19"/>
        <v>1</v>
      </c>
      <c r="N132">
        <f t="shared" si="20"/>
        <v>0</v>
      </c>
      <c r="O132">
        <f t="shared" si="21"/>
        <v>1</v>
      </c>
      <c r="P132">
        <f t="shared" si="24"/>
        <v>1</v>
      </c>
    </row>
    <row r="133" spans="1:16" x14ac:dyDescent="0.3">
      <c r="A133">
        <v>126</v>
      </c>
      <c r="B133">
        <v>0.3882259590441603</v>
      </c>
      <c r="C133">
        <v>0.59633167516098518</v>
      </c>
      <c r="D133" s="5">
        <f t="shared" si="14"/>
        <v>0.22571377425770084</v>
      </c>
      <c r="E133" s="5">
        <f t="shared" si="15"/>
        <v>0.10999112016140639</v>
      </c>
      <c r="F133" s="5">
        <f t="shared" si="25"/>
        <v>27.375439861802136</v>
      </c>
      <c r="G133" s="5">
        <f t="shared" si="22"/>
        <v>27.375439861802136</v>
      </c>
      <c r="H133" s="5">
        <f t="shared" si="23"/>
        <v>27.485430981963543</v>
      </c>
      <c r="I133">
        <v>0</v>
      </c>
      <c r="J133" s="5">
        <f t="shared" si="16"/>
        <v>0.109991120161407</v>
      </c>
      <c r="K133">
        <f t="shared" si="17"/>
        <v>126</v>
      </c>
      <c r="L133">
        <f t="shared" si="18"/>
        <v>0</v>
      </c>
      <c r="M133">
        <f t="shared" si="19"/>
        <v>1</v>
      </c>
      <c r="N133">
        <f t="shared" si="20"/>
        <v>1</v>
      </c>
      <c r="O133">
        <f t="shared" si="21"/>
        <v>0</v>
      </c>
      <c r="P133">
        <f t="shared" si="24"/>
        <v>0</v>
      </c>
    </row>
    <row r="134" spans="1:16" x14ac:dyDescent="0.3">
      <c r="A134">
        <v>127</v>
      </c>
      <c r="B134">
        <v>0.86870937223426004</v>
      </c>
      <c r="C134">
        <v>0.57634205145420703</v>
      </c>
      <c r="D134" s="5">
        <f t="shared" si="14"/>
        <v>3.3575925286250557E-2</v>
      </c>
      <c r="E134" s="5">
        <f t="shared" si="15"/>
        <v>0.11724552238485672</v>
      </c>
      <c r="F134" s="5">
        <f t="shared" si="25"/>
        <v>27.409015787088386</v>
      </c>
      <c r="G134" s="5" t="str">
        <f t="shared" si="22"/>
        <v>отказ</v>
      </c>
      <c r="H134" s="5">
        <f t="shared" si="23"/>
        <v>27.485430981963543</v>
      </c>
      <c r="I134">
        <v>0</v>
      </c>
      <c r="J134" s="5">
        <f t="shared" si="16"/>
        <v>0</v>
      </c>
      <c r="K134">
        <f t="shared" si="17"/>
        <v>126</v>
      </c>
      <c r="L134">
        <f t="shared" si="18"/>
        <v>1</v>
      </c>
      <c r="M134">
        <f t="shared" si="19"/>
        <v>1</v>
      </c>
      <c r="N134">
        <f t="shared" si="20"/>
        <v>0</v>
      </c>
      <c r="O134">
        <f t="shared" si="21"/>
        <v>1</v>
      </c>
      <c r="P134">
        <f t="shared" si="24"/>
        <v>1</v>
      </c>
    </row>
    <row r="135" spans="1:16" x14ac:dyDescent="0.3">
      <c r="A135">
        <v>128</v>
      </c>
      <c r="B135">
        <v>0.67937253944517351</v>
      </c>
      <c r="C135">
        <v>0.35380108035523544</v>
      </c>
      <c r="D135" s="5">
        <f t="shared" si="14"/>
        <v>9.2222235896112364E-2</v>
      </c>
      <c r="E135" s="5">
        <f t="shared" si="15"/>
        <v>0.22106817950744304</v>
      </c>
      <c r="F135" s="5">
        <f t="shared" si="25"/>
        <v>27.501238022984499</v>
      </c>
      <c r="G135" s="5">
        <f t="shared" si="22"/>
        <v>27.501238022984499</v>
      </c>
      <c r="H135" s="5">
        <f t="shared" si="23"/>
        <v>27.722306202491943</v>
      </c>
      <c r="I135">
        <v>0</v>
      </c>
      <c r="J135" s="5">
        <f t="shared" si="16"/>
        <v>0.22106817950744428</v>
      </c>
      <c r="K135">
        <f t="shared" si="17"/>
        <v>128</v>
      </c>
      <c r="L135">
        <f t="shared" si="18"/>
        <v>0</v>
      </c>
      <c r="M135">
        <f t="shared" si="19"/>
        <v>1</v>
      </c>
      <c r="N135">
        <f t="shared" si="20"/>
        <v>1</v>
      </c>
      <c r="O135">
        <f t="shared" si="21"/>
        <v>0</v>
      </c>
      <c r="P135">
        <f t="shared" si="24"/>
        <v>0</v>
      </c>
    </row>
    <row r="136" spans="1:16" x14ac:dyDescent="0.3">
      <c r="A136">
        <v>129</v>
      </c>
      <c r="B136">
        <v>0.24851222266304512</v>
      </c>
      <c r="C136">
        <v>0.45445112460707421</v>
      </c>
      <c r="D136" s="5">
        <f t="shared" si="14"/>
        <v>0.33213243203652709</v>
      </c>
      <c r="E136" s="5">
        <f t="shared" si="15"/>
        <v>0.16780104420535716</v>
      </c>
      <c r="F136" s="5">
        <f t="shared" si="25"/>
        <v>27.833370455021026</v>
      </c>
      <c r="G136" s="5">
        <f t="shared" si="22"/>
        <v>27.833370455021026</v>
      </c>
      <c r="H136" s="5">
        <f t="shared" si="23"/>
        <v>28.001171499226384</v>
      </c>
      <c r="I136">
        <v>0</v>
      </c>
      <c r="J136" s="5">
        <f t="shared" si="16"/>
        <v>0.16780104420535835</v>
      </c>
      <c r="K136">
        <f t="shared" si="17"/>
        <v>129</v>
      </c>
      <c r="L136">
        <f t="shared" si="18"/>
        <v>0</v>
      </c>
      <c r="M136">
        <f t="shared" si="19"/>
        <v>1</v>
      </c>
      <c r="N136">
        <f t="shared" si="20"/>
        <v>1</v>
      </c>
      <c r="O136">
        <f t="shared" si="21"/>
        <v>0</v>
      </c>
      <c r="P136">
        <f t="shared" si="24"/>
        <v>0</v>
      </c>
    </row>
    <row r="137" spans="1:16" x14ac:dyDescent="0.3">
      <c r="A137">
        <v>130</v>
      </c>
      <c r="B137">
        <v>0.76564836573381756</v>
      </c>
      <c r="C137">
        <v>0.59703360087893309</v>
      </c>
      <c r="D137" s="5">
        <f t="shared" ref="D137:D200" si="26">-LN(B137)/B$3</f>
        <v>6.3702088243676527E-2</v>
      </c>
      <c r="E137" s="5">
        <f t="shared" ref="E137:E200" si="27">-LN(C137)/B$4</f>
        <v>0.10974082644554721</v>
      </c>
      <c r="F137" s="5">
        <f t="shared" si="25"/>
        <v>27.897072543264702</v>
      </c>
      <c r="G137" s="5" t="str">
        <f t="shared" si="22"/>
        <v>отказ</v>
      </c>
      <c r="H137" s="5">
        <f t="shared" si="23"/>
        <v>28.001171499226384</v>
      </c>
      <c r="I137">
        <v>0</v>
      </c>
      <c r="J137" s="5">
        <f t="shared" ref="J137:J200" si="28">(H137-F137)*N137*(1-P137)</f>
        <v>0</v>
      </c>
      <c r="K137">
        <f t="shared" ref="K137:K200" si="29">_xlfn.RANK.EQ(H137,H$8:H$507,1)</f>
        <v>129</v>
      </c>
      <c r="L137">
        <f t="shared" ref="L137:L200" si="30">IF(K137=A137,0,1)</f>
        <v>1</v>
      </c>
      <c r="M137">
        <f t="shared" ref="M137:M200" si="31">IF(F137&lt;B$2,1,0)</f>
        <v>1</v>
      </c>
      <c r="N137">
        <f t="shared" ref="N137:N200" si="32">IF(H137&lt;B$2,1,0)*(1-P137)</f>
        <v>0</v>
      </c>
      <c r="O137">
        <f t="shared" ref="O137:O200" si="33">IF(F137&lt;B$2,1,0)*P137</f>
        <v>1</v>
      </c>
      <c r="P137">
        <f t="shared" si="24"/>
        <v>1</v>
      </c>
    </row>
    <row r="138" spans="1:16" x14ac:dyDescent="0.3">
      <c r="A138">
        <v>131</v>
      </c>
      <c r="B138">
        <v>0.35642567217017118</v>
      </c>
      <c r="C138">
        <v>0.10477004303109837</v>
      </c>
      <c r="D138" s="5">
        <f t="shared" si="26"/>
        <v>0.24610118311310308</v>
      </c>
      <c r="E138" s="5">
        <f t="shared" si="27"/>
        <v>0.47999731848887056</v>
      </c>
      <c r="F138" s="5">
        <f t="shared" si="25"/>
        <v>28.143173726377807</v>
      </c>
      <c r="G138" s="5">
        <f t="shared" ref="G138:G201" si="34">IF(F138&gt;H137,F138,"отказ")</f>
        <v>28.143173726377807</v>
      </c>
      <c r="H138" s="5">
        <f t="shared" ref="H138:H201" si="35">IF(G138="отказ",H137,F138+E138)</f>
        <v>28.623171044866677</v>
      </c>
      <c r="I138">
        <v>0</v>
      </c>
      <c r="J138" s="5">
        <f t="shared" si="28"/>
        <v>0.47999731848886995</v>
      </c>
      <c r="K138">
        <f t="shared" si="29"/>
        <v>131</v>
      </c>
      <c r="L138">
        <f t="shared" si="30"/>
        <v>0</v>
      </c>
      <c r="M138">
        <f t="shared" si="31"/>
        <v>1</v>
      </c>
      <c r="N138">
        <f t="shared" si="32"/>
        <v>1</v>
      </c>
      <c r="O138">
        <f t="shared" si="33"/>
        <v>0</v>
      </c>
      <c r="P138">
        <f t="shared" ref="P138:P201" si="36">IF(G138="отказ",1,0)</f>
        <v>0</v>
      </c>
    </row>
    <row r="139" spans="1:16" x14ac:dyDescent="0.3">
      <c r="A139">
        <v>132</v>
      </c>
      <c r="B139">
        <v>0.20990630817590869</v>
      </c>
      <c r="C139">
        <v>0.46787926877651298</v>
      </c>
      <c r="D139" s="5">
        <f t="shared" si="26"/>
        <v>0.37240798179521195</v>
      </c>
      <c r="E139" s="5">
        <f t="shared" si="27"/>
        <v>0.16160531681807014</v>
      </c>
      <c r="F139" s="5">
        <f t="shared" ref="F139:F202" si="37">+F138+D139</f>
        <v>28.51558170817302</v>
      </c>
      <c r="G139" s="5" t="str">
        <f t="shared" si="34"/>
        <v>отказ</v>
      </c>
      <c r="H139" s="5">
        <f t="shared" si="35"/>
        <v>28.623171044866677</v>
      </c>
      <c r="I139">
        <v>0</v>
      </c>
      <c r="J139" s="5">
        <f t="shared" si="28"/>
        <v>0</v>
      </c>
      <c r="K139">
        <f t="shared" si="29"/>
        <v>131</v>
      </c>
      <c r="L139">
        <f t="shared" si="30"/>
        <v>1</v>
      </c>
      <c r="M139">
        <f t="shared" si="31"/>
        <v>1</v>
      </c>
      <c r="N139">
        <f t="shared" si="32"/>
        <v>0</v>
      </c>
      <c r="O139">
        <f t="shared" si="33"/>
        <v>1</v>
      </c>
      <c r="P139">
        <f t="shared" si="36"/>
        <v>1</v>
      </c>
    </row>
    <row r="140" spans="1:16" x14ac:dyDescent="0.3">
      <c r="A140">
        <v>133</v>
      </c>
      <c r="B140">
        <v>0.11529892880031739</v>
      </c>
      <c r="C140">
        <v>0.14078188421277504</v>
      </c>
      <c r="D140" s="5">
        <f t="shared" si="26"/>
        <v>0.51533465032156911</v>
      </c>
      <c r="E140" s="5">
        <f t="shared" si="27"/>
        <v>0.41713691633990707</v>
      </c>
      <c r="F140" s="5">
        <f t="shared" si="37"/>
        <v>29.03091635849459</v>
      </c>
      <c r="G140" s="5">
        <f t="shared" si="34"/>
        <v>29.03091635849459</v>
      </c>
      <c r="H140" s="5">
        <f t="shared" si="35"/>
        <v>29.448053274834496</v>
      </c>
      <c r="I140">
        <v>0</v>
      </c>
      <c r="J140" s="5">
        <f t="shared" si="28"/>
        <v>0.41713691633990635</v>
      </c>
      <c r="K140">
        <f t="shared" si="29"/>
        <v>133</v>
      </c>
      <c r="L140">
        <f t="shared" si="30"/>
        <v>0</v>
      </c>
      <c r="M140">
        <f t="shared" si="31"/>
        <v>1</v>
      </c>
      <c r="N140">
        <f t="shared" si="32"/>
        <v>1</v>
      </c>
      <c r="O140">
        <f t="shared" si="33"/>
        <v>0</v>
      </c>
      <c r="P140">
        <f t="shared" si="36"/>
        <v>0</v>
      </c>
    </row>
    <row r="141" spans="1:16" x14ac:dyDescent="0.3">
      <c r="A141">
        <v>134</v>
      </c>
      <c r="B141">
        <v>0.47172460097048863</v>
      </c>
      <c r="C141">
        <v>7.113864558854946E-2</v>
      </c>
      <c r="D141" s="5">
        <f t="shared" si="26"/>
        <v>0.17924124848171125</v>
      </c>
      <c r="E141" s="5">
        <f t="shared" si="27"/>
        <v>0.56236692581268655</v>
      </c>
      <c r="F141" s="5">
        <f t="shared" si="37"/>
        <v>29.210157606976303</v>
      </c>
      <c r="G141" s="5" t="str">
        <f t="shared" si="34"/>
        <v>отказ</v>
      </c>
      <c r="H141" s="5">
        <f t="shared" si="35"/>
        <v>29.448053274834496</v>
      </c>
      <c r="I141">
        <v>0</v>
      </c>
      <c r="J141" s="5">
        <f t="shared" si="28"/>
        <v>0</v>
      </c>
      <c r="K141">
        <f t="shared" si="29"/>
        <v>133</v>
      </c>
      <c r="L141">
        <f t="shared" si="30"/>
        <v>1</v>
      </c>
      <c r="M141">
        <f t="shared" si="31"/>
        <v>1</v>
      </c>
      <c r="N141">
        <f t="shared" si="32"/>
        <v>0</v>
      </c>
      <c r="O141">
        <f t="shared" si="33"/>
        <v>1</v>
      </c>
      <c r="P141">
        <f t="shared" si="36"/>
        <v>1</v>
      </c>
    </row>
    <row r="142" spans="1:16" x14ac:dyDescent="0.3">
      <c r="A142">
        <v>135</v>
      </c>
      <c r="B142">
        <v>0.27390362254707479</v>
      </c>
      <c r="C142">
        <v>0.22537919248023927</v>
      </c>
      <c r="D142" s="5">
        <f t="shared" si="26"/>
        <v>0.30892470760128604</v>
      </c>
      <c r="E142" s="5">
        <f t="shared" si="27"/>
        <v>0.31701510540210714</v>
      </c>
      <c r="F142" s="5">
        <f t="shared" si="37"/>
        <v>29.519082314577588</v>
      </c>
      <c r="G142" s="5">
        <f t="shared" si="34"/>
        <v>29.519082314577588</v>
      </c>
      <c r="H142" s="5">
        <f t="shared" si="35"/>
        <v>29.836097419979694</v>
      </c>
      <c r="I142">
        <v>0</v>
      </c>
      <c r="J142" s="5">
        <f t="shared" si="28"/>
        <v>0.3170151054021062</v>
      </c>
      <c r="K142">
        <f t="shared" si="29"/>
        <v>135</v>
      </c>
      <c r="L142">
        <f t="shared" si="30"/>
        <v>0</v>
      </c>
      <c r="M142">
        <f t="shared" si="31"/>
        <v>1</v>
      </c>
      <c r="N142">
        <f t="shared" si="32"/>
        <v>1</v>
      </c>
      <c r="O142">
        <f t="shared" si="33"/>
        <v>0</v>
      </c>
      <c r="P142">
        <f t="shared" si="36"/>
        <v>0</v>
      </c>
    </row>
    <row r="143" spans="1:16" x14ac:dyDescent="0.3">
      <c r="A143">
        <v>136</v>
      </c>
      <c r="B143">
        <v>0.48493911557359537</v>
      </c>
      <c r="C143">
        <v>4.925687429425947E-2</v>
      </c>
      <c r="D143" s="5">
        <f t="shared" si="26"/>
        <v>0.17265042837208913</v>
      </c>
      <c r="E143" s="5">
        <f t="shared" si="27"/>
        <v>0.64057581734584879</v>
      </c>
      <c r="F143" s="5">
        <f t="shared" si="37"/>
        <v>29.691732742949679</v>
      </c>
      <c r="G143" s="5" t="str">
        <f t="shared" si="34"/>
        <v>отказ</v>
      </c>
      <c r="H143" s="5">
        <f t="shared" si="35"/>
        <v>29.836097419979694</v>
      </c>
      <c r="I143">
        <v>0</v>
      </c>
      <c r="J143" s="5">
        <f t="shared" si="28"/>
        <v>0</v>
      </c>
      <c r="K143">
        <f t="shared" si="29"/>
        <v>135</v>
      </c>
      <c r="L143">
        <f t="shared" si="30"/>
        <v>1</v>
      </c>
      <c r="M143">
        <f t="shared" si="31"/>
        <v>1</v>
      </c>
      <c r="N143">
        <f t="shared" si="32"/>
        <v>0</v>
      </c>
      <c r="O143">
        <f t="shared" si="33"/>
        <v>1</v>
      </c>
      <c r="P143">
        <f t="shared" si="36"/>
        <v>1</v>
      </c>
    </row>
    <row r="144" spans="1:16" x14ac:dyDescent="0.3">
      <c r="A144">
        <v>137</v>
      </c>
      <c r="B144">
        <v>0.80330820642719813</v>
      </c>
      <c r="C144">
        <v>0.85012359996337783</v>
      </c>
      <c r="D144" s="5">
        <f t="shared" si="26"/>
        <v>5.2247726231858478E-2</v>
      </c>
      <c r="E144" s="5">
        <f t="shared" si="27"/>
        <v>3.4547559222853949E-2</v>
      </c>
      <c r="F144" s="5">
        <f t="shared" si="37"/>
        <v>29.743980469181537</v>
      </c>
      <c r="G144" s="5" t="str">
        <f t="shared" si="34"/>
        <v>отказ</v>
      </c>
      <c r="H144" s="5">
        <f t="shared" si="35"/>
        <v>29.836097419979694</v>
      </c>
      <c r="I144">
        <v>0</v>
      </c>
      <c r="J144" s="5">
        <f t="shared" si="28"/>
        <v>0</v>
      </c>
      <c r="K144">
        <f t="shared" si="29"/>
        <v>135</v>
      </c>
      <c r="L144">
        <f t="shared" si="30"/>
        <v>1</v>
      </c>
      <c r="M144">
        <f t="shared" si="31"/>
        <v>1</v>
      </c>
      <c r="N144">
        <f t="shared" si="32"/>
        <v>0</v>
      </c>
      <c r="O144">
        <f t="shared" si="33"/>
        <v>1</v>
      </c>
      <c r="P144">
        <f t="shared" si="36"/>
        <v>1</v>
      </c>
    </row>
    <row r="145" spans="1:16" x14ac:dyDescent="0.3">
      <c r="A145">
        <v>138</v>
      </c>
      <c r="B145">
        <v>8.1240272225104521E-2</v>
      </c>
      <c r="C145">
        <v>0.73314615314188059</v>
      </c>
      <c r="D145" s="5">
        <f t="shared" si="26"/>
        <v>0.59885709272606125</v>
      </c>
      <c r="E145" s="5">
        <f t="shared" si="27"/>
        <v>6.6044724808550795E-2</v>
      </c>
      <c r="F145" s="5">
        <f t="shared" si="37"/>
        <v>30.342837561907597</v>
      </c>
      <c r="G145" s="5">
        <f t="shared" si="34"/>
        <v>30.342837561907597</v>
      </c>
      <c r="H145" s="5">
        <f t="shared" si="35"/>
        <v>30.40888228671615</v>
      </c>
      <c r="I145">
        <v>0</v>
      </c>
      <c r="J145" s="5">
        <f t="shared" si="28"/>
        <v>6.6044724808552502E-2</v>
      </c>
      <c r="K145">
        <f t="shared" si="29"/>
        <v>138</v>
      </c>
      <c r="L145">
        <f t="shared" si="30"/>
        <v>0</v>
      </c>
      <c r="M145">
        <f t="shared" si="31"/>
        <v>1</v>
      </c>
      <c r="N145">
        <f t="shared" si="32"/>
        <v>1</v>
      </c>
      <c r="O145">
        <f t="shared" si="33"/>
        <v>0</v>
      </c>
      <c r="P145">
        <f t="shared" si="36"/>
        <v>0</v>
      </c>
    </row>
    <row r="146" spans="1:16" x14ac:dyDescent="0.3">
      <c r="A146">
        <v>139</v>
      </c>
      <c r="B146">
        <v>0.78603473006378366</v>
      </c>
      <c r="C146">
        <v>0.41850032044434948</v>
      </c>
      <c r="D146" s="5">
        <f t="shared" si="26"/>
        <v>5.7433327935528446E-2</v>
      </c>
      <c r="E146" s="5">
        <f t="shared" si="27"/>
        <v>0.18533566454372974</v>
      </c>
      <c r="F146" s="5">
        <f t="shared" si="37"/>
        <v>30.400270889843124</v>
      </c>
      <c r="G146" s="5" t="str">
        <f t="shared" si="34"/>
        <v>отказ</v>
      </c>
      <c r="H146" s="5">
        <f t="shared" si="35"/>
        <v>30.40888228671615</v>
      </c>
      <c r="I146">
        <v>0</v>
      </c>
      <c r="J146" s="5">
        <f t="shared" si="28"/>
        <v>0</v>
      </c>
      <c r="K146">
        <f t="shared" si="29"/>
        <v>138</v>
      </c>
      <c r="L146">
        <f t="shared" si="30"/>
        <v>1</v>
      </c>
      <c r="M146">
        <f t="shared" si="31"/>
        <v>1</v>
      </c>
      <c r="N146">
        <f t="shared" si="32"/>
        <v>0</v>
      </c>
      <c r="O146">
        <f t="shared" si="33"/>
        <v>1</v>
      </c>
      <c r="P146">
        <f t="shared" si="36"/>
        <v>1</v>
      </c>
    </row>
    <row r="147" spans="1:16" x14ac:dyDescent="0.3">
      <c r="A147">
        <v>140</v>
      </c>
      <c r="B147">
        <v>0.84249397259437853</v>
      </c>
      <c r="C147">
        <v>0.28641621143223367</v>
      </c>
      <c r="D147" s="5">
        <f t="shared" si="26"/>
        <v>4.0885780309212305E-2</v>
      </c>
      <c r="E147" s="5">
        <f t="shared" si="27"/>
        <v>0.26602324283718609</v>
      </c>
      <c r="F147" s="5">
        <f t="shared" si="37"/>
        <v>30.441156670152338</v>
      </c>
      <c r="G147" s="5">
        <f t="shared" si="34"/>
        <v>30.441156670152338</v>
      </c>
      <c r="H147" s="5">
        <f t="shared" si="35"/>
        <v>30.707179912989524</v>
      </c>
      <c r="I147">
        <v>0</v>
      </c>
      <c r="J147" s="5">
        <f t="shared" si="28"/>
        <v>0.26602324283718559</v>
      </c>
      <c r="K147">
        <f t="shared" si="29"/>
        <v>140</v>
      </c>
      <c r="L147">
        <f t="shared" si="30"/>
        <v>0</v>
      </c>
      <c r="M147">
        <f t="shared" si="31"/>
        <v>1</v>
      </c>
      <c r="N147">
        <f t="shared" si="32"/>
        <v>1</v>
      </c>
      <c r="O147">
        <f t="shared" si="33"/>
        <v>0</v>
      </c>
      <c r="P147">
        <f t="shared" si="36"/>
        <v>0</v>
      </c>
    </row>
    <row r="148" spans="1:16" x14ac:dyDescent="0.3">
      <c r="A148">
        <v>141</v>
      </c>
      <c r="B148">
        <v>0.30094302194280831</v>
      </c>
      <c r="C148">
        <v>0.62886440626239815</v>
      </c>
      <c r="D148" s="5">
        <f t="shared" si="26"/>
        <v>0.28646595832916205</v>
      </c>
      <c r="E148" s="5">
        <f t="shared" si="27"/>
        <v>9.8689279968163943E-2</v>
      </c>
      <c r="F148" s="5">
        <f t="shared" si="37"/>
        <v>30.727622628481502</v>
      </c>
      <c r="G148" s="5">
        <f t="shared" si="34"/>
        <v>30.727622628481502</v>
      </c>
      <c r="H148" s="5">
        <f t="shared" si="35"/>
        <v>30.826311908449664</v>
      </c>
      <c r="I148">
        <v>0</v>
      </c>
      <c r="J148" s="5">
        <f t="shared" si="28"/>
        <v>9.868927996816268E-2</v>
      </c>
      <c r="K148">
        <f t="shared" si="29"/>
        <v>141</v>
      </c>
      <c r="L148">
        <f t="shared" si="30"/>
        <v>0</v>
      </c>
      <c r="M148">
        <f t="shared" si="31"/>
        <v>1</v>
      </c>
      <c r="N148">
        <f t="shared" si="32"/>
        <v>1</v>
      </c>
      <c r="O148">
        <f t="shared" si="33"/>
        <v>0</v>
      </c>
      <c r="P148">
        <f t="shared" si="36"/>
        <v>0</v>
      </c>
    </row>
    <row r="149" spans="1:16" x14ac:dyDescent="0.3">
      <c r="A149">
        <v>142</v>
      </c>
      <c r="B149">
        <v>0.12164677877132481</v>
      </c>
      <c r="C149">
        <v>0.10812707907345805</v>
      </c>
      <c r="D149" s="5">
        <f t="shared" si="26"/>
        <v>0.50254962291784544</v>
      </c>
      <c r="E149" s="5">
        <f t="shared" si="27"/>
        <v>0.47328682669998123</v>
      </c>
      <c r="F149" s="5">
        <f t="shared" si="37"/>
        <v>31.230172251399345</v>
      </c>
      <c r="G149" s="5">
        <f t="shared" si="34"/>
        <v>31.230172251399345</v>
      </c>
      <c r="H149" s="5">
        <f t="shared" si="35"/>
        <v>31.703459078099328</v>
      </c>
      <c r="I149">
        <v>0</v>
      </c>
      <c r="J149" s="5">
        <f t="shared" si="28"/>
        <v>0.47328682669998301</v>
      </c>
      <c r="K149">
        <f t="shared" si="29"/>
        <v>142</v>
      </c>
      <c r="L149">
        <f t="shared" si="30"/>
        <v>0</v>
      </c>
      <c r="M149">
        <f t="shared" si="31"/>
        <v>1</v>
      </c>
      <c r="N149">
        <f t="shared" si="32"/>
        <v>1</v>
      </c>
      <c r="O149">
        <f t="shared" si="33"/>
        <v>0</v>
      </c>
      <c r="P149">
        <f t="shared" si="36"/>
        <v>0</v>
      </c>
    </row>
    <row r="150" spans="1:16" x14ac:dyDescent="0.3">
      <c r="A150">
        <v>143</v>
      </c>
      <c r="B150">
        <v>0.3324686422315134</v>
      </c>
      <c r="C150">
        <v>0.6147953733939634</v>
      </c>
      <c r="D150" s="5">
        <f t="shared" si="26"/>
        <v>0.26269993616528226</v>
      </c>
      <c r="E150" s="5">
        <f t="shared" si="27"/>
        <v>0.10350336015530559</v>
      </c>
      <c r="F150" s="5">
        <f t="shared" si="37"/>
        <v>31.492872187564629</v>
      </c>
      <c r="G150" s="5" t="str">
        <f t="shared" si="34"/>
        <v>отказ</v>
      </c>
      <c r="H150" s="5">
        <f t="shared" si="35"/>
        <v>31.703459078099328</v>
      </c>
      <c r="I150">
        <v>0</v>
      </c>
      <c r="J150" s="5">
        <f t="shared" si="28"/>
        <v>0</v>
      </c>
      <c r="K150">
        <f t="shared" si="29"/>
        <v>142</v>
      </c>
      <c r="L150">
        <f t="shared" si="30"/>
        <v>1</v>
      </c>
      <c r="M150">
        <f t="shared" si="31"/>
        <v>1</v>
      </c>
      <c r="N150">
        <f t="shared" si="32"/>
        <v>0</v>
      </c>
      <c r="O150">
        <f t="shared" si="33"/>
        <v>1</v>
      </c>
      <c r="P150">
        <f t="shared" si="36"/>
        <v>1</v>
      </c>
    </row>
    <row r="151" spans="1:16" x14ac:dyDescent="0.3">
      <c r="A151">
        <v>144</v>
      </c>
      <c r="B151">
        <v>0.39747306741538746</v>
      </c>
      <c r="C151">
        <v>0.36805322428052611</v>
      </c>
      <c r="D151" s="5">
        <f t="shared" si="26"/>
        <v>0.22009825775746811</v>
      </c>
      <c r="E151" s="5">
        <f t="shared" si="27"/>
        <v>0.21266547235621436</v>
      </c>
      <c r="F151" s="5">
        <f t="shared" si="37"/>
        <v>31.712970445322096</v>
      </c>
      <c r="G151" s="5">
        <f t="shared" si="34"/>
        <v>31.712970445322096</v>
      </c>
      <c r="H151" s="5">
        <f t="shared" si="35"/>
        <v>31.92563591767831</v>
      </c>
      <c r="I151">
        <v>0</v>
      </c>
      <c r="J151" s="5">
        <f t="shared" si="28"/>
        <v>0.21266547235621402</v>
      </c>
      <c r="K151">
        <f t="shared" si="29"/>
        <v>144</v>
      </c>
      <c r="L151">
        <f t="shared" si="30"/>
        <v>0</v>
      </c>
      <c r="M151">
        <f t="shared" si="31"/>
        <v>1</v>
      </c>
      <c r="N151">
        <f t="shared" si="32"/>
        <v>1</v>
      </c>
      <c r="O151">
        <f t="shared" si="33"/>
        <v>0</v>
      </c>
      <c r="P151">
        <f t="shared" si="36"/>
        <v>0</v>
      </c>
    </row>
    <row r="152" spans="1:16" x14ac:dyDescent="0.3">
      <c r="A152">
        <v>145</v>
      </c>
      <c r="B152">
        <v>0.46119571520126956</v>
      </c>
      <c r="C152">
        <v>0.46781823175756099</v>
      </c>
      <c r="D152" s="5">
        <f t="shared" si="26"/>
        <v>0.18462613090547661</v>
      </c>
      <c r="E152" s="5">
        <f t="shared" si="27"/>
        <v>0.16163307493388859</v>
      </c>
      <c r="F152" s="5">
        <f t="shared" si="37"/>
        <v>31.897596576227574</v>
      </c>
      <c r="G152" s="5" t="str">
        <f t="shared" si="34"/>
        <v>отказ</v>
      </c>
      <c r="H152" s="5">
        <f t="shared" si="35"/>
        <v>31.92563591767831</v>
      </c>
      <c r="I152">
        <v>0</v>
      </c>
      <c r="J152" s="5">
        <f t="shared" si="28"/>
        <v>0</v>
      </c>
      <c r="K152">
        <f t="shared" si="29"/>
        <v>144</v>
      </c>
      <c r="L152">
        <f t="shared" si="30"/>
        <v>1</v>
      </c>
      <c r="M152">
        <f t="shared" si="31"/>
        <v>1</v>
      </c>
      <c r="N152">
        <f t="shared" si="32"/>
        <v>0</v>
      </c>
      <c r="O152">
        <f t="shared" si="33"/>
        <v>1</v>
      </c>
      <c r="P152">
        <f t="shared" si="36"/>
        <v>1</v>
      </c>
    </row>
    <row r="153" spans="1:16" x14ac:dyDescent="0.3">
      <c r="A153">
        <v>146</v>
      </c>
      <c r="B153">
        <v>0.94079409161656546</v>
      </c>
      <c r="C153">
        <v>5.2369762260811185E-2</v>
      </c>
      <c r="D153" s="5">
        <f t="shared" si="26"/>
        <v>1.4559292940023149E-2</v>
      </c>
      <c r="E153" s="5">
        <f t="shared" si="27"/>
        <v>0.62753742772499488</v>
      </c>
      <c r="F153" s="5">
        <f t="shared" si="37"/>
        <v>31.912155869167599</v>
      </c>
      <c r="G153" s="5" t="str">
        <f t="shared" si="34"/>
        <v>отказ</v>
      </c>
      <c r="H153" s="5">
        <f t="shared" si="35"/>
        <v>31.92563591767831</v>
      </c>
      <c r="I153">
        <v>0</v>
      </c>
      <c r="J153" s="5">
        <f t="shared" si="28"/>
        <v>0</v>
      </c>
      <c r="K153">
        <f t="shared" si="29"/>
        <v>144</v>
      </c>
      <c r="L153">
        <f t="shared" si="30"/>
        <v>1</v>
      </c>
      <c r="M153">
        <f t="shared" si="31"/>
        <v>1</v>
      </c>
      <c r="N153">
        <f t="shared" si="32"/>
        <v>0</v>
      </c>
      <c r="O153">
        <f t="shared" si="33"/>
        <v>1</v>
      </c>
      <c r="P153">
        <f t="shared" si="36"/>
        <v>1</v>
      </c>
    </row>
    <row r="154" spans="1:16" x14ac:dyDescent="0.3">
      <c r="A154">
        <v>147</v>
      </c>
      <c r="B154">
        <v>0.64946440015869622</v>
      </c>
      <c r="C154">
        <v>0.26004821924497207</v>
      </c>
      <c r="D154" s="5">
        <f t="shared" si="26"/>
        <v>0.10296240138194941</v>
      </c>
      <c r="E154" s="5">
        <f t="shared" si="27"/>
        <v>0.28657195883562298</v>
      </c>
      <c r="F154" s="5">
        <f t="shared" si="37"/>
        <v>32.01511827054955</v>
      </c>
      <c r="G154" s="5">
        <f t="shared" si="34"/>
        <v>32.01511827054955</v>
      </c>
      <c r="H154" s="5">
        <f t="shared" si="35"/>
        <v>32.301690229385173</v>
      </c>
      <c r="I154">
        <v>0</v>
      </c>
      <c r="J154" s="5">
        <f t="shared" si="28"/>
        <v>0.28657195883562281</v>
      </c>
      <c r="K154">
        <f t="shared" si="29"/>
        <v>147</v>
      </c>
      <c r="L154">
        <f t="shared" si="30"/>
        <v>0</v>
      </c>
      <c r="M154">
        <f t="shared" si="31"/>
        <v>1</v>
      </c>
      <c r="N154">
        <f t="shared" si="32"/>
        <v>1</v>
      </c>
      <c r="O154">
        <f t="shared" si="33"/>
        <v>0</v>
      </c>
      <c r="P154">
        <f t="shared" si="36"/>
        <v>0</v>
      </c>
    </row>
    <row r="155" spans="1:16" x14ac:dyDescent="0.3">
      <c r="A155">
        <v>148</v>
      </c>
      <c r="B155">
        <v>0.10193182164983063</v>
      </c>
      <c r="C155">
        <v>0.41459395123142184</v>
      </c>
      <c r="D155" s="5">
        <f t="shared" si="26"/>
        <v>0.54473043753856609</v>
      </c>
      <c r="E155" s="5">
        <f t="shared" si="27"/>
        <v>0.18733099329679484</v>
      </c>
      <c r="F155" s="5">
        <f t="shared" si="37"/>
        <v>32.559848708088118</v>
      </c>
      <c r="G155" s="5">
        <f t="shared" si="34"/>
        <v>32.559848708088118</v>
      </c>
      <c r="H155" s="5">
        <f t="shared" si="35"/>
        <v>32.747179701384916</v>
      </c>
      <c r="I155">
        <v>0</v>
      </c>
      <c r="J155" s="5">
        <f t="shared" si="28"/>
        <v>0.18733099329679703</v>
      </c>
      <c r="K155">
        <f t="shared" si="29"/>
        <v>148</v>
      </c>
      <c r="L155">
        <f t="shared" si="30"/>
        <v>0</v>
      </c>
      <c r="M155">
        <f t="shared" si="31"/>
        <v>1</v>
      </c>
      <c r="N155">
        <f t="shared" si="32"/>
        <v>1</v>
      </c>
      <c r="O155">
        <f t="shared" si="33"/>
        <v>0</v>
      </c>
      <c r="P155">
        <f t="shared" si="36"/>
        <v>0</v>
      </c>
    </row>
    <row r="156" spans="1:16" x14ac:dyDescent="0.3">
      <c r="A156">
        <v>149</v>
      </c>
      <c r="B156">
        <v>0.44596697897274695</v>
      </c>
      <c r="C156">
        <v>0.13339640491958374</v>
      </c>
      <c r="D156" s="5">
        <f t="shared" si="26"/>
        <v>0.19263625797283732</v>
      </c>
      <c r="E156" s="5">
        <f t="shared" si="27"/>
        <v>0.428602147977036</v>
      </c>
      <c r="F156" s="5">
        <f t="shared" si="37"/>
        <v>32.752484966060955</v>
      </c>
      <c r="G156" s="5">
        <f t="shared" si="34"/>
        <v>32.752484966060955</v>
      </c>
      <c r="H156" s="5">
        <f t="shared" si="35"/>
        <v>33.181087114037993</v>
      </c>
      <c r="I156">
        <v>0</v>
      </c>
      <c r="J156" s="5">
        <f t="shared" si="28"/>
        <v>0.42860214797703833</v>
      </c>
      <c r="K156">
        <f t="shared" si="29"/>
        <v>149</v>
      </c>
      <c r="L156">
        <f t="shared" si="30"/>
        <v>0</v>
      </c>
      <c r="M156">
        <f t="shared" si="31"/>
        <v>1</v>
      </c>
      <c r="N156">
        <f t="shared" si="32"/>
        <v>1</v>
      </c>
      <c r="O156">
        <f t="shared" si="33"/>
        <v>0</v>
      </c>
      <c r="P156">
        <f t="shared" si="36"/>
        <v>0</v>
      </c>
    </row>
    <row r="157" spans="1:16" x14ac:dyDescent="0.3">
      <c r="A157">
        <v>150</v>
      </c>
      <c r="B157">
        <v>0.49855037079989012</v>
      </c>
      <c r="C157">
        <v>0.38435010834070865</v>
      </c>
      <c r="D157" s="5">
        <f t="shared" si="26"/>
        <v>0.16604689908565232</v>
      </c>
      <c r="E157" s="5">
        <f t="shared" si="27"/>
        <v>0.20344710666099911</v>
      </c>
      <c r="F157" s="5">
        <f t="shared" si="37"/>
        <v>32.918531865146605</v>
      </c>
      <c r="G157" s="5" t="str">
        <f t="shared" si="34"/>
        <v>отказ</v>
      </c>
      <c r="H157" s="5">
        <f t="shared" si="35"/>
        <v>33.181087114037993</v>
      </c>
      <c r="I157">
        <v>0</v>
      </c>
      <c r="J157" s="5">
        <f t="shared" si="28"/>
        <v>0</v>
      </c>
      <c r="K157">
        <f t="shared" si="29"/>
        <v>149</v>
      </c>
      <c r="L157">
        <f t="shared" si="30"/>
        <v>1</v>
      </c>
      <c r="M157">
        <f t="shared" si="31"/>
        <v>1</v>
      </c>
      <c r="N157">
        <f t="shared" si="32"/>
        <v>0</v>
      </c>
      <c r="O157">
        <f t="shared" si="33"/>
        <v>1</v>
      </c>
      <c r="P157">
        <f t="shared" si="36"/>
        <v>1</v>
      </c>
    </row>
    <row r="158" spans="1:16" x14ac:dyDescent="0.3">
      <c r="A158">
        <v>151</v>
      </c>
      <c r="B158">
        <v>1.9806512649922177E-2</v>
      </c>
      <c r="C158">
        <v>4.5533616138187814E-2</v>
      </c>
      <c r="D158" s="5">
        <f t="shared" si="26"/>
        <v>0.93555477450095348</v>
      </c>
      <c r="E158" s="5">
        <f t="shared" si="27"/>
        <v>0.65729881055142081</v>
      </c>
      <c r="F158" s="5">
        <f t="shared" si="37"/>
        <v>33.854086639647555</v>
      </c>
      <c r="G158" s="5">
        <f t="shared" si="34"/>
        <v>33.854086639647555</v>
      </c>
      <c r="H158" s="5">
        <f t="shared" si="35"/>
        <v>34.511385450198979</v>
      </c>
      <c r="I158">
        <v>0</v>
      </c>
      <c r="J158" s="5">
        <f t="shared" si="28"/>
        <v>0.65729881055142414</v>
      </c>
      <c r="K158">
        <f t="shared" si="29"/>
        <v>151</v>
      </c>
      <c r="L158">
        <f t="shared" si="30"/>
        <v>0</v>
      </c>
      <c r="M158">
        <f t="shared" si="31"/>
        <v>1</v>
      </c>
      <c r="N158">
        <f t="shared" si="32"/>
        <v>1</v>
      </c>
      <c r="O158">
        <f t="shared" si="33"/>
        <v>0</v>
      </c>
      <c r="P158">
        <f t="shared" si="36"/>
        <v>0</v>
      </c>
    </row>
    <row r="159" spans="1:16" x14ac:dyDescent="0.3">
      <c r="A159">
        <v>152</v>
      </c>
      <c r="B159">
        <v>0.11963255714590899</v>
      </c>
      <c r="C159">
        <v>0.4111453596606342</v>
      </c>
      <c r="D159" s="5">
        <f t="shared" si="26"/>
        <v>0.50653268555849384</v>
      </c>
      <c r="E159" s="5">
        <f t="shared" si="27"/>
        <v>0.18910818167516508</v>
      </c>
      <c r="F159" s="5">
        <f t="shared" si="37"/>
        <v>34.360619325206052</v>
      </c>
      <c r="G159" s="5" t="str">
        <f t="shared" si="34"/>
        <v>отказ</v>
      </c>
      <c r="H159" s="5">
        <f t="shared" si="35"/>
        <v>34.511385450198979</v>
      </c>
      <c r="I159">
        <v>0</v>
      </c>
      <c r="J159" s="5">
        <f t="shared" si="28"/>
        <v>0</v>
      </c>
      <c r="K159">
        <f t="shared" si="29"/>
        <v>151</v>
      </c>
      <c r="L159">
        <f t="shared" si="30"/>
        <v>1</v>
      </c>
      <c r="M159">
        <f t="shared" si="31"/>
        <v>1</v>
      </c>
      <c r="N159">
        <f t="shared" si="32"/>
        <v>0</v>
      </c>
      <c r="O159">
        <f t="shared" si="33"/>
        <v>1</v>
      </c>
      <c r="P159">
        <f t="shared" si="36"/>
        <v>1</v>
      </c>
    </row>
    <row r="160" spans="1:16" x14ac:dyDescent="0.3">
      <c r="A160">
        <v>153</v>
      </c>
      <c r="B160">
        <v>0.22733237708670309</v>
      </c>
      <c r="C160">
        <v>0.99285866878261664</v>
      </c>
      <c r="D160" s="5">
        <f t="shared" si="26"/>
        <v>0.35338270985575099</v>
      </c>
      <c r="E160" s="5">
        <f t="shared" si="27"/>
        <v>1.5248835269018486E-3</v>
      </c>
      <c r="F160" s="5">
        <f t="shared" si="37"/>
        <v>34.714002035061803</v>
      </c>
      <c r="G160" s="5">
        <f t="shared" si="34"/>
        <v>34.714002035061803</v>
      </c>
      <c r="H160" s="5">
        <f t="shared" si="35"/>
        <v>34.715526918588708</v>
      </c>
      <c r="I160">
        <v>0</v>
      </c>
      <c r="J160" s="5">
        <f t="shared" si="28"/>
        <v>1.52488352690483E-3</v>
      </c>
      <c r="K160">
        <f t="shared" si="29"/>
        <v>153</v>
      </c>
      <c r="L160">
        <f t="shared" si="30"/>
        <v>0</v>
      </c>
      <c r="M160">
        <f t="shared" si="31"/>
        <v>1</v>
      </c>
      <c r="N160">
        <f t="shared" si="32"/>
        <v>1</v>
      </c>
      <c r="O160">
        <f t="shared" si="33"/>
        <v>0</v>
      </c>
      <c r="P160">
        <f t="shared" si="36"/>
        <v>0</v>
      </c>
    </row>
    <row r="161" spans="1:16" x14ac:dyDescent="0.3">
      <c r="A161">
        <v>154</v>
      </c>
      <c r="B161">
        <v>0.98870815149388103</v>
      </c>
      <c r="C161">
        <v>0.5340739158299509</v>
      </c>
      <c r="D161" s="5">
        <f t="shared" si="26"/>
        <v>2.7090597151323993E-3</v>
      </c>
      <c r="E161" s="5">
        <f t="shared" si="27"/>
        <v>0.13345128307314433</v>
      </c>
      <c r="F161" s="5">
        <f t="shared" si="37"/>
        <v>34.716711094776933</v>
      </c>
      <c r="G161" s="5">
        <f t="shared" si="34"/>
        <v>34.716711094776933</v>
      </c>
      <c r="H161" s="5">
        <f t="shared" si="35"/>
        <v>34.850162377850076</v>
      </c>
      <c r="I161">
        <v>0</v>
      </c>
      <c r="J161" s="5">
        <f t="shared" si="28"/>
        <v>0.13345128307314269</v>
      </c>
      <c r="K161">
        <f t="shared" si="29"/>
        <v>154</v>
      </c>
      <c r="L161">
        <f t="shared" si="30"/>
        <v>0</v>
      </c>
      <c r="M161">
        <f t="shared" si="31"/>
        <v>1</v>
      </c>
      <c r="N161">
        <f t="shared" si="32"/>
        <v>1</v>
      </c>
      <c r="O161">
        <f t="shared" si="33"/>
        <v>0</v>
      </c>
      <c r="P161">
        <f t="shared" si="36"/>
        <v>0</v>
      </c>
    </row>
    <row r="162" spans="1:16" x14ac:dyDescent="0.3">
      <c r="A162">
        <v>155</v>
      </c>
      <c r="B162">
        <v>3.2776879177220983E-2</v>
      </c>
      <c r="C162">
        <v>0.58601641895809808</v>
      </c>
      <c r="D162" s="5">
        <f t="shared" si="26"/>
        <v>0.81539123704450833</v>
      </c>
      <c r="E162" s="5">
        <f t="shared" si="27"/>
        <v>0.11370371725485422</v>
      </c>
      <c r="F162" s="5">
        <f t="shared" si="37"/>
        <v>35.532102331821442</v>
      </c>
      <c r="G162" s="5">
        <f t="shared" si="34"/>
        <v>35.532102331821442</v>
      </c>
      <c r="H162" s="5">
        <f t="shared" si="35"/>
        <v>35.645806049076299</v>
      </c>
      <c r="I162">
        <v>0</v>
      </c>
      <c r="J162" s="5">
        <f t="shared" si="28"/>
        <v>0.11370371725485739</v>
      </c>
      <c r="K162">
        <f t="shared" si="29"/>
        <v>155</v>
      </c>
      <c r="L162">
        <f t="shared" si="30"/>
        <v>0</v>
      </c>
      <c r="M162">
        <f t="shared" si="31"/>
        <v>1</v>
      </c>
      <c r="N162">
        <f t="shared" si="32"/>
        <v>1</v>
      </c>
      <c r="O162">
        <f t="shared" si="33"/>
        <v>0</v>
      </c>
      <c r="P162">
        <f t="shared" si="36"/>
        <v>0</v>
      </c>
    </row>
    <row r="163" spans="1:16" x14ac:dyDescent="0.3">
      <c r="A163">
        <v>156</v>
      </c>
      <c r="B163">
        <v>0.67146824549089024</v>
      </c>
      <c r="C163">
        <v>0.29914242988372447</v>
      </c>
      <c r="D163" s="5">
        <f t="shared" si="26"/>
        <v>9.5014032643920734E-2</v>
      </c>
      <c r="E163" s="5">
        <f t="shared" si="27"/>
        <v>0.25677350316721081</v>
      </c>
      <c r="F163" s="5">
        <f t="shared" si="37"/>
        <v>35.627116364465365</v>
      </c>
      <c r="G163" s="5" t="str">
        <f t="shared" si="34"/>
        <v>отказ</v>
      </c>
      <c r="H163" s="5">
        <f t="shared" si="35"/>
        <v>35.645806049076299</v>
      </c>
      <c r="I163">
        <v>0</v>
      </c>
      <c r="J163" s="5">
        <f t="shared" si="28"/>
        <v>0</v>
      </c>
      <c r="K163">
        <f t="shared" si="29"/>
        <v>155</v>
      </c>
      <c r="L163">
        <f t="shared" si="30"/>
        <v>1</v>
      </c>
      <c r="M163">
        <f t="shared" si="31"/>
        <v>1</v>
      </c>
      <c r="N163">
        <f t="shared" si="32"/>
        <v>0</v>
      </c>
      <c r="O163">
        <f t="shared" si="33"/>
        <v>1</v>
      </c>
      <c r="P163">
        <f t="shared" si="36"/>
        <v>1</v>
      </c>
    </row>
    <row r="164" spans="1:16" x14ac:dyDescent="0.3">
      <c r="A164">
        <v>157</v>
      </c>
      <c r="B164">
        <v>0.67650379955442974</v>
      </c>
      <c r="C164">
        <v>0.36494033631397443</v>
      </c>
      <c r="D164" s="5">
        <f t="shared" si="26"/>
        <v>9.3231701813340978E-2</v>
      </c>
      <c r="E164" s="5">
        <f t="shared" si="27"/>
        <v>0.21447263849245404</v>
      </c>
      <c r="F164" s="5">
        <f t="shared" si="37"/>
        <v>35.720348066278703</v>
      </c>
      <c r="G164" s="5">
        <f t="shared" si="34"/>
        <v>35.720348066278703</v>
      </c>
      <c r="H164" s="5">
        <f t="shared" si="35"/>
        <v>35.934820704771155</v>
      </c>
      <c r="I164">
        <v>0</v>
      </c>
      <c r="J164" s="5">
        <f t="shared" si="28"/>
        <v>0.21447263849245246</v>
      </c>
      <c r="K164">
        <f t="shared" si="29"/>
        <v>157</v>
      </c>
      <c r="L164">
        <f t="shared" si="30"/>
        <v>0</v>
      </c>
      <c r="M164">
        <f t="shared" si="31"/>
        <v>1</v>
      </c>
      <c r="N164">
        <f t="shared" si="32"/>
        <v>1</v>
      </c>
      <c r="O164">
        <f t="shared" si="33"/>
        <v>0</v>
      </c>
      <c r="P164">
        <f t="shared" si="36"/>
        <v>0</v>
      </c>
    </row>
    <row r="165" spans="1:16" x14ac:dyDescent="0.3">
      <c r="A165">
        <v>158</v>
      </c>
      <c r="B165">
        <v>0.69670705282753986</v>
      </c>
      <c r="C165">
        <v>0.61595507675405137</v>
      </c>
      <c r="D165" s="5">
        <f t="shared" si="26"/>
        <v>8.6211730437224701E-2</v>
      </c>
      <c r="E165" s="5">
        <f t="shared" si="27"/>
        <v>0.10310239265005633</v>
      </c>
      <c r="F165" s="5">
        <f t="shared" si="37"/>
        <v>35.806559796715931</v>
      </c>
      <c r="G165" s="5" t="str">
        <f t="shared" si="34"/>
        <v>отказ</v>
      </c>
      <c r="H165" s="5">
        <f t="shared" si="35"/>
        <v>35.934820704771155</v>
      </c>
      <c r="I165">
        <v>0</v>
      </c>
      <c r="J165" s="5">
        <f t="shared" si="28"/>
        <v>0</v>
      </c>
      <c r="K165">
        <f t="shared" si="29"/>
        <v>157</v>
      </c>
      <c r="L165">
        <f t="shared" si="30"/>
        <v>1</v>
      </c>
      <c r="M165">
        <f t="shared" si="31"/>
        <v>1</v>
      </c>
      <c r="N165">
        <f t="shared" si="32"/>
        <v>0</v>
      </c>
      <c r="O165">
        <f t="shared" si="33"/>
        <v>1</v>
      </c>
      <c r="P165">
        <f t="shared" si="36"/>
        <v>1</v>
      </c>
    </row>
    <row r="166" spans="1:16" x14ac:dyDescent="0.3">
      <c r="A166">
        <v>159</v>
      </c>
      <c r="B166">
        <v>0.63515121921445361</v>
      </c>
      <c r="C166">
        <v>0.82604449598681595</v>
      </c>
      <c r="D166" s="5">
        <f t="shared" si="26"/>
        <v>0.10827859583476478</v>
      </c>
      <c r="E166" s="5">
        <f t="shared" si="27"/>
        <v>4.0660986740132056E-2</v>
      </c>
      <c r="F166" s="5">
        <f t="shared" si="37"/>
        <v>35.914838392550692</v>
      </c>
      <c r="G166" s="5" t="str">
        <f t="shared" si="34"/>
        <v>отказ</v>
      </c>
      <c r="H166" s="5">
        <f t="shared" si="35"/>
        <v>35.934820704771155</v>
      </c>
      <c r="I166">
        <v>0</v>
      </c>
      <c r="J166" s="5">
        <f t="shared" si="28"/>
        <v>0</v>
      </c>
      <c r="K166">
        <f t="shared" si="29"/>
        <v>157</v>
      </c>
      <c r="L166">
        <f t="shared" si="30"/>
        <v>1</v>
      </c>
      <c r="M166">
        <f t="shared" si="31"/>
        <v>1</v>
      </c>
      <c r="N166">
        <f t="shared" si="32"/>
        <v>0</v>
      </c>
      <c r="O166">
        <f t="shared" si="33"/>
        <v>1</v>
      </c>
      <c r="P166">
        <f t="shared" si="36"/>
        <v>1</v>
      </c>
    </row>
    <row r="167" spans="1:16" x14ac:dyDescent="0.3">
      <c r="A167">
        <v>160</v>
      </c>
      <c r="B167">
        <v>7.5685903500473037E-3</v>
      </c>
      <c r="C167">
        <v>0.88219855342265086</v>
      </c>
      <c r="D167" s="5">
        <f t="shared" si="26"/>
        <v>1.1650463728887483</v>
      </c>
      <c r="E167" s="5">
        <f t="shared" si="27"/>
        <v>2.6667687457700522E-2</v>
      </c>
      <c r="F167" s="5">
        <f t="shared" si="37"/>
        <v>37.079884765439438</v>
      </c>
      <c r="G167" s="5">
        <f t="shared" si="34"/>
        <v>37.079884765439438</v>
      </c>
      <c r="H167" s="5">
        <f t="shared" si="35"/>
        <v>37.106552452897141</v>
      </c>
      <c r="I167">
        <v>0</v>
      </c>
      <c r="J167" s="5">
        <f t="shared" si="28"/>
        <v>2.6667687457702982E-2</v>
      </c>
      <c r="K167">
        <f t="shared" si="29"/>
        <v>160</v>
      </c>
      <c r="L167">
        <f t="shared" si="30"/>
        <v>0</v>
      </c>
      <c r="M167">
        <f t="shared" si="31"/>
        <v>1</v>
      </c>
      <c r="N167">
        <f t="shared" si="32"/>
        <v>1</v>
      </c>
      <c r="O167">
        <f t="shared" si="33"/>
        <v>0</v>
      </c>
      <c r="P167">
        <f t="shared" si="36"/>
        <v>0</v>
      </c>
    </row>
    <row r="168" spans="1:16" x14ac:dyDescent="0.3">
      <c r="A168">
        <v>161</v>
      </c>
      <c r="B168">
        <v>0.271706289864803</v>
      </c>
      <c r="C168">
        <v>0.42744224372081668</v>
      </c>
      <c r="D168" s="5">
        <f t="shared" si="26"/>
        <v>0.31084618744631448</v>
      </c>
      <c r="E168" s="5">
        <f t="shared" si="27"/>
        <v>0.18083746854040866</v>
      </c>
      <c r="F168" s="5">
        <f t="shared" si="37"/>
        <v>37.390730952885754</v>
      </c>
      <c r="G168" s="5">
        <f t="shared" si="34"/>
        <v>37.390730952885754</v>
      </c>
      <c r="H168" s="5">
        <f t="shared" si="35"/>
        <v>37.571568421426164</v>
      </c>
      <c r="I168">
        <v>0</v>
      </c>
      <c r="J168" s="5">
        <f t="shared" si="28"/>
        <v>0.18083746854041038</v>
      </c>
      <c r="K168">
        <f t="shared" si="29"/>
        <v>161</v>
      </c>
      <c r="L168">
        <f t="shared" si="30"/>
        <v>0</v>
      </c>
      <c r="M168">
        <f t="shared" si="31"/>
        <v>1</v>
      </c>
      <c r="N168">
        <f t="shared" si="32"/>
        <v>1</v>
      </c>
      <c r="O168">
        <f t="shared" si="33"/>
        <v>0</v>
      </c>
      <c r="P168">
        <f t="shared" si="36"/>
        <v>0</v>
      </c>
    </row>
    <row r="169" spans="1:16" x14ac:dyDescent="0.3">
      <c r="A169">
        <v>162</v>
      </c>
      <c r="B169">
        <v>4.8829615161595508E-4</v>
      </c>
      <c r="C169">
        <v>0.83156834620197151</v>
      </c>
      <c r="D169" s="5">
        <f t="shared" si="26"/>
        <v>1.8188895765330579</v>
      </c>
      <c r="E169" s="5">
        <f t="shared" si="27"/>
        <v>3.9242933500620074E-2</v>
      </c>
      <c r="F169" s="5">
        <f t="shared" si="37"/>
        <v>39.209620529418814</v>
      </c>
      <c r="G169" s="5">
        <f t="shared" si="34"/>
        <v>39.209620529418814</v>
      </c>
      <c r="H169" s="5">
        <f t="shared" si="35"/>
        <v>39.248863462919431</v>
      </c>
      <c r="I169">
        <v>0</v>
      </c>
      <c r="J169" s="5">
        <f t="shared" si="28"/>
        <v>3.9242933500617028E-2</v>
      </c>
      <c r="K169">
        <f t="shared" si="29"/>
        <v>162</v>
      </c>
      <c r="L169">
        <f t="shared" si="30"/>
        <v>0</v>
      </c>
      <c r="M169">
        <f t="shared" si="31"/>
        <v>1</v>
      </c>
      <c r="N169">
        <f t="shared" si="32"/>
        <v>1</v>
      </c>
      <c r="O169">
        <f t="shared" si="33"/>
        <v>0</v>
      </c>
      <c r="P169">
        <f t="shared" si="36"/>
        <v>0</v>
      </c>
    </row>
    <row r="170" spans="1:16" x14ac:dyDescent="0.3">
      <c r="A170">
        <v>163</v>
      </c>
      <c r="B170">
        <v>0.75414288766136661</v>
      </c>
      <c r="C170">
        <v>0.45606860560930207</v>
      </c>
      <c r="D170" s="5">
        <f t="shared" si="26"/>
        <v>6.7314098269522518E-2</v>
      </c>
      <c r="E170" s="5">
        <f t="shared" si="27"/>
        <v>0.16704511274186382</v>
      </c>
      <c r="F170" s="5">
        <f t="shared" si="37"/>
        <v>39.276934627688334</v>
      </c>
      <c r="G170" s="5">
        <f t="shared" si="34"/>
        <v>39.276934627688334</v>
      </c>
      <c r="H170" s="5">
        <f t="shared" si="35"/>
        <v>39.443979740430201</v>
      </c>
      <c r="I170">
        <v>0</v>
      </c>
      <c r="J170" s="5">
        <f t="shared" si="28"/>
        <v>0.16704511274186729</v>
      </c>
      <c r="K170">
        <f t="shared" si="29"/>
        <v>163</v>
      </c>
      <c r="L170">
        <f t="shared" si="30"/>
        <v>0</v>
      </c>
      <c r="M170">
        <f t="shared" si="31"/>
        <v>1</v>
      </c>
      <c r="N170">
        <f t="shared" si="32"/>
        <v>1</v>
      </c>
      <c r="O170">
        <f t="shared" si="33"/>
        <v>0</v>
      </c>
      <c r="P170">
        <f t="shared" si="36"/>
        <v>0</v>
      </c>
    </row>
    <row r="171" spans="1:16" x14ac:dyDescent="0.3">
      <c r="A171">
        <v>164</v>
      </c>
      <c r="B171">
        <v>0.66313669240394302</v>
      </c>
      <c r="C171">
        <v>0.70247505111850339</v>
      </c>
      <c r="D171" s="5">
        <f t="shared" si="26"/>
        <v>9.7992540858814176E-2</v>
      </c>
      <c r="E171" s="5">
        <f t="shared" si="27"/>
        <v>7.5137317622754773E-2</v>
      </c>
      <c r="F171" s="5">
        <f t="shared" si="37"/>
        <v>39.374927168547146</v>
      </c>
      <c r="G171" s="5" t="str">
        <f t="shared" si="34"/>
        <v>отказ</v>
      </c>
      <c r="H171" s="5">
        <f t="shared" si="35"/>
        <v>39.443979740430201</v>
      </c>
      <c r="I171">
        <v>0</v>
      </c>
      <c r="J171" s="5">
        <f t="shared" si="28"/>
        <v>0</v>
      </c>
      <c r="K171">
        <f t="shared" si="29"/>
        <v>163</v>
      </c>
      <c r="L171">
        <f t="shared" si="30"/>
        <v>1</v>
      </c>
      <c r="M171">
        <f t="shared" si="31"/>
        <v>1</v>
      </c>
      <c r="N171">
        <f t="shared" si="32"/>
        <v>0</v>
      </c>
      <c r="O171">
        <f t="shared" si="33"/>
        <v>1</v>
      </c>
      <c r="P171">
        <f t="shared" si="36"/>
        <v>1</v>
      </c>
    </row>
    <row r="172" spans="1:16" x14ac:dyDescent="0.3">
      <c r="A172">
        <v>165</v>
      </c>
      <c r="B172">
        <v>0.95718253120517593</v>
      </c>
      <c r="C172">
        <v>0.21228675191503646</v>
      </c>
      <c r="D172" s="5">
        <f t="shared" si="26"/>
        <v>1.0439480342805538E-2</v>
      </c>
      <c r="E172" s="5">
        <f t="shared" si="27"/>
        <v>0.32974836486834258</v>
      </c>
      <c r="F172" s="5">
        <f t="shared" si="37"/>
        <v>39.385366648889949</v>
      </c>
      <c r="G172" s="5" t="str">
        <f t="shared" si="34"/>
        <v>отказ</v>
      </c>
      <c r="H172" s="5">
        <f t="shared" si="35"/>
        <v>39.443979740430201</v>
      </c>
      <c r="I172">
        <v>0</v>
      </c>
      <c r="J172" s="5">
        <f t="shared" si="28"/>
        <v>0</v>
      </c>
      <c r="K172">
        <f t="shared" si="29"/>
        <v>163</v>
      </c>
      <c r="L172">
        <f t="shared" si="30"/>
        <v>1</v>
      </c>
      <c r="M172">
        <f t="shared" si="31"/>
        <v>1</v>
      </c>
      <c r="N172">
        <f t="shared" si="32"/>
        <v>0</v>
      </c>
      <c r="O172">
        <f t="shared" si="33"/>
        <v>1</v>
      </c>
      <c r="P172">
        <f t="shared" si="36"/>
        <v>1</v>
      </c>
    </row>
    <row r="173" spans="1:16" x14ac:dyDescent="0.3">
      <c r="A173">
        <v>166</v>
      </c>
      <c r="B173">
        <v>0.91985839411603132</v>
      </c>
      <c r="C173">
        <v>0.60911893063142797</v>
      </c>
      <c r="D173" s="5">
        <f t="shared" si="26"/>
        <v>1.9927885160048477E-2</v>
      </c>
      <c r="E173" s="5">
        <f t="shared" si="27"/>
        <v>0.10547696637135887</v>
      </c>
      <c r="F173" s="5">
        <f t="shared" si="37"/>
        <v>39.40529453405</v>
      </c>
      <c r="G173" s="5" t="str">
        <f t="shared" si="34"/>
        <v>отказ</v>
      </c>
      <c r="H173" s="5">
        <f t="shared" si="35"/>
        <v>39.443979740430201</v>
      </c>
      <c r="I173">
        <v>0</v>
      </c>
      <c r="J173" s="5">
        <f t="shared" si="28"/>
        <v>0</v>
      </c>
      <c r="K173">
        <f t="shared" si="29"/>
        <v>163</v>
      </c>
      <c r="L173">
        <f t="shared" si="30"/>
        <v>1</v>
      </c>
      <c r="M173">
        <f t="shared" si="31"/>
        <v>1</v>
      </c>
      <c r="N173">
        <f t="shared" si="32"/>
        <v>0</v>
      </c>
      <c r="O173">
        <f t="shared" si="33"/>
        <v>1</v>
      </c>
      <c r="P173">
        <f t="shared" si="36"/>
        <v>1</v>
      </c>
    </row>
    <row r="174" spans="1:16" x14ac:dyDescent="0.3">
      <c r="A174">
        <v>167</v>
      </c>
      <c r="B174">
        <v>0.27426984466078674</v>
      </c>
      <c r="C174">
        <v>0.11975463118381298</v>
      </c>
      <c r="D174" s="5">
        <f t="shared" si="26"/>
        <v>0.30860596028233001</v>
      </c>
      <c r="E174" s="5">
        <f t="shared" si="27"/>
        <v>0.45155539780215537</v>
      </c>
      <c r="F174" s="5">
        <f t="shared" si="37"/>
        <v>39.713900494332329</v>
      </c>
      <c r="G174" s="5">
        <f t="shared" si="34"/>
        <v>39.713900494332329</v>
      </c>
      <c r="H174" s="5">
        <f t="shared" si="35"/>
        <v>40.165455892134482</v>
      </c>
      <c r="I174">
        <v>0</v>
      </c>
      <c r="J174" s="5">
        <f t="shared" si="28"/>
        <v>0.45155539780215292</v>
      </c>
      <c r="K174">
        <f t="shared" si="29"/>
        <v>167</v>
      </c>
      <c r="L174">
        <f t="shared" si="30"/>
        <v>0</v>
      </c>
      <c r="M174">
        <f t="shared" si="31"/>
        <v>1</v>
      </c>
      <c r="N174">
        <f t="shared" si="32"/>
        <v>1</v>
      </c>
      <c r="O174">
        <f t="shared" si="33"/>
        <v>0</v>
      </c>
      <c r="P174">
        <f t="shared" si="36"/>
        <v>0</v>
      </c>
    </row>
    <row r="175" spans="1:16" x14ac:dyDescent="0.3">
      <c r="A175">
        <v>168</v>
      </c>
      <c r="B175">
        <v>0.65291299172948392</v>
      </c>
      <c r="C175">
        <v>0.54454176458021786</v>
      </c>
      <c r="D175" s="5">
        <f t="shared" si="26"/>
        <v>0.1016990450812662</v>
      </c>
      <c r="E175" s="5">
        <f t="shared" si="27"/>
        <v>0.12932141211147982</v>
      </c>
      <c r="F175" s="5">
        <f t="shared" si="37"/>
        <v>39.815599539413597</v>
      </c>
      <c r="G175" s="5" t="str">
        <f t="shared" si="34"/>
        <v>отказ</v>
      </c>
      <c r="H175" s="5">
        <f t="shared" si="35"/>
        <v>40.165455892134482</v>
      </c>
      <c r="I175">
        <v>0</v>
      </c>
      <c r="J175" s="5">
        <f t="shared" si="28"/>
        <v>0</v>
      </c>
      <c r="K175">
        <f t="shared" si="29"/>
        <v>167</v>
      </c>
      <c r="L175">
        <f t="shared" si="30"/>
        <v>1</v>
      </c>
      <c r="M175">
        <f t="shared" si="31"/>
        <v>1</v>
      </c>
      <c r="N175">
        <f t="shared" si="32"/>
        <v>0</v>
      </c>
      <c r="O175">
        <f t="shared" si="33"/>
        <v>1</v>
      </c>
      <c r="P175">
        <f t="shared" si="36"/>
        <v>1</v>
      </c>
    </row>
    <row r="176" spans="1:16" x14ac:dyDescent="0.3">
      <c r="A176">
        <v>169</v>
      </c>
      <c r="B176">
        <v>0.18277535325174718</v>
      </c>
      <c r="C176">
        <v>0.71990112002929774</v>
      </c>
      <c r="D176" s="5">
        <f t="shared" si="26"/>
        <v>0.40542492552781489</v>
      </c>
      <c r="E176" s="5">
        <f t="shared" si="27"/>
        <v>6.9923704190586855E-2</v>
      </c>
      <c r="F176" s="5">
        <f t="shared" si="37"/>
        <v>40.221024464941415</v>
      </c>
      <c r="G176" s="5">
        <f t="shared" si="34"/>
        <v>40.221024464941415</v>
      </c>
      <c r="H176" s="5">
        <f t="shared" si="35"/>
        <v>40.290948169132001</v>
      </c>
      <c r="I176">
        <v>0</v>
      </c>
      <c r="J176" s="5">
        <f t="shared" si="28"/>
        <v>6.9923704190586022E-2</v>
      </c>
      <c r="K176">
        <f t="shared" si="29"/>
        <v>169</v>
      </c>
      <c r="L176">
        <f t="shared" si="30"/>
        <v>0</v>
      </c>
      <c r="M176">
        <f t="shared" si="31"/>
        <v>1</v>
      </c>
      <c r="N176">
        <f t="shared" si="32"/>
        <v>1</v>
      </c>
      <c r="O176">
        <f t="shared" si="33"/>
        <v>0</v>
      </c>
      <c r="P176">
        <f t="shared" si="36"/>
        <v>0</v>
      </c>
    </row>
    <row r="177" spans="1:16" x14ac:dyDescent="0.3">
      <c r="A177">
        <v>170</v>
      </c>
      <c r="B177">
        <v>0.12085329752494889</v>
      </c>
      <c r="C177">
        <v>0.38526566362498854</v>
      </c>
      <c r="D177" s="5">
        <f t="shared" si="26"/>
        <v>0.50411077876179067</v>
      </c>
      <c r="E177" s="5">
        <f t="shared" si="27"/>
        <v>0.20294088239781455</v>
      </c>
      <c r="F177" s="5">
        <f t="shared" si="37"/>
        <v>40.725135243703207</v>
      </c>
      <c r="G177" s="5">
        <f t="shared" si="34"/>
        <v>40.725135243703207</v>
      </c>
      <c r="H177" s="5">
        <f t="shared" si="35"/>
        <v>40.928076126101018</v>
      </c>
      <c r="I177">
        <v>0</v>
      </c>
      <c r="J177" s="5">
        <f t="shared" si="28"/>
        <v>0.20294088239781161</v>
      </c>
      <c r="K177">
        <f t="shared" si="29"/>
        <v>170</v>
      </c>
      <c r="L177">
        <f t="shared" si="30"/>
        <v>0</v>
      </c>
      <c r="M177">
        <f t="shared" si="31"/>
        <v>1</v>
      </c>
      <c r="N177">
        <f t="shared" si="32"/>
        <v>1</v>
      </c>
      <c r="O177">
        <f t="shared" si="33"/>
        <v>0</v>
      </c>
      <c r="P177">
        <f t="shared" si="36"/>
        <v>0</v>
      </c>
    </row>
    <row r="178" spans="1:16" x14ac:dyDescent="0.3">
      <c r="A178">
        <v>171</v>
      </c>
      <c r="B178">
        <v>0.6488235114597003</v>
      </c>
      <c r="C178">
        <v>0.69322794274727617</v>
      </c>
      <c r="D178" s="5">
        <f t="shared" si="26"/>
        <v>0.10319792342359421</v>
      </c>
      <c r="E178" s="5">
        <f t="shared" si="27"/>
        <v>7.7956683438697938E-2</v>
      </c>
      <c r="F178" s="5">
        <f t="shared" si="37"/>
        <v>40.8283331671268</v>
      </c>
      <c r="G178" s="5" t="str">
        <f t="shared" si="34"/>
        <v>отказ</v>
      </c>
      <c r="H178" s="5">
        <f t="shared" si="35"/>
        <v>40.928076126101018</v>
      </c>
      <c r="I178">
        <v>0</v>
      </c>
      <c r="J178" s="5">
        <f t="shared" si="28"/>
        <v>0</v>
      </c>
      <c r="K178">
        <f t="shared" si="29"/>
        <v>170</v>
      </c>
      <c r="L178">
        <f t="shared" si="30"/>
        <v>1</v>
      </c>
      <c r="M178">
        <f t="shared" si="31"/>
        <v>1</v>
      </c>
      <c r="N178">
        <f t="shared" si="32"/>
        <v>0</v>
      </c>
      <c r="O178">
        <f t="shared" si="33"/>
        <v>1</v>
      </c>
      <c r="P178">
        <f t="shared" si="36"/>
        <v>1</v>
      </c>
    </row>
    <row r="179" spans="1:16" x14ac:dyDescent="0.3">
      <c r="A179">
        <v>172</v>
      </c>
      <c r="B179">
        <v>0.76232184820093385</v>
      </c>
      <c r="C179">
        <v>0.7219153416547136</v>
      </c>
      <c r="D179" s="5">
        <f t="shared" si="26"/>
        <v>6.4740801170866086E-2</v>
      </c>
      <c r="E179" s="5">
        <f t="shared" si="27"/>
        <v>6.9329234529816042E-2</v>
      </c>
      <c r="F179" s="5">
        <f t="shared" si="37"/>
        <v>40.893073968297664</v>
      </c>
      <c r="G179" s="5" t="str">
        <f t="shared" si="34"/>
        <v>отказ</v>
      </c>
      <c r="H179" s="5">
        <f t="shared" si="35"/>
        <v>40.928076126101018</v>
      </c>
      <c r="I179">
        <v>0</v>
      </c>
      <c r="J179" s="5">
        <f t="shared" si="28"/>
        <v>0</v>
      </c>
      <c r="K179">
        <f t="shared" si="29"/>
        <v>170</v>
      </c>
      <c r="L179">
        <f t="shared" si="30"/>
        <v>1</v>
      </c>
      <c r="M179">
        <f t="shared" si="31"/>
        <v>1</v>
      </c>
      <c r="N179">
        <f t="shared" si="32"/>
        <v>0</v>
      </c>
      <c r="O179">
        <f t="shared" si="33"/>
        <v>1</v>
      </c>
      <c r="P179">
        <f t="shared" si="36"/>
        <v>1</v>
      </c>
    </row>
    <row r="180" spans="1:16" x14ac:dyDescent="0.3">
      <c r="A180">
        <v>173</v>
      </c>
      <c r="B180">
        <v>0.65752128666035947</v>
      </c>
      <c r="C180">
        <v>0.68404187139500106</v>
      </c>
      <c r="D180" s="5">
        <f t="shared" si="26"/>
        <v>0.10002121980207276</v>
      </c>
      <c r="E180" s="5">
        <f t="shared" si="27"/>
        <v>8.0794925051789479E-2</v>
      </c>
      <c r="F180" s="5">
        <f t="shared" si="37"/>
        <v>40.993095188099737</v>
      </c>
      <c r="G180" s="5">
        <f t="shared" si="34"/>
        <v>40.993095188099737</v>
      </c>
      <c r="H180" s="5">
        <f t="shared" si="35"/>
        <v>41.073890113151528</v>
      </c>
      <c r="I180">
        <v>0</v>
      </c>
      <c r="J180" s="5">
        <f t="shared" si="28"/>
        <v>8.0794925051790756E-2</v>
      </c>
      <c r="K180">
        <f t="shared" si="29"/>
        <v>173</v>
      </c>
      <c r="L180">
        <f t="shared" si="30"/>
        <v>0</v>
      </c>
      <c r="M180">
        <f t="shared" si="31"/>
        <v>1</v>
      </c>
      <c r="N180">
        <f t="shared" si="32"/>
        <v>1</v>
      </c>
      <c r="O180">
        <f t="shared" si="33"/>
        <v>0</v>
      </c>
      <c r="P180">
        <f t="shared" si="36"/>
        <v>0</v>
      </c>
    </row>
    <row r="181" spans="1:16" x14ac:dyDescent="0.3">
      <c r="A181">
        <v>174</v>
      </c>
      <c r="B181">
        <v>0.78200628681295203</v>
      </c>
      <c r="C181">
        <v>0.4357737968077639</v>
      </c>
      <c r="D181" s="5">
        <f t="shared" si="26"/>
        <v>5.8659074567739673E-2</v>
      </c>
      <c r="E181" s="5">
        <f t="shared" si="27"/>
        <v>0.17673020955852947</v>
      </c>
      <c r="F181" s="5">
        <f t="shared" si="37"/>
        <v>41.05175426266748</v>
      </c>
      <c r="G181" s="5" t="str">
        <f t="shared" si="34"/>
        <v>отказ</v>
      </c>
      <c r="H181" s="5">
        <f t="shared" si="35"/>
        <v>41.073890113151528</v>
      </c>
      <c r="I181">
        <v>0</v>
      </c>
      <c r="J181" s="5">
        <f t="shared" si="28"/>
        <v>0</v>
      </c>
      <c r="K181">
        <f t="shared" si="29"/>
        <v>173</v>
      </c>
      <c r="L181">
        <f t="shared" si="30"/>
        <v>1</v>
      </c>
      <c r="M181">
        <f t="shared" si="31"/>
        <v>1</v>
      </c>
      <c r="N181">
        <f t="shared" si="32"/>
        <v>0</v>
      </c>
      <c r="O181">
        <f t="shared" si="33"/>
        <v>1</v>
      </c>
      <c r="P181">
        <f t="shared" si="36"/>
        <v>1</v>
      </c>
    </row>
    <row r="182" spans="1:16" x14ac:dyDescent="0.3">
      <c r="A182">
        <v>175</v>
      </c>
      <c r="B182">
        <v>0.92715231788079466</v>
      </c>
      <c r="C182">
        <v>0.41801202429273354</v>
      </c>
      <c r="D182" s="5">
        <f t="shared" si="26"/>
        <v>1.804374162223045E-2</v>
      </c>
      <c r="E182" s="5">
        <f t="shared" si="27"/>
        <v>0.18558405970650269</v>
      </c>
      <c r="F182" s="5">
        <f t="shared" si="37"/>
        <v>41.069798004289709</v>
      </c>
      <c r="G182" s="5" t="str">
        <f t="shared" si="34"/>
        <v>отказ</v>
      </c>
      <c r="H182" s="5">
        <f t="shared" si="35"/>
        <v>41.073890113151528</v>
      </c>
      <c r="I182">
        <v>0</v>
      </c>
      <c r="J182" s="5">
        <f t="shared" si="28"/>
        <v>0</v>
      </c>
      <c r="K182">
        <f t="shared" si="29"/>
        <v>173</v>
      </c>
      <c r="L182">
        <f t="shared" si="30"/>
        <v>1</v>
      </c>
      <c r="M182">
        <f t="shared" si="31"/>
        <v>1</v>
      </c>
      <c r="N182">
        <f t="shared" si="32"/>
        <v>0</v>
      </c>
      <c r="O182">
        <f t="shared" si="33"/>
        <v>1</v>
      </c>
      <c r="P182">
        <f t="shared" si="36"/>
        <v>1</v>
      </c>
    </row>
    <row r="183" spans="1:16" x14ac:dyDescent="0.3">
      <c r="A183">
        <v>176</v>
      </c>
      <c r="B183">
        <v>0.58970915860469375</v>
      </c>
      <c r="C183">
        <v>0.80327768791772214</v>
      </c>
      <c r="D183" s="5">
        <f t="shared" si="26"/>
        <v>0.12598746073626169</v>
      </c>
      <c r="E183" s="5">
        <f t="shared" si="27"/>
        <v>4.6607406748278381E-2</v>
      </c>
      <c r="F183" s="5">
        <f t="shared" si="37"/>
        <v>41.19578546502597</v>
      </c>
      <c r="G183" s="5">
        <f t="shared" si="34"/>
        <v>41.19578546502597</v>
      </c>
      <c r="H183" s="5">
        <f t="shared" si="35"/>
        <v>41.24239287177425</v>
      </c>
      <c r="I183">
        <v>0</v>
      </c>
      <c r="J183" s="5">
        <f t="shared" si="28"/>
        <v>4.6607406748279345E-2</v>
      </c>
      <c r="K183">
        <f t="shared" si="29"/>
        <v>176</v>
      </c>
      <c r="L183">
        <f t="shared" si="30"/>
        <v>0</v>
      </c>
      <c r="M183">
        <f t="shared" si="31"/>
        <v>1</v>
      </c>
      <c r="N183">
        <f t="shared" si="32"/>
        <v>1</v>
      </c>
      <c r="O183">
        <f t="shared" si="33"/>
        <v>0</v>
      </c>
      <c r="P183">
        <f t="shared" si="36"/>
        <v>0</v>
      </c>
    </row>
    <row r="184" spans="1:16" x14ac:dyDescent="0.3">
      <c r="A184">
        <v>177</v>
      </c>
      <c r="B184">
        <v>0.84646137882625816</v>
      </c>
      <c r="C184">
        <v>1.8189031647694327E-2</v>
      </c>
      <c r="D184" s="5">
        <f t="shared" si="26"/>
        <v>3.9765029082201198E-2</v>
      </c>
      <c r="E184" s="5">
        <f t="shared" si="27"/>
        <v>0.85253968580639017</v>
      </c>
      <c r="F184" s="5">
        <f t="shared" si="37"/>
        <v>41.235550494108175</v>
      </c>
      <c r="G184" s="5" t="str">
        <f t="shared" si="34"/>
        <v>отказ</v>
      </c>
      <c r="H184" s="5">
        <f t="shared" si="35"/>
        <v>41.24239287177425</v>
      </c>
      <c r="I184">
        <v>0</v>
      </c>
      <c r="J184" s="5">
        <f t="shared" si="28"/>
        <v>0</v>
      </c>
      <c r="K184">
        <f t="shared" si="29"/>
        <v>176</v>
      </c>
      <c r="L184">
        <f t="shared" si="30"/>
        <v>1</v>
      </c>
      <c r="M184">
        <f t="shared" si="31"/>
        <v>1</v>
      </c>
      <c r="N184">
        <f t="shared" si="32"/>
        <v>0</v>
      </c>
      <c r="O184">
        <f t="shared" si="33"/>
        <v>1</v>
      </c>
      <c r="P184">
        <f t="shared" si="36"/>
        <v>1</v>
      </c>
    </row>
    <row r="185" spans="1:16" x14ac:dyDescent="0.3">
      <c r="A185">
        <v>178</v>
      </c>
      <c r="B185">
        <v>0.22714926602984711</v>
      </c>
      <c r="C185">
        <v>0.66127506332590713</v>
      </c>
      <c r="D185" s="5">
        <f t="shared" si="26"/>
        <v>0.35357493852890071</v>
      </c>
      <c r="E185" s="5">
        <f t="shared" si="27"/>
        <v>8.7996892250552003E-2</v>
      </c>
      <c r="F185" s="5">
        <f t="shared" si="37"/>
        <v>41.589125432637076</v>
      </c>
      <c r="G185" s="5">
        <f t="shared" si="34"/>
        <v>41.589125432637076</v>
      </c>
      <c r="H185" s="5">
        <f t="shared" si="35"/>
        <v>41.677122324887627</v>
      </c>
      <c r="I185">
        <v>0</v>
      </c>
      <c r="J185" s="5">
        <f t="shared" si="28"/>
        <v>8.7996892250551184E-2</v>
      </c>
      <c r="K185">
        <f t="shared" si="29"/>
        <v>178</v>
      </c>
      <c r="L185">
        <f t="shared" si="30"/>
        <v>0</v>
      </c>
      <c r="M185">
        <f t="shared" si="31"/>
        <v>1</v>
      </c>
      <c r="N185">
        <f t="shared" si="32"/>
        <v>1</v>
      </c>
      <c r="O185">
        <f t="shared" si="33"/>
        <v>0</v>
      </c>
      <c r="P185">
        <f t="shared" si="36"/>
        <v>0</v>
      </c>
    </row>
    <row r="186" spans="1:16" x14ac:dyDescent="0.3">
      <c r="A186">
        <v>179</v>
      </c>
      <c r="B186">
        <v>0.47953733939634391</v>
      </c>
      <c r="C186">
        <v>0.16888943144016846</v>
      </c>
      <c r="D186" s="5">
        <f t="shared" si="26"/>
        <v>0.17532263119351596</v>
      </c>
      <c r="E186" s="5">
        <f t="shared" si="27"/>
        <v>0.3784066021294708</v>
      </c>
      <c r="F186" s="5">
        <f t="shared" si="37"/>
        <v>41.764448063830592</v>
      </c>
      <c r="G186" s="5">
        <f t="shared" si="34"/>
        <v>41.764448063830592</v>
      </c>
      <c r="H186" s="5">
        <f t="shared" si="35"/>
        <v>42.142854665960066</v>
      </c>
      <c r="I186">
        <v>0</v>
      </c>
      <c r="J186" s="5">
        <f t="shared" si="28"/>
        <v>0.37840660212947341</v>
      </c>
      <c r="K186">
        <f t="shared" si="29"/>
        <v>179</v>
      </c>
      <c r="L186">
        <f t="shared" si="30"/>
        <v>0</v>
      </c>
      <c r="M186">
        <f t="shared" si="31"/>
        <v>1</v>
      </c>
      <c r="N186">
        <f t="shared" si="32"/>
        <v>1</v>
      </c>
      <c r="O186">
        <f t="shared" si="33"/>
        <v>0</v>
      </c>
      <c r="P186">
        <f t="shared" si="36"/>
        <v>0</v>
      </c>
    </row>
    <row r="187" spans="1:16" x14ac:dyDescent="0.3">
      <c r="A187">
        <v>180</v>
      </c>
      <c r="B187">
        <v>0.49736014893032626</v>
      </c>
      <c r="C187">
        <v>0.93450727866451</v>
      </c>
      <c r="D187" s="5">
        <f t="shared" si="26"/>
        <v>0.16661709977071321</v>
      </c>
      <c r="E187" s="5">
        <f t="shared" si="27"/>
        <v>1.4411885805058684E-2</v>
      </c>
      <c r="F187" s="5">
        <f t="shared" si="37"/>
        <v>41.931065163601303</v>
      </c>
      <c r="G187" s="5" t="str">
        <f t="shared" si="34"/>
        <v>отказ</v>
      </c>
      <c r="H187" s="5">
        <f t="shared" si="35"/>
        <v>42.142854665960066</v>
      </c>
      <c r="I187">
        <v>0</v>
      </c>
      <c r="J187" s="5">
        <f t="shared" si="28"/>
        <v>0</v>
      </c>
      <c r="K187">
        <f t="shared" si="29"/>
        <v>179</v>
      </c>
      <c r="L187">
        <f t="shared" si="30"/>
        <v>1</v>
      </c>
      <c r="M187">
        <f t="shared" si="31"/>
        <v>1</v>
      </c>
      <c r="N187">
        <f t="shared" si="32"/>
        <v>0</v>
      </c>
      <c r="O187">
        <f t="shared" si="33"/>
        <v>1</v>
      </c>
      <c r="P187">
        <f t="shared" si="36"/>
        <v>1</v>
      </c>
    </row>
    <row r="188" spans="1:16" x14ac:dyDescent="0.3">
      <c r="A188">
        <v>181</v>
      </c>
      <c r="B188">
        <v>0.74340037232581557</v>
      </c>
      <c r="C188">
        <v>0.4748985259559923</v>
      </c>
      <c r="D188" s="5">
        <f t="shared" si="26"/>
        <v>7.0736681175109145E-2</v>
      </c>
      <c r="E188" s="5">
        <f t="shared" si="27"/>
        <v>0.15843704836933489</v>
      </c>
      <c r="F188" s="5">
        <f t="shared" si="37"/>
        <v>42.001801844776409</v>
      </c>
      <c r="G188" s="5" t="str">
        <f t="shared" si="34"/>
        <v>отказ</v>
      </c>
      <c r="H188" s="5">
        <f t="shared" si="35"/>
        <v>42.142854665960066</v>
      </c>
      <c r="I188">
        <v>0</v>
      </c>
      <c r="J188" s="5">
        <f t="shared" si="28"/>
        <v>0</v>
      </c>
      <c r="K188">
        <f t="shared" si="29"/>
        <v>179</v>
      </c>
      <c r="L188">
        <f t="shared" si="30"/>
        <v>1</v>
      </c>
      <c r="M188">
        <f t="shared" si="31"/>
        <v>1</v>
      </c>
      <c r="N188">
        <f t="shared" si="32"/>
        <v>0</v>
      </c>
      <c r="O188">
        <f t="shared" si="33"/>
        <v>1</v>
      </c>
      <c r="P188">
        <f t="shared" si="36"/>
        <v>1</v>
      </c>
    </row>
    <row r="189" spans="1:16" x14ac:dyDescent="0.3">
      <c r="A189">
        <v>182</v>
      </c>
      <c r="B189">
        <v>0.73326822717978457</v>
      </c>
      <c r="C189">
        <v>0.73436689352092044</v>
      </c>
      <c r="D189" s="5">
        <f t="shared" si="26"/>
        <v>7.4010428075131515E-2</v>
      </c>
      <c r="E189" s="5">
        <f t="shared" si="27"/>
        <v>6.569074900432971E-2</v>
      </c>
      <c r="F189" s="5">
        <f t="shared" si="37"/>
        <v>42.075812272851543</v>
      </c>
      <c r="G189" s="5" t="str">
        <f t="shared" si="34"/>
        <v>отказ</v>
      </c>
      <c r="H189" s="5">
        <f t="shared" si="35"/>
        <v>42.142854665960066</v>
      </c>
      <c r="I189">
        <v>0</v>
      </c>
      <c r="J189" s="5">
        <f t="shared" si="28"/>
        <v>0</v>
      </c>
      <c r="K189">
        <f t="shared" si="29"/>
        <v>179</v>
      </c>
      <c r="L189">
        <f t="shared" si="30"/>
        <v>1</v>
      </c>
      <c r="M189">
        <f t="shared" si="31"/>
        <v>1</v>
      </c>
      <c r="N189">
        <f t="shared" si="32"/>
        <v>0</v>
      </c>
      <c r="O189">
        <f t="shared" si="33"/>
        <v>1</v>
      </c>
      <c r="P189">
        <f t="shared" si="36"/>
        <v>1</v>
      </c>
    </row>
    <row r="190" spans="1:16" x14ac:dyDescent="0.3">
      <c r="A190">
        <v>183</v>
      </c>
      <c r="B190">
        <v>0.20044557023834955</v>
      </c>
      <c r="C190">
        <v>0.63750114444410533</v>
      </c>
      <c r="D190" s="5">
        <f t="shared" si="26"/>
        <v>0.38340982560448378</v>
      </c>
      <c r="E190" s="5">
        <f t="shared" si="27"/>
        <v>9.578706526483563E-2</v>
      </c>
      <c r="F190" s="5">
        <f t="shared" si="37"/>
        <v>42.459222098456024</v>
      </c>
      <c r="G190" s="5">
        <f t="shared" si="34"/>
        <v>42.459222098456024</v>
      </c>
      <c r="H190" s="5">
        <f t="shared" si="35"/>
        <v>42.555009163720861</v>
      </c>
      <c r="I190">
        <v>0</v>
      </c>
      <c r="J190" s="5">
        <f t="shared" si="28"/>
        <v>9.5787065264836713E-2</v>
      </c>
      <c r="K190">
        <f t="shared" si="29"/>
        <v>183</v>
      </c>
      <c r="L190">
        <f t="shared" si="30"/>
        <v>0</v>
      </c>
      <c r="M190">
        <f t="shared" si="31"/>
        <v>1</v>
      </c>
      <c r="N190">
        <f t="shared" si="32"/>
        <v>1</v>
      </c>
      <c r="O190">
        <f t="shared" si="33"/>
        <v>0</v>
      </c>
      <c r="P190">
        <f t="shared" si="36"/>
        <v>0</v>
      </c>
    </row>
    <row r="191" spans="1:16" x14ac:dyDescent="0.3">
      <c r="A191">
        <v>184</v>
      </c>
      <c r="B191">
        <v>0.12662129581591236</v>
      </c>
      <c r="C191">
        <v>0.41224402600177007</v>
      </c>
      <c r="D191" s="5">
        <f t="shared" si="26"/>
        <v>0.49298851767139318</v>
      </c>
      <c r="E191" s="5">
        <f t="shared" si="27"/>
        <v>0.18854038486168628</v>
      </c>
      <c r="F191" s="5">
        <f t="shared" si="37"/>
        <v>42.952210616127417</v>
      </c>
      <c r="G191" s="5">
        <f t="shared" si="34"/>
        <v>42.952210616127417</v>
      </c>
      <c r="H191" s="5">
        <f t="shared" si="35"/>
        <v>43.140751000989106</v>
      </c>
      <c r="I191">
        <v>0</v>
      </c>
      <c r="J191" s="5">
        <f t="shared" si="28"/>
        <v>0.18854038486168889</v>
      </c>
      <c r="K191">
        <f t="shared" si="29"/>
        <v>184</v>
      </c>
      <c r="L191">
        <f t="shared" si="30"/>
        <v>0</v>
      </c>
      <c r="M191">
        <f t="shared" si="31"/>
        <v>1</v>
      </c>
      <c r="N191">
        <f t="shared" si="32"/>
        <v>1</v>
      </c>
      <c r="O191">
        <f t="shared" si="33"/>
        <v>0</v>
      </c>
      <c r="P191">
        <f t="shared" si="36"/>
        <v>0</v>
      </c>
    </row>
    <row r="192" spans="1:16" x14ac:dyDescent="0.3">
      <c r="A192">
        <v>185</v>
      </c>
      <c r="B192">
        <v>0.95010223700674457</v>
      </c>
      <c r="C192">
        <v>0.54915005951109352</v>
      </c>
      <c r="D192" s="5">
        <f t="shared" si="26"/>
        <v>1.221063987244287E-2</v>
      </c>
      <c r="E192" s="5">
        <f t="shared" si="27"/>
        <v>0.12752841327198292</v>
      </c>
      <c r="F192" s="5">
        <f t="shared" si="37"/>
        <v>42.964421255999859</v>
      </c>
      <c r="G192" s="5" t="str">
        <f t="shared" si="34"/>
        <v>отказ</v>
      </c>
      <c r="H192" s="5">
        <f t="shared" si="35"/>
        <v>43.140751000989106</v>
      </c>
      <c r="I192">
        <v>0</v>
      </c>
      <c r="J192" s="5">
        <f t="shared" si="28"/>
        <v>0</v>
      </c>
      <c r="K192">
        <f t="shared" si="29"/>
        <v>184</v>
      </c>
      <c r="L192">
        <f t="shared" si="30"/>
        <v>1</v>
      </c>
      <c r="M192">
        <f t="shared" si="31"/>
        <v>1</v>
      </c>
      <c r="N192">
        <f t="shared" si="32"/>
        <v>0</v>
      </c>
      <c r="O192">
        <f t="shared" si="33"/>
        <v>1</v>
      </c>
      <c r="P192">
        <f t="shared" si="36"/>
        <v>1</v>
      </c>
    </row>
    <row r="193" spans="1:16" x14ac:dyDescent="0.3">
      <c r="A193">
        <v>186</v>
      </c>
      <c r="B193">
        <v>0.41740165410321362</v>
      </c>
      <c r="C193">
        <v>0.51435895870845671</v>
      </c>
      <c r="D193" s="5">
        <f t="shared" si="26"/>
        <v>0.20842768468427988</v>
      </c>
      <c r="E193" s="5">
        <f t="shared" si="27"/>
        <v>0.14145402000491172</v>
      </c>
      <c r="F193" s="5">
        <f t="shared" si="37"/>
        <v>43.17284894068414</v>
      </c>
      <c r="G193" s="5">
        <f t="shared" si="34"/>
        <v>43.17284894068414</v>
      </c>
      <c r="H193" s="5">
        <f t="shared" si="35"/>
        <v>43.314302960689055</v>
      </c>
      <c r="I193">
        <v>0</v>
      </c>
      <c r="J193" s="5">
        <f t="shared" si="28"/>
        <v>0.14145402000491458</v>
      </c>
      <c r="K193">
        <f t="shared" si="29"/>
        <v>186</v>
      </c>
      <c r="L193">
        <f t="shared" si="30"/>
        <v>0</v>
      </c>
      <c r="M193">
        <f t="shared" si="31"/>
        <v>1</v>
      </c>
      <c r="N193">
        <f t="shared" si="32"/>
        <v>1</v>
      </c>
      <c r="O193">
        <f t="shared" si="33"/>
        <v>0</v>
      </c>
      <c r="P193">
        <f t="shared" si="36"/>
        <v>0</v>
      </c>
    </row>
    <row r="194" spans="1:16" x14ac:dyDescent="0.3">
      <c r="A194">
        <v>187</v>
      </c>
      <c r="B194">
        <v>0.4715109714041566</v>
      </c>
      <c r="C194">
        <v>0.71324808496353043</v>
      </c>
      <c r="D194" s="5">
        <f t="shared" si="26"/>
        <v>0.17934930752476608</v>
      </c>
      <c r="E194" s="5">
        <f t="shared" si="27"/>
        <v>7.1899143369438021E-2</v>
      </c>
      <c r="F194" s="5">
        <f t="shared" si="37"/>
        <v>43.352198248208907</v>
      </c>
      <c r="G194" s="5">
        <f t="shared" si="34"/>
        <v>43.352198248208907</v>
      </c>
      <c r="H194" s="5">
        <f t="shared" si="35"/>
        <v>43.424097391578343</v>
      </c>
      <c r="I194">
        <v>0</v>
      </c>
      <c r="J194" s="5">
        <f t="shared" si="28"/>
        <v>7.1899143369435592E-2</v>
      </c>
      <c r="K194">
        <f t="shared" si="29"/>
        <v>187</v>
      </c>
      <c r="L194">
        <f t="shared" si="30"/>
        <v>0</v>
      </c>
      <c r="M194">
        <f t="shared" si="31"/>
        <v>1</v>
      </c>
      <c r="N194">
        <f t="shared" si="32"/>
        <v>1</v>
      </c>
      <c r="O194">
        <f t="shared" si="33"/>
        <v>0</v>
      </c>
      <c r="P194">
        <f t="shared" si="36"/>
        <v>0</v>
      </c>
    </row>
    <row r="195" spans="1:16" x14ac:dyDescent="0.3">
      <c r="A195">
        <v>188</v>
      </c>
      <c r="B195">
        <v>0.63399151585436564</v>
      </c>
      <c r="C195">
        <v>0.66637165440839874</v>
      </c>
      <c r="D195" s="5">
        <f t="shared" si="26"/>
        <v>0.10871456571890527</v>
      </c>
      <c r="E195" s="5">
        <f t="shared" si="27"/>
        <v>8.6363345624621807E-2</v>
      </c>
      <c r="F195" s="5">
        <f t="shared" si="37"/>
        <v>43.460912813927813</v>
      </c>
      <c r="G195" s="5">
        <f t="shared" si="34"/>
        <v>43.460912813927813</v>
      </c>
      <c r="H195" s="5">
        <f t="shared" si="35"/>
        <v>43.547276159552432</v>
      </c>
      <c r="I195">
        <v>0</v>
      </c>
      <c r="J195" s="5">
        <f t="shared" si="28"/>
        <v>8.6363345624619114E-2</v>
      </c>
      <c r="K195">
        <f t="shared" si="29"/>
        <v>188</v>
      </c>
      <c r="L195">
        <f t="shared" si="30"/>
        <v>0</v>
      </c>
      <c r="M195">
        <f t="shared" si="31"/>
        <v>1</v>
      </c>
      <c r="N195">
        <f t="shared" si="32"/>
        <v>1</v>
      </c>
      <c r="O195">
        <f t="shared" si="33"/>
        <v>0</v>
      </c>
      <c r="P195">
        <f t="shared" si="36"/>
        <v>0</v>
      </c>
    </row>
    <row r="196" spans="1:16" x14ac:dyDescent="0.3">
      <c r="A196">
        <v>189</v>
      </c>
      <c r="B196">
        <v>0.59340189825128942</v>
      </c>
      <c r="C196">
        <v>0.15720084231086154</v>
      </c>
      <c r="D196" s="5">
        <f t="shared" si="26"/>
        <v>0.1244982899486228</v>
      </c>
      <c r="E196" s="5">
        <f t="shared" si="27"/>
        <v>0.39366617889144651</v>
      </c>
      <c r="F196" s="5">
        <f t="shared" si="37"/>
        <v>43.585411103876439</v>
      </c>
      <c r="G196" s="5">
        <f t="shared" si="34"/>
        <v>43.585411103876439</v>
      </c>
      <c r="H196" s="5">
        <f t="shared" si="35"/>
        <v>43.979077282767882</v>
      </c>
      <c r="I196">
        <v>0</v>
      </c>
      <c r="J196" s="5">
        <f t="shared" si="28"/>
        <v>0.39366617889144351</v>
      </c>
      <c r="K196">
        <f t="shared" si="29"/>
        <v>189</v>
      </c>
      <c r="L196">
        <f t="shared" si="30"/>
        <v>0</v>
      </c>
      <c r="M196">
        <f t="shared" si="31"/>
        <v>1</v>
      </c>
      <c r="N196">
        <f t="shared" si="32"/>
        <v>1</v>
      </c>
      <c r="O196">
        <f t="shared" si="33"/>
        <v>0</v>
      </c>
      <c r="P196">
        <f t="shared" si="36"/>
        <v>0</v>
      </c>
    </row>
    <row r="197" spans="1:16" x14ac:dyDescent="0.3">
      <c r="A197">
        <v>190</v>
      </c>
      <c r="B197">
        <v>0.6105533005767998</v>
      </c>
      <c r="C197">
        <v>0.13565477462080752</v>
      </c>
      <c r="D197" s="5">
        <f t="shared" si="26"/>
        <v>0.11770095592507765</v>
      </c>
      <c r="E197" s="5">
        <f t="shared" si="27"/>
        <v>0.42503022178880401</v>
      </c>
      <c r="F197" s="5">
        <f t="shared" si="37"/>
        <v>43.703112059801519</v>
      </c>
      <c r="G197" s="5" t="str">
        <f t="shared" si="34"/>
        <v>отказ</v>
      </c>
      <c r="H197" s="5">
        <f t="shared" si="35"/>
        <v>43.979077282767882</v>
      </c>
      <c r="I197">
        <v>0</v>
      </c>
      <c r="J197" s="5">
        <f t="shared" si="28"/>
        <v>0</v>
      </c>
      <c r="K197">
        <f t="shared" si="29"/>
        <v>189</v>
      </c>
      <c r="L197">
        <f t="shared" si="30"/>
        <v>1</v>
      </c>
      <c r="M197">
        <f t="shared" si="31"/>
        <v>1</v>
      </c>
      <c r="N197">
        <f t="shared" si="32"/>
        <v>0</v>
      </c>
      <c r="O197">
        <f t="shared" si="33"/>
        <v>1</v>
      </c>
      <c r="P197">
        <f t="shared" si="36"/>
        <v>1</v>
      </c>
    </row>
    <row r="198" spans="1:16" x14ac:dyDescent="0.3">
      <c r="A198">
        <v>191</v>
      </c>
      <c r="B198">
        <v>0.66551713614307073</v>
      </c>
      <c r="C198">
        <v>0.84298226874599447</v>
      </c>
      <c r="D198" s="5">
        <f t="shared" si="26"/>
        <v>9.7137737018037629E-2</v>
      </c>
      <c r="E198" s="5">
        <f t="shared" si="27"/>
        <v>3.634241589734253E-2</v>
      </c>
      <c r="F198" s="5">
        <f t="shared" si="37"/>
        <v>43.800249796819557</v>
      </c>
      <c r="G198" s="5" t="str">
        <f t="shared" si="34"/>
        <v>отказ</v>
      </c>
      <c r="H198" s="5">
        <f t="shared" si="35"/>
        <v>43.979077282767882</v>
      </c>
      <c r="I198">
        <v>0</v>
      </c>
      <c r="J198" s="5">
        <f t="shared" si="28"/>
        <v>0</v>
      </c>
      <c r="K198">
        <f t="shared" si="29"/>
        <v>189</v>
      </c>
      <c r="L198">
        <f t="shared" si="30"/>
        <v>1</v>
      </c>
      <c r="M198">
        <f t="shared" si="31"/>
        <v>1</v>
      </c>
      <c r="N198">
        <f t="shared" si="32"/>
        <v>0</v>
      </c>
      <c r="O198">
        <f t="shared" si="33"/>
        <v>1</v>
      </c>
      <c r="P198">
        <f t="shared" si="36"/>
        <v>1</v>
      </c>
    </row>
    <row r="199" spans="1:16" x14ac:dyDescent="0.3">
      <c r="A199">
        <v>192</v>
      </c>
      <c r="B199">
        <v>0.30390331736198006</v>
      </c>
      <c r="C199">
        <v>0.30607013153477586</v>
      </c>
      <c r="D199" s="5">
        <f t="shared" si="26"/>
        <v>0.28413081583926797</v>
      </c>
      <c r="E199" s="5">
        <f t="shared" si="27"/>
        <v>0.2519023436738671</v>
      </c>
      <c r="F199" s="5">
        <f t="shared" si="37"/>
        <v>44.084380612658826</v>
      </c>
      <c r="G199" s="5">
        <f t="shared" si="34"/>
        <v>44.084380612658826</v>
      </c>
      <c r="H199" s="5">
        <f t="shared" si="35"/>
        <v>44.336282956332695</v>
      </c>
      <c r="I199">
        <v>0</v>
      </c>
      <c r="J199" s="5">
        <f t="shared" si="28"/>
        <v>0.25190234367386921</v>
      </c>
      <c r="K199">
        <f t="shared" si="29"/>
        <v>192</v>
      </c>
      <c r="L199">
        <f t="shared" si="30"/>
        <v>0</v>
      </c>
      <c r="M199">
        <f t="shared" si="31"/>
        <v>1</v>
      </c>
      <c r="N199">
        <f t="shared" si="32"/>
        <v>1</v>
      </c>
      <c r="O199">
        <f t="shared" si="33"/>
        <v>0</v>
      </c>
      <c r="P199">
        <f t="shared" si="36"/>
        <v>0</v>
      </c>
    </row>
    <row r="200" spans="1:16" x14ac:dyDescent="0.3">
      <c r="A200">
        <v>193</v>
      </c>
      <c r="B200">
        <v>0.11139255958738975</v>
      </c>
      <c r="C200">
        <v>0.12213507492294076</v>
      </c>
      <c r="D200" s="5">
        <f t="shared" si="26"/>
        <v>0.52355709555007945</v>
      </c>
      <c r="E200" s="5">
        <f t="shared" si="27"/>
        <v>0.44736759047057556</v>
      </c>
      <c r="F200" s="5">
        <f t="shared" si="37"/>
        <v>44.607937708208908</v>
      </c>
      <c r="G200" s="5">
        <f t="shared" si="34"/>
        <v>44.607937708208908</v>
      </c>
      <c r="H200" s="5">
        <f t="shared" si="35"/>
        <v>45.055305298679485</v>
      </c>
      <c r="I200">
        <v>0</v>
      </c>
      <c r="J200" s="5">
        <f t="shared" si="28"/>
        <v>0.44736759047057717</v>
      </c>
      <c r="K200">
        <f t="shared" si="29"/>
        <v>193</v>
      </c>
      <c r="L200">
        <f t="shared" si="30"/>
        <v>0</v>
      </c>
      <c r="M200">
        <f t="shared" si="31"/>
        <v>1</v>
      </c>
      <c r="N200">
        <f t="shared" si="32"/>
        <v>1</v>
      </c>
      <c r="O200">
        <f t="shared" si="33"/>
        <v>0</v>
      </c>
      <c r="P200">
        <f t="shared" si="36"/>
        <v>0</v>
      </c>
    </row>
    <row r="201" spans="1:16" x14ac:dyDescent="0.3">
      <c r="A201">
        <v>194</v>
      </c>
      <c r="B201">
        <v>0.62382885219885864</v>
      </c>
      <c r="C201">
        <v>0.67644276253547775</v>
      </c>
      <c r="D201" s="5">
        <f t="shared" ref="D201:D264" si="38">-LN(B201)/B$3</f>
        <v>0.11256951174435875</v>
      </c>
      <c r="E201" s="5">
        <f t="shared" ref="E201:E264" si="39">-LN(C201)/B$4</f>
        <v>8.3171796420474467E-2</v>
      </c>
      <c r="F201" s="5">
        <f t="shared" si="37"/>
        <v>44.720507219953269</v>
      </c>
      <c r="G201" s="5" t="str">
        <f t="shared" si="34"/>
        <v>отказ</v>
      </c>
      <c r="H201" s="5">
        <f t="shared" si="35"/>
        <v>45.055305298679485</v>
      </c>
      <c r="I201">
        <v>0</v>
      </c>
      <c r="J201" s="5">
        <f t="shared" ref="J201:J264" si="40">(H201-F201)*N201*(1-P201)</f>
        <v>0</v>
      </c>
      <c r="K201">
        <f t="shared" ref="K201:K264" si="41">_xlfn.RANK.EQ(H201,H$8:H$507,1)</f>
        <v>193</v>
      </c>
      <c r="L201">
        <f t="shared" ref="L201:L264" si="42">IF(K201=A201,0,1)</f>
        <v>1</v>
      </c>
      <c r="M201">
        <f t="shared" ref="M201:M264" si="43">IF(F201&lt;B$2,1,0)</f>
        <v>1</v>
      </c>
      <c r="N201">
        <f t="shared" ref="N201:N264" si="44">IF(H201&lt;B$2,1,0)*(1-P201)</f>
        <v>0</v>
      </c>
      <c r="O201">
        <f t="shared" ref="O201:O264" si="45">IF(F201&lt;B$2,1,0)*P201</f>
        <v>1</v>
      </c>
      <c r="P201">
        <f t="shared" si="36"/>
        <v>1</v>
      </c>
    </row>
    <row r="202" spans="1:16" x14ac:dyDescent="0.3">
      <c r="A202">
        <v>195</v>
      </c>
      <c r="B202">
        <v>0.47267067476424451</v>
      </c>
      <c r="C202">
        <v>0.65010528885769214</v>
      </c>
      <c r="D202" s="5">
        <f t="shared" si="38"/>
        <v>0.17876328878816214</v>
      </c>
      <c r="E202" s="5">
        <f t="shared" si="39"/>
        <v>9.1621477947292113E-2</v>
      </c>
      <c r="F202" s="5">
        <f t="shared" si="37"/>
        <v>44.899270508741431</v>
      </c>
      <c r="G202" s="5" t="str">
        <f t="shared" ref="G202:G265" si="46">IF(F202&gt;H201,F202,"отказ")</f>
        <v>отказ</v>
      </c>
      <c r="H202" s="5">
        <f t="shared" ref="H202:H265" si="47">IF(G202="отказ",H201,F202+E202)</f>
        <v>45.055305298679485</v>
      </c>
      <c r="I202">
        <v>0</v>
      </c>
      <c r="J202" s="5">
        <f t="shared" si="40"/>
        <v>0</v>
      </c>
      <c r="K202">
        <f t="shared" si="41"/>
        <v>193</v>
      </c>
      <c r="L202">
        <f t="shared" si="42"/>
        <v>1</v>
      </c>
      <c r="M202">
        <f t="shared" si="43"/>
        <v>1</v>
      </c>
      <c r="N202">
        <f t="shared" si="44"/>
        <v>0</v>
      </c>
      <c r="O202">
        <f t="shared" si="45"/>
        <v>1</v>
      </c>
      <c r="P202">
        <f t="shared" ref="P202:P265" si="48">IF(G202="отказ",1,0)</f>
        <v>1</v>
      </c>
    </row>
    <row r="203" spans="1:16" x14ac:dyDescent="0.3">
      <c r="A203">
        <v>196</v>
      </c>
      <c r="B203">
        <v>0.69493697927793208</v>
      </c>
      <c r="C203">
        <v>0.38740195928830834</v>
      </c>
      <c r="D203" s="5">
        <f t="shared" si="38"/>
        <v>8.6818583163047108E-2</v>
      </c>
      <c r="E203" s="5">
        <f t="shared" si="39"/>
        <v>0.20176435542318477</v>
      </c>
      <c r="F203" s="5">
        <f t="shared" ref="F203:F266" si="49">+F202+D203</f>
        <v>44.986089091904475</v>
      </c>
      <c r="G203" s="5" t="str">
        <f t="shared" si="46"/>
        <v>отказ</v>
      </c>
      <c r="H203" s="5">
        <f t="shared" si="47"/>
        <v>45.055305298679485</v>
      </c>
      <c r="I203">
        <v>0</v>
      </c>
      <c r="J203" s="5">
        <f t="shared" si="40"/>
        <v>0</v>
      </c>
      <c r="K203">
        <f t="shared" si="41"/>
        <v>193</v>
      </c>
      <c r="L203">
        <f t="shared" si="42"/>
        <v>1</v>
      </c>
      <c r="M203">
        <f t="shared" si="43"/>
        <v>1</v>
      </c>
      <c r="N203">
        <f t="shared" si="44"/>
        <v>0</v>
      </c>
      <c r="O203">
        <f t="shared" si="45"/>
        <v>1</v>
      </c>
      <c r="P203">
        <f t="shared" si="48"/>
        <v>1</v>
      </c>
    </row>
    <row r="204" spans="1:16" x14ac:dyDescent="0.3">
      <c r="A204">
        <v>197</v>
      </c>
      <c r="B204">
        <v>0.44019898068178348</v>
      </c>
      <c r="C204">
        <v>0.99719229712820823</v>
      </c>
      <c r="D204" s="5">
        <f t="shared" si="38"/>
        <v>0.19574179073160888</v>
      </c>
      <c r="E204" s="5">
        <f t="shared" si="39"/>
        <v>5.982238006300456E-4</v>
      </c>
      <c r="F204" s="5">
        <f t="shared" si="49"/>
        <v>45.181830882636085</v>
      </c>
      <c r="G204" s="5">
        <f t="shared" si="46"/>
        <v>45.181830882636085</v>
      </c>
      <c r="H204" s="5">
        <f t="shared" si="47"/>
        <v>45.182429106436715</v>
      </c>
      <c r="I204">
        <v>0</v>
      </c>
      <c r="J204" s="5">
        <f t="shared" si="40"/>
        <v>5.982238006296825E-4</v>
      </c>
      <c r="K204">
        <f t="shared" si="41"/>
        <v>197</v>
      </c>
      <c r="L204">
        <f t="shared" si="42"/>
        <v>0</v>
      </c>
      <c r="M204">
        <f t="shared" si="43"/>
        <v>1</v>
      </c>
      <c r="N204">
        <f t="shared" si="44"/>
        <v>1</v>
      </c>
      <c r="O204">
        <f t="shared" si="45"/>
        <v>0</v>
      </c>
      <c r="P204">
        <f t="shared" si="48"/>
        <v>0</v>
      </c>
    </row>
    <row r="205" spans="1:16" x14ac:dyDescent="0.3">
      <c r="A205">
        <v>198</v>
      </c>
      <c r="B205">
        <v>0.31348612933744319</v>
      </c>
      <c r="C205">
        <v>0.81350138859218113</v>
      </c>
      <c r="D205" s="5">
        <f t="shared" si="38"/>
        <v>0.27672473297065592</v>
      </c>
      <c r="E205" s="5">
        <f t="shared" si="39"/>
        <v>4.3916520295492485E-2</v>
      </c>
      <c r="F205" s="5">
        <f t="shared" si="49"/>
        <v>45.458555615606741</v>
      </c>
      <c r="G205" s="5">
        <f t="shared" si="46"/>
        <v>45.458555615606741</v>
      </c>
      <c r="H205" s="5">
        <f t="shared" si="47"/>
        <v>45.502472135902231</v>
      </c>
      <c r="I205">
        <v>0</v>
      </c>
      <c r="J205" s="5">
        <f t="shared" si="40"/>
        <v>4.3916520295489647E-2</v>
      </c>
      <c r="K205">
        <f t="shared" si="41"/>
        <v>198</v>
      </c>
      <c r="L205">
        <f t="shared" si="42"/>
        <v>0</v>
      </c>
      <c r="M205">
        <f t="shared" si="43"/>
        <v>1</v>
      </c>
      <c r="N205">
        <f t="shared" si="44"/>
        <v>1</v>
      </c>
      <c r="O205">
        <f t="shared" si="45"/>
        <v>0</v>
      </c>
      <c r="P205">
        <f t="shared" si="48"/>
        <v>0</v>
      </c>
    </row>
    <row r="206" spans="1:16" x14ac:dyDescent="0.3">
      <c r="A206">
        <v>199</v>
      </c>
      <c r="B206">
        <v>0.83062227240821562</v>
      </c>
      <c r="C206">
        <v>0.59492782372508923</v>
      </c>
      <c r="D206" s="5">
        <f t="shared" si="38"/>
        <v>4.4271211684015238E-2</v>
      </c>
      <c r="E206" s="5">
        <f t="shared" si="39"/>
        <v>0.11049259265068694</v>
      </c>
      <c r="F206" s="5">
        <f t="shared" si="49"/>
        <v>45.502826827290754</v>
      </c>
      <c r="G206" s="5">
        <f t="shared" si="46"/>
        <v>45.502826827290754</v>
      </c>
      <c r="H206" s="5">
        <f t="shared" si="47"/>
        <v>45.61331941994144</v>
      </c>
      <c r="I206">
        <v>0</v>
      </c>
      <c r="J206" s="5">
        <f t="shared" si="40"/>
        <v>0.11049259265068656</v>
      </c>
      <c r="K206">
        <f t="shared" si="41"/>
        <v>199</v>
      </c>
      <c r="L206">
        <f t="shared" si="42"/>
        <v>0</v>
      </c>
      <c r="M206">
        <f t="shared" si="43"/>
        <v>1</v>
      </c>
      <c r="N206">
        <f t="shared" si="44"/>
        <v>1</v>
      </c>
      <c r="O206">
        <f t="shared" si="45"/>
        <v>0</v>
      </c>
      <c r="P206">
        <f t="shared" si="48"/>
        <v>0</v>
      </c>
    </row>
    <row r="207" spans="1:16" x14ac:dyDescent="0.3">
      <c r="A207">
        <v>200</v>
      </c>
      <c r="B207">
        <v>0.97531052583391831</v>
      </c>
      <c r="C207">
        <v>0.55717642750328078</v>
      </c>
      <c r="D207" s="5">
        <f t="shared" si="38"/>
        <v>5.9637441281357234E-3</v>
      </c>
      <c r="E207" s="5">
        <f t="shared" si="39"/>
        <v>0.1244411368599731</v>
      </c>
      <c r="F207" s="5">
        <f t="shared" si="49"/>
        <v>45.508790571418892</v>
      </c>
      <c r="G207" s="5" t="str">
        <f t="shared" si="46"/>
        <v>отказ</v>
      </c>
      <c r="H207" s="5">
        <f t="shared" si="47"/>
        <v>45.61331941994144</v>
      </c>
      <c r="I207">
        <v>0</v>
      </c>
      <c r="J207" s="5">
        <f t="shared" si="40"/>
        <v>0</v>
      </c>
      <c r="K207">
        <f t="shared" si="41"/>
        <v>199</v>
      </c>
      <c r="L207">
        <f t="shared" si="42"/>
        <v>1</v>
      </c>
      <c r="M207">
        <f t="shared" si="43"/>
        <v>1</v>
      </c>
      <c r="N207">
        <f t="shared" si="44"/>
        <v>0</v>
      </c>
      <c r="O207">
        <f t="shared" si="45"/>
        <v>1</v>
      </c>
      <c r="P207">
        <f t="shared" si="48"/>
        <v>1</v>
      </c>
    </row>
    <row r="208" spans="1:16" x14ac:dyDescent="0.3">
      <c r="A208">
        <v>201</v>
      </c>
      <c r="B208">
        <v>0.63216040528580586</v>
      </c>
      <c r="C208">
        <v>0.25818659016693624</v>
      </c>
      <c r="D208" s="5">
        <f t="shared" si="38"/>
        <v>0.10940456553605873</v>
      </c>
      <c r="E208" s="5">
        <f t="shared" si="39"/>
        <v>0.28810058250108828</v>
      </c>
      <c r="F208" s="5">
        <f t="shared" si="49"/>
        <v>45.618195136954952</v>
      </c>
      <c r="G208" s="5">
        <f t="shared" si="46"/>
        <v>45.618195136954952</v>
      </c>
      <c r="H208" s="5">
        <f t="shared" si="47"/>
        <v>45.90629571945604</v>
      </c>
      <c r="I208">
        <v>0</v>
      </c>
      <c r="J208" s="5">
        <f t="shared" si="40"/>
        <v>0.28810058250108739</v>
      </c>
      <c r="K208">
        <f t="shared" si="41"/>
        <v>201</v>
      </c>
      <c r="L208">
        <f t="shared" si="42"/>
        <v>0</v>
      </c>
      <c r="M208">
        <f t="shared" si="43"/>
        <v>1</v>
      </c>
      <c r="N208">
        <f t="shared" si="44"/>
        <v>1</v>
      </c>
      <c r="O208">
        <f t="shared" si="45"/>
        <v>0</v>
      </c>
      <c r="P208">
        <f t="shared" si="48"/>
        <v>0</v>
      </c>
    </row>
    <row r="209" spans="1:16" x14ac:dyDescent="0.3">
      <c r="A209">
        <v>202</v>
      </c>
      <c r="B209">
        <v>0.35105441450239572</v>
      </c>
      <c r="C209">
        <v>0.36976226081118196</v>
      </c>
      <c r="D209" s="5">
        <f t="shared" si="38"/>
        <v>0.24972352996129479</v>
      </c>
      <c r="E209" s="5">
        <f t="shared" si="39"/>
        <v>0.21167979110813956</v>
      </c>
      <c r="F209" s="5">
        <f t="shared" si="49"/>
        <v>45.867918666916246</v>
      </c>
      <c r="G209" s="5" t="str">
        <f t="shared" si="46"/>
        <v>отказ</v>
      </c>
      <c r="H209" s="5">
        <f t="shared" si="47"/>
        <v>45.90629571945604</v>
      </c>
      <c r="I209">
        <v>0</v>
      </c>
      <c r="J209" s="5">
        <f t="shared" si="40"/>
        <v>0</v>
      </c>
      <c r="K209">
        <f t="shared" si="41"/>
        <v>201</v>
      </c>
      <c r="L209">
        <f t="shared" si="42"/>
        <v>1</v>
      </c>
      <c r="M209">
        <f t="shared" si="43"/>
        <v>1</v>
      </c>
      <c r="N209">
        <f t="shared" si="44"/>
        <v>0</v>
      </c>
      <c r="O209">
        <f t="shared" si="45"/>
        <v>1</v>
      </c>
      <c r="P209">
        <f t="shared" si="48"/>
        <v>1</v>
      </c>
    </row>
    <row r="210" spans="1:16" x14ac:dyDescent="0.3">
      <c r="A210">
        <v>203</v>
      </c>
      <c r="B210">
        <v>0.73873104037598802</v>
      </c>
      <c r="C210">
        <v>0.95721304971465193</v>
      </c>
      <c r="D210" s="5">
        <f t="shared" si="38"/>
        <v>7.223978644166916E-2</v>
      </c>
      <c r="E210" s="5">
        <f t="shared" si="39"/>
        <v>9.3041042179872867E-3</v>
      </c>
      <c r="F210" s="5">
        <f t="shared" si="49"/>
        <v>45.940158453357917</v>
      </c>
      <c r="G210" s="5">
        <f t="shared" si="46"/>
        <v>45.940158453357917</v>
      </c>
      <c r="H210" s="5">
        <f t="shared" si="47"/>
        <v>45.949462557575906</v>
      </c>
      <c r="I210">
        <v>0</v>
      </c>
      <c r="J210" s="5">
        <f t="shared" si="40"/>
        <v>9.3041042179891065E-3</v>
      </c>
      <c r="K210">
        <f t="shared" si="41"/>
        <v>203</v>
      </c>
      <c r="L210">
        <f t="shared" si="42"/>
        <v>0</v>
      </c>
      <c r="M210">
        <f t="shared" si="43"/>
        <v>1</v>
      </c>
      <c r="N210">
        <f t="shared" si="44"/>
        <v>1</v>
      </c>
      <c r="O210">
        <f t="shared" si="45"/>
        <v>0</v>
      </c>
      <c r="P210">
        <f t="shared" si="48"/>
        <v>0</v>
      </c>
    </row>
    <row r="211" spans="1:16" x14ac:dyDescent="0.3">
      <c r="A211">
        <v>204</v>
      </c>
      <c r="B211">
        <v>0.60429700613422044</v>
      </c>
      <c r="C211">
        <v>0.23059785760063478</v>
      </c>
      <c r="D211" s="5">
        <f t="shared" si="38"/>
        <v>0.12015802956937979</v>
      </c>
      <c r="E211" s="5">
        <f t="shared" si="39"/>
        <v>0.31214467270935825</v>
      </c>
      <c r="F211" s="5">
        <f t="shared" si="49"/>
        <v>46.060316482927298</v>
      </c>
      <c r="G211" s="5">
        <f t="shared" si="46"/>
        <v>46.060316482927298</v>
      </c>
      <c r="H211" s="5">
        <f t="shared" si="47"/>
        <v>46.372461155636657</v>
      </c>
      <c r="I211">
        <v>0</v>
      </c>
      <c r="J211" s="5">
        <f t="shared" si="40"/>
        <v>0.31214467270935842</v>
      </c>
      <c r="K211">
        <f t="shared" si="41"/>
        <v>204</v>
      </c>
      <c r="L211">
        <f t="shared" si="42"/>
        <v>0</v>
      </c>
      <c r="M211">
        <f t="shared" si="43"/>
        <v>1</v>
      </c>
      <c r="N211">
        <f t="shared" si="44"/>
        <v>1</v>
      </c>
      <c r="O211">
        <f t="shared" si="45"/>
        <v>0</v>
      </c>
      <c r="P211">
        <f t="shared" si="48"/>
        <v>0</v>
      </c>
    </row>
    <row r="212" spans="1:16" x14ac:dyDescent="0.3">
      <c r="A212">
        <v>205</v>
      </c>
      <c r="B212">
        <v>0.4370555742057558</v>
      </c>
      <c r="C212">
        <v>0.39652699362163152</v>
      </c>
      <c r="D212" s="5">
        <f t="shared" si="38"/>
        <v>0.19745139932583627</v>
      </c>
      <c r="E212" s="5">
        <f t="shared" si="39"/>
        <v>0.19681088520694628</v>
      </c>
      <c r="F212" s="5">
        <f t="shared" si="49"/>
        <v>46.257767882253134</v>
      </c>
      <c r="G212" s="5" t="str">
        <f t="shared" si="46"/>
        <v>отказ</v>
      </c>
      <c r="H212" s="5">
        <f t="shared" si="47"/>
        <v>46.372461155636657</v>
      </c>
      <c r="I212">
        <v>0</v>
      </c>
      <c r="J212" s="5">
        <f t="shared" si="40"/>
        <v>0</v>
      </c>
      <c r="K212">
        <f t="shared" si="41"/>
        <v>204</v>
      </c>
      <c r="L212">
        <f t="shared" si="42"/>
        <v>1</v>
      </c>
      <c r="M212">
        <f t="shared" si="43"/>
        <v>1</v>
      </c>
      <c r="N212">
        <f t="shared" si="44"/>
        <v>0</v>
      </c>
      <c r="O212">
        <f t="shared" si="45"/>
        <v>1</v>
      </c>
      <c r="P212">
        <f t="shared" si="48"/>
        <v>1</v>
      </c>
    </row>
    <row r="213" spans="1:16" x14ac:dyDescent="0.3">
      <c r="A213">
        <v>206</v>
      </c>
      <c r="B213">
        <v>0.60496841334269236</v>
      </c>
      <c r="C213">
        <v>0.16058839686269721</v>
      </c>
      <c r="D213" s="5">
        <f t="shared" si="38"/>
        <v>0.11989312812128561</v>
      </c>
      <c r="E213" s="5">
        <f t="shared" si="39"/>
        <v>0.38912994228832887</v>
      </c>
      <c r="F213" s="5">
        <f t="shared" si="49"/>
        <v>46.377661010374418</v>
      </c>
      <c r="G213" s="5">
        <f t="shared" si="46"/>
        <v>46.377661010374418</v>
      </c>
      <c r="H213" s="5">
        <f t="shared" si="47"/>
        <v>46.766790952662745</v>
      </c>
      <c r="I213">
        <v>0</v>
      </c>
      <c r="J213" s="5">
        <f t="shared" si="40"/>
        <v>0.38912994228832787</v>
      </c>
      <c r="K213">
        <f t="shared" si="41"/>
        <v>206</v>
      </c>
      <c r="L213">
        <f t="shared" si="42"/>
        <v>0</v>
      </c>
      <c r="M213">
        <f t="shared" si="43"/>
        <v>1</v>
      </c>
      <c r="N213">
        <f t="shared" si="44"/>
        <v>1</v>
      </c>
      <c r="O213">
        <f t="shared" si="45"/>
        <v>0</v>
      </c>
      <c r="P213">
        <f t="shared" si="48"/>
        <v>0</v>
      </c>
    </row>
    <row r="214" spans="1:16" x14ac:dyDescent="0.3">
      <c r="A214">
        <v>207</v>
      </c>
      <c r="B214">
        <v>0.73894466994232</v>
      </c>
      <c r="C214">
        <v>0.92220831934568315</v>
      </c>
      <c r="D214" s="5">
        <f t="shared" si="38"/>
        <v>7.2170809783542039E-2</v>
      </c>
      <c r="E214" s="5">
        <f t="shared" si="39"/>
        <v>1.723066767140375E-2</v>
      </c>
      <c r="F214" s="5">
        <f t="shared" si="49"/>
        <v>46.449831820157961</v>
      </c>
      <c r="G214" s="5" t="str">
        <f t="shared" si="46"/>
        <v>отказ</v>
      </c>
      <c r="H214" s="5">
        <f t="shared" si="47"/>
        <v>46.766790952662745</v>
      </c>
      <c r="I214">
        <v>0</v>
      </c>
      <c r="J214" s="5">
        <f t="shared" si="40"/>
        <v>0</v>
      </c>
      <c r="K214">
        <f t="shared" si="41"/>
        <v>206</v>
      </c>
      <c r="L214">
        <f t="shared" si="42"/>
        <v>1</v>
      </c>
      <c r="M214">
        <f t="shared" si="43"/>
        <v>1</v>
      </c>
      <c r="N214">
        <f t="shared" si="44"/>
        <v>0</v>
      </c>
      <c r="O214">
        <f t="shared" si="45"/>
        <v>1</v>
      </c>
      <c r="P214">
        <f t="shared" si="48"/>
        <v>1</v>
      </c>
    </row>
    <row r="215" spans="1:16" x14ac:dyDescent="0.3">
      <c r="A215">
        <v>208</v>
      </c>
      <c r="B215">
        <v>1.5289773247474594E-2</v>
      </c>
      <c r="C215">
        <v>0.45786919766838585</v>
      </c>
      <c r="D215" s="5">
        <f t="shared" si="38"/>
        <v>0.9972993572083122</v>
      </c>
      <c r="E215" s="5">
        <f t="shared" si="39"/>
        <v>0.16620675112092989</v>
      </c>
      <c r="F215" s="5">
        <f t="shared" si="49"/>
        <v>47.447131177366273</v>
      </c>
      <c r="G215" s="5">
        <f t="shared" si="46"/>
        <v>47.447131177366273</v>
      </c>
      <c r="H215" s="5">
        <f t="shared" si="47"/>
        <v>47.613337928487205</v>
      </c>
      <c r="I215">
        <v>0</v>
      </c>
      <c r="J215" s="5">
        <f t="shared" si="40"/>
        <v>0.16620675112093153</v>
      </c>
      <c r="K215">
        <f t="shared" si="41"/>
        <v>208</v>
      </c>
      <c r="L215">
        <f t="shared" si="42"/>
        <v>0</v>
      </c>
      <c r="M215">
        <f t="shared" si="43"/>
        <v>1</v>
      </c>
      <c r="N215">
        <f t="shared" si="44"/>
        <v>1</v>
      </c>
      <c r="O215">
        <f t="shared" si="45"/>
        <v>0</v>
      </c>
      <c r="P215">
        <f t="shared" si="48"/>
        <v>0</v>
      </c>
    </row>
    <row r="216" spans="1:16" x14ac:dyDescent="0.3">
      <c r="A216">
        <v>209</v>
      </c>
      <c r="B216">
        <v>0.87740714743491932</v>
      </c>
      <c r="C216">
        <v>0.94369335001678523</v>
      </c>
      <c r="D216" s="5">
        <f t="shared" si="38"/>
        <v>3.1199312268251653E-2</v>
      </c>
      <c r="E216" s="5">
        <f t="shared" si="39"/>
        <v>1.2330639721881687E-2</v>
      </c>
      <c r="F216" s="5">
        <f t="shared" si="49"/>
        <v>47.478330489634523</v>
      </c>
      <c r="G216" s="5" t="str">
        <f t="shared" si="46"/>
        <v>отказ</v>
      </c>
      <c r="H216" s="5">
        <f t="shared" si="47"/>
        <v>47.613337928487205</v>
      </c>
      <c r="I216">
        <v>0</v>
      </c>
      <c r="J216" s="5">
        <f t="shared" si="40"/>
        <v>0</v>
      </c>
      <c r="K216">
        <f t="shared" si="41"/>
        <v>208</v>
      </c>
      <c r="L216">
        <f t="shared" si="42"/>
        <v>1</v>
      </c>
      <c r="M216">
        <f t="shared" si="43"/>
        <v>1</v>
      </c>
      <c r="N216">
        <f t="shared" si="44"/>
        <v>0</v>
      </c>
      <c r="O216">
        <f t="shared" si="45"/>
        <v>1</v>
      </c>
      <c r="P216">
        <f t="shared" si="48"/>
        <v>1</v>
      </c>
    </row>
    <row r="217" spans="1:16" x14ac:dyDescent="0.3">
      <c r="A217">
        <v>210</v>
      </c>
      <c r="B217">
        <v>0.53935361796929837</v>
      </c>
      <c r="C217">
        <v>4.5197912533951841E-2</v>
      </c>
      <c r="D217" s="5">
        <f t="shared" si="38"/>
        <v>0.14728048243795433</v>
      </c>
      <c r="E217" s="5">
        <f t="shared" si="39"/>
        <v>0.65887327150799679</v>
      </c>
      <c r="F217" s="5">
        <f t="shared" si="49"/>
        <v>47.625610972072479</v>
      </c>
      <c r="G217" s="5">
        <f t="shared" si="46"/>
        <v>47.625610972072479</v>
      </c>
      <c r="H217" s="5">
        <f t="shared" si="47"/>
        <v>48.284484243580479</v>
      </c>
      <c r="I217">
        <v>0</v>
      </c>
      <c r="J217" s="5">
        <f t="shared" si="40"/>
        <v>0.6588732715079999</v>
      </c>
      <c r="K217">
        <f t="shared" si="41"/>
        <v>210</v>
      </c>
      <c r="L217">
        <f t="shared" si="42"/>
        <v>0</v>
      </c>
      <c r="M217">
        <f t="shared" si="43"/>
        <v>1</v>
      </c>
      <c r="N217">
        <f t="shared" si="44"/>
        <v>1</v>
      </c>
      <c r="O217">
        <f t="shared" si="45"/>
        <v>0</v>
      </c>
      <c r="P217">
        <f t="shared" si="48"/>
        <v>0</v>
      </c>
    </row>
    <row r="218" spans="1:16" x14ac:dyDescent="0.3">
      <c r="A218">
        <v>211</v>
      </c>
      <c r="B218">
        <v>0.34342478713339641</v>
      </c>
      <c r="C218">
        <v>5.1454206976531268E-2</v>
      </c>
      <c r="D218" s="5">
        <f t="shared" si="38"/>
        <v>0.2549653424203695</v>
      </c>
      <c r="E218" s="5">
        <f t="shared" si="39"/>
        <v>0.63129001101991133</v>
      </c>
      <c r="F218" s="5">
        <f t="shared" si="49"/>
        <v>47.880576314492849</v>
      </c>
      <c r="G218" s="5" t="str">
        <f t="shared" si="46"/>
        <v>отказ</v>
      </c>
      <c r="H218" s="5">
        <f t="shared" si="47"/>
        <v>48.284484243580479</v>
      </c>
      <c r="I218">
        <v>0</v>
      </c>
      <c r="J218" s="5">
        <f t="shared" si="40"/>
        <v>0</v>
      </c>
      <c r="K218">
        <f t="shared" si="41"/>
        <v>210</v>
      </c>
      <c r="L218">
        <f t="shared" si="42"/>
        <v>1</v>
      </c>
      <c r="M218">
        <f t="shared" si="43"/>
        <v>1</v>
      </c>
      <c r="N218">
        <f t="shared" si="44"/>
        <v>0</v>
      </c>
      <c r="O218">
        <f t="shared" si="45"/>
        <v>1</v>
      </c>
      <c r="P218">
        <f t="shared" si="48"/>
        <v>1</v>
      </c>
    </row>
    <row r="219" spans="1:16" x14ac:dyDescent="0.3">
      <c r="A219">
        <v>212</v>
      </c>
      <c r="B219">
        <v>0.45735038300729391</v>
      </c>
      <c r="C219">
        <v>0.63679921872615741</v>
      </c>
      <c r="D219" s="5">
        <f t="shared" si="38"/>
        <v>0.18662348638911494</v>
      </c>
      <c r="E219" s="5">
        <f t="shared" si="39"/>
        <v>9.6021461984567916E-2</v>
      </c>
      <c r="F219" s="5">
        <f t="shared" si="49"/>
        <v>48.067199800881966</v>
      </c>
      <c r="G219" s="5" t="str">
        <f t="shared" si="46"/>
        <v>отказ</v>
      </c>
      <c r="H219" s="5">
        <f t="shared" si="47"/>
        <v>48.284484243580479</v>
      </c>
      <c r="I219">
        <v>0</v>
      </c>
      <c r="J219" s="5">
        <f t="shared" si="40"/>
        <v>0</v>
      </c>
      <c r="K219">
        <f t="shared" si="41"/>
        <v>210</v>
      </c>
      <c r="L219">
        <f t="shared" si="42"/>
        <v>1</v>
      </c>
      <c r="M219">
        <f t="shared" si="43"/>
        <v>1</v>
      </c>
      <c r="N219">
        <f t="shared" si="44"/>
        <v>0</v>
      </c>
      <c r="O219">
        <f t="shared" si="45"/>
        <v>1</v>
      </c>
      <c r="P219">
        <f t="shared" si="48"/>
        <v>1</v>
      </c>
    </row>
    <row r="220" spans="1:16" x14ac:dyDescent="0.3">
      <c r="A220">
        <v>213</v>
      </c>
      <c r="B220">
        <v>0.34913174840540789</v>
      </c>
      <c r="C220">
        <v>0.95864741966002376</v>
      </c>
      <c r="D220" s="5">
        <f t="shared" si="38"/>
        <v>0.25103365080979378</v>
      </c>
      <c r="E220" s="5">
        <f t="shared" si="39"/>
        <v>8.9855161405571655E-3</v>
      </c>
      <c r="F220" s="5">
        <f t="shared" si="49"/>
        <v>48.318233451691761</v>
      </c>
      <c r="G220" s="5">
        <f t="shared" si="46"/>
        <v>48.318233451691761</v>
      </c>
      <c r="H220" s="5">
        <f t="shared" si="47"/>
        <v>48.327218967832316</v>
      </c>
      <c r="I220">
        <v>0</v>
      </c>
      <c r="J220" s="5">
        <f t="shared" si="40"/>
        <v>8.9855161405552053E-3</v>
      </c>
      <c r="K220">
        <f t="shared" si="41"/>
        <v>213</v>
      </c>
      <c r="L220">
        <f t="shared" si="42"/>
        <v>0</v>
      </c>
      <c r="M220">
        <f t="shared" si="43"/>
        <v>1</v>
      </c>
      <c r="N220">
        <f t="shared" si="44"/>
        <v>1</v>
      </c>
      <c r="O220">
        <f t="shared" si="45"/>
        <v>0</v>
      </c>
      <c r="P220">
        <f t="shared" si="48"/>
        <v>0</v>
      </c>
    </row>
    <row r="221" spans="1:16" x14ac:dyDescent="0.3">
      <c r="A221">
        <v>214</v>
      </c>
      <c r="B221">
        <v>3.7110507522812586E-2</v>
      </c>
      <c r="C221">
        <v>0.58934293649098179</v>
      </c>
      <c r="D221" s="5">
        <f t="shared" si="38"/>
        <v>0.78576814783805959</v>
      </c>
      <c r="E221" s="5">
        <f t="shared" si="39"/>
        <v>0.11249936800737409</v>
      </c>
      <c r="F221" s="5">
        <f t="shared" si="49"/>
        <v>49.104001599529823</v>
      </c>
      <c r="G221" s="5">
        <f t="shared" si="46"/>
        <v>49.104001599529823</v>
      </c>
      <c r="H221" s="5">
        <f t="shared" si="47"/>
        <v>49.2165009675372</v>
      </c>
      <c r="I221">
        <v>0</v>
      </c>
      <c r="J221" s="5">
        <f t="shared" si="40"/>
        <v>0.11249936800737714</v>
      </c>
      <c r="K221">
        <f t="shared" si="41"/>
        <v>214</v>
      </c>
      <c r="L221">
        <f t="shared" si="42"/>
        <v>0</v>
      </c>
      <c r="M221">
        <f t="shared" si="43"/>
        <v>1</v>
      </c>
      <c r="N221">
        <f t="shared" si="44"/>
        <v>1</v>
      </c>
      <c r="O221">
        <f t="shared" si="45"/>
        <v>0</v>
      </c>
      <c r="P221">
        <f t="shared" si="48"/>
        <v>0</v>
      </c>
    </row>
    <row r="222" spans="1:16" x14ac:dyDescent="0.3">
      <c r="A222">
        <v>215</v>
      </c>
      <c r="B222">
        <v>0.19107638782921843</v>
      </c>
      <c r="C222">
        <v>0.91976683858760333</v>
      </c>
      <c r="D222" s="5">
        <f t="shared" si="38"/>
        <v>0.39482936041632954</v>
      </c>
      <c r="E222" s="5">
        <f t="shared" si="39"/>
        <v>1.779469731431579E-2</v>
      </c>
      <c r="F222" s="5">
        <f t="shared" si="49"/>
        <v>49.498830959946154</v>
      </c>
      <c r="G222" s="5">
        <f t="shared" si="46"/>
        <v>49.498830959946154</v>
      </c>
      <c r="H222" s="5">
        <f t="shared" si="47"/>
        <v>49.516625657260469</v>
      </c>
      <c r="I222">
        <v>0</v>
      </c>
      <c r="J222" s="5">
        <f t="shared" si="40"/>
        <v>1.7794697314315044E-2</v>
      </c>
      <c r="K222">
        <f t="shared" si="41"/>
        <v>215</v>
      </c>
      <c r="L222">
        <f t="shared" si="42"/>
        <v>0</v>
      </c>
      <c r="M222">
        <f t="shared" si="43"/>
        <v>1</v>
      </c>
      <c r="N222">
        <f t="shared" si="44"/>
        <v>1</v>
      </c>
      <c r="O222">
        <f t="shared" si="45"/>
        <v>0</v>
      </c>
      <c r="P222">
        <f t="shared" si="48"/>
        <v>0</v>
      </c>
    </row>
    <row r="223" spans="1:16" x14ac:dyDescent="0.3">
      <c r="A223">
        <v>216</v>
      </c>
      <c r="B223">
        <v>0.65099032563249615</v>
      </c>
      <c r="C223">
        <v>0.72728659932248907</v>
      </c>
      <c r="D223" s="5">
        <f t="shared" si="38"/>
        <v>0.10240256875275272</v>
      </c>
      <c r="E223" s="5">
        <f t="shared" si="39"/>
        <v>6.775205473021699E-2</v>
      </c>
      <c r="F223" s="5">
        <f t="shared" si="49"/>
        <v>49.601233528698906</v>
      </c>
      <c r="G223" s="5">
        <f t="shared" si="46"/>
        <v>49.601233528698906</v>
      </c>
      <c r="H223" s="5">
        <f t="shared" si="47"/>
        <v>49.668985583429119</v>
      </c>
      <c r="I223">
        <v>0</v>
      </c>
      <c r="J223" s="5">
        <f t="shared" si="40"/>
        <v>6.7752054730213729E-2</v>
      </c>
      <c r="K223">
        <f t="shared" si="41"/>
        <v>216</v>
      </c>
      <c r="L223">
        <f t="shared" si="42"/>
        <v>0</v>
      </c>
      <c r="M223">
        <f t="shared" si="43"/>
        <v>1</v>
      </c>
      <c r="N223">
        <f t="shared" si="44"/>
        <v>1</v>
      </c>
      <c r="O223">
        <f t="shared" si="45"/>
        <v>0</v>
      </c>
      <c r="P223">
        <f t="shared" si="48"/>
        <v>0</v>
      </c>
    </row>
    <row r="224" spans="1:16" x14ac:dyDescent="0.3">
      <c r="A224">
        <v>217</v>
      </c>
      <c r="B224">
        <v>0.27903073213904234</v>
      </c>
      <c r="C224">
        <v>9.3997009186071352E-3</v>
      </c>
      <c r="D224" s="5">
        <f t="shared" si="38"/>
        <v>0.30450054178636632</v>
      </c>
      <c r="E224" s="5">
        <f t="shared" si="39"/>
        <v>0.99299519305995931</v>
      </c>
      <c r="F224" s="5">
        <f t="shared" si="49"/>
        <v>49.905734070485273</v>
      </c>
      <c r="G224" s="5">
        <f t="shared" si="46"/>
        <v>49.905734070485273</v>
      </c>
      <c r="H224" s="5">
        <f t="shared" si="47"/>
        <v>50.898729263545235</v>
      </c>
      <c r="I224">
        <v>0</v>
      </c>
      <c r="J224" s="5">
        <f t="shared" si="40"/>
        <v>0.99299519305996142</v>
      </c>
      <c r="K224">
        <f t="shared" si="41"/>
        <v>217</v>
      </c>
      <c r="L224">
        <f t="shared" si="42"/>
        <v>0</v>
      </c>
      <c r="M224">
        <f t="shared" si="43"/>
        <v>1</v>
      </c>
      <c r="N224">
        <f t="shared" si="44"/>
        <v>1</v>
      </c>
      <c r="O224">
        <f t="shared" si="45"/>
        <v>0</v>
      </c>
      <c r="P224">
        <f t="shared" si="48"/>
        <v>0</v>
      </c>
    </row>
    <row r="225" spans="1:16" x14ac:dyDescent="0.3">
      <c r="A225">
        <v>218</v>
      </c>
      <c r="B225">
        <v>0.55290383617664118</v>
      </c>
      <c r="C225">
        <v>0.2455519272438734</v>
      </c>
      <c r="D225" s="5">
        <f t="shared" si="38"/>
        <v>0.14136127616400254</v>
      </c>
      <c r="E225" s="5">
        <f t="shared" si="39"/>
        <v>0.29877592294588301</v>
      </c>
      <c r="F225" s="5">
        <f t="shared" si="49"/>
        <v>50.047095346649279</v>
      </c>
      <c r="G225" s="5" t="str">
        <f t="shared" si="46"/>
        <v>отказ</v>
      </c>
      <c r="H225" s="5">
        <f t="shared" si="47"/>
        <v>50.898729263545235</v>
      </c>
      <c r="I225">
        <v>0</v>
      </c>
      <c r="J225" s="5">
        <f t="shared" si="40"/>
        <v>0</v>
      </c>
      <c r="K225">
        <f t="shared" si="41"/>
        <v>217</v>
      </c>
      <c r="L225">
        <f t="shared" si="42"/>
        <v>1</v>
      </c>
      <c r="M225">
        <f t="shared" si="43"/>
        <v>1</v>
      </c>
      <c r="N225">
        <f t="shared" si="44"/>
        <v>0</v>
      </c>
      <c r="O225">
        <f t="shared" si="45"/>
        <v>1</v>
      </c>
      <c r="P225">
        <f t="shared" si="48"/>
        <v>1</v>
      </c>
    </row>
    <row r="226" spans="1:16" x14ac:dyDescent="0.3">
      <c r="A226">
        <v>219</v>
      </c>
      <c r="B226">
        <v>0.21366008484145635</v>
      </c>
      <c r="C226">
        <v>0.1990112002929777</v>
      </c>
      <c r="D226" s="5">
        <f t="shared" si="38"/>
        <v>0.36817956072851638</v>
      </c>
      <c r="E226" s="5">
        <f t="shared" si="39"/>
        <v>0.34348812190684713</v>
      </c>
      <c r="F226" s="5">
        <f t="shared" si="49"/>
        <v>50.415274907377793</v>
      </c>
      <c r="G226" s="5" t="str">
        <f t="shared" si="46"/>
        <v>отказ</v>
      </c>
      <c r="H226" s="5">
        <f t="shared" si="47"/>
        <v>50.898729263545235</v>
      </c>
      <c r="I226">
        <v>0</v>
      </c>
      <c r="J226" s="5">
        <f t="shared" si="40"/>
        <v>0</v>
      </c>
      <c r="K226">
        <f t="shared" si="41"/>
        <v>217</v>
      </c>
      <c r="L226">
        <f t="shared" si="42"/>
        <v>1</v>
      </c>
      <c r="M226">
        <f t="shared" si="43"/>
        <v>1</v>
      </c>
      <c r="N226">
        <f t="shared" si="44"/>
        <v>0</v>
      </c>
      <c r="O226">
        <f t="shared" si="45"/>
        <v>1</v>
      </c>
      <c r="P226">
        <f t="shared" si="48"/>
        <v>1</v>
      </c>
    </row>
    <row r="227" spans="1:16" x14ac:dyDescent="0.3">
      <c r="A227">
        <v>220</v>
      </c>
      <c r="B227">
        <v>0.41480758079775382</v>
      </c>
      <c r="C227">
        <v>0.12399670400097659</v>
      </c>
      <c r="D227" s="5">
        <f t="shared" si="38"/>
        <v>0.20991489038770983</v>
      </c>
      <c r="E227" s="5">
        <f t="shared" si="39"/>
        <v>0.44414899880162917</v>
      </c>
      <c r="F227" s="5">
        <f t="shared" si="49"/>
        <v>50.625189797765501</v>
      </c>
      <c r="G227" s="5" t="str">
        <f t="shared" si="46"/>
        <v>отказ</v>
      </c>
      <c r="H227" s="5">
        <f t="shared" si="47"/>
        <v>50.898729263545235</v>
      </c>
      <c r="I227">
        <v>0</v>
      </c>
      <c r="J227" s="5">
        <f t="shared" si="40"/>
        <v>0</v>
      </c>
      <c r="K227">
        <f t="shared" si="41"/>
        <v>217</v>
      </c>
      <c r="L227">
        <f t="shared" si="42"/>
        <v>1</v>
      </c>
      <c r="M227">
        <f t="shared" si="43"/>
        <v>1</v>
      </c>
      <c r="N227">
        <f t="shared" si="44"/>
        <v>0</v>
      </c>
      <c r="O227">
        <f t="shared" si="45"/>
        <v>1</v>
      </c>
      <c r="P227">
        <f t="shared" si="48"/>
        <v>1</v>
      </c>
    </row>
    <row r="228" spans="1:16" x14ac:dyDescent="0.3">
      <c r="A228">
        <v>221</v>
      </c>
      <c r="B228">
        <v>0.869960631122776</v>
      </c>
      <c r="C228">
        <v>0.18012024292733542</v>
      </c>
      <c r="D228" s="5">
        <f t="shared" si="38"/>
        <v>3.323256504058722E-2</v>
      </c>
      <c r="E228" s="5">
        <f t="shared" si="39"/>
        <v>0.3647086457132977</v>
      </c>
      <c r="F228" s="5">
        <f t="shared" si="49"/>
        <v>50.658422362806085</v>
      </c>
      <c r="G228" s="5" t="str">
        <f t="shared" si="46"/>
        <v>отказ</v>
      </c>
      <c r="H228" s="5">
        <f t="shared" si="47"/>
        <v>50.898729263545235</v>
      </c>
      <c r="I228">
        <v>0</v>
      </c>
      <c r="J228" s="5">
        <f t="shared" si="40"/>
        <v>0</v>
      </c>
      <c r="K228">
        <f t="shared" si="41"/>
        <v>217</v>
      </c>
      <c r="L228">
        <f t="shared" si="42"/>
        <v>1</v>
      </c>
      <c r="M228">
        <f t="shared" si="43"/>
        <v>1</v>
      </c>
      <c r="N228">
        <f t="shared" si="44"/>
        <v>0</v>
      </c>
      <c r="O228">
        <f t="shared" si="45"/>
        <v>1</v>
      </c>
      <c r="P228">
        <f t="shared" si="48"/>
        <v>1</v>
      </c>
    </row>
    <row r="229" spans="1:16" x14ac:dyDescent="0.3">
      <c r="A229">
        <v>222</v>
      </c>
      <c r="B229">
        <v>2.1057771538438063E-3</v>
      </c>
      <c r="C229">
        <v>0.4575029755546739</v>
      </c>
      <c r="D229" s="5">
        <f t="shared" si="38"/>
        <v>1.4702360759061934</v>
      </c>
      <c r="E229" s="5">
        <f t="shared" si="39"/>
        <v>0.16637699794533387</v>
      </c>
      <c r="F229" s="5">
        <f t="shared" si="49"/>
        <v>52.128658438712279</v>
      </c>
      <c r="G229" s="5">
        <f t="shared" si="46"/>
        <v>52.128658438712279</v>
      </c>
      <c r="H229" s="5">
        <f t="shared" si="47"/>
        <v>52.295035436657614</v>
      </c>
      <c r="I229">
        <v>0</v>
      </c>
      <c r="J229" s="5">
        <f t="shared" si="40"/>
        <v>0.16637699794533489</v>
      </c>
      <c r="K229">
        <f t="shared" si="41"/>
        <v>222</v>
      </c>
      <c r="L229">
        <f t="shared" si="42"/>
        <v>0</v>
      </c>
      <c r="M229">
        <f t="shared" si="43"/>
        <v>1</v>
      </c>
      <c r="N229">
        <f t="shared" si="44"/>
        <v>1</v>
      </c>
      <c r="O229">
        <f t="shared" si="45"/>
        <v>0</v>
      </c>
      <c r="P229">
        <f t="shared" si="48"/>
        <v>0</v>
      </c>
    </row>
    <row r="230" spans="1:16" x14ac:dyDescent="0.3">
      <c r="A230">
        <v>223</v>
      </c>
      <c r="B230">
        <v>0.59279152806176949</v>
      </c>
      <c r="C230">
        <v>0.97119052705465869</v>
      </c>
      <c r="D230" s="5">
        <f t="shared" si="38"/>
        <v>0.12474379349037965</v>
      </c>
      <c r="E230" s="5">
        <f t="shared" si="39"/>
        <v>6.2197048044421695E-3</v>
      </c>
      <c r="F230" s="5">
        <f t="shared" si="49"/>
        <v>52.25340223220266</v>
      </c>
      <c r="G230" s="5" t="str">
        <f t="shared" si="46"/>
        <v>отказ</v>
      </c>
      <c r="H230" s="5">
        <f t="shared" si="47"/>
        <v>52.295035436657614</v>
      </c>
      <c r="I230">
        <v>0</v>
      </c>
      <c r="J230" s="5">
        <f t="shared" si="40"/>
        <v>0</v>
      </c>
      <c r="K230">
        <f t="shared" si="41"/>
        <v>222</v>
      </c>
      <c r="L230">
        <f t="shared" si="42"/>
        <v>1</v>
      </c>
      <c r="M230">
        <f t="shared" si="43"/>
        <v>1</v>
      </c>
      <c r="N230">
        <f t="shared" si="44"/>
        <v>0</v>
      </c>
      <c r="O230">
        <f t="shared" si="45"/>
        <v>1</v>
      </c>
      <c r="P230">
        <f t="shared" si="48"/>
        <v>1</v>
      </c>
    </row>
    <row r="231" spans="1:16" x14ac:dyDescent="0.3">
      <c r="A231">
        <v>224</v>
      </c>
      <c r="B231">
        <v>0.91912594988860741</v>
      </c>
      <c r="C231">
        <v>0.8435010834070864</v>
      </c>
      <c r="D231" s="5">
        <f t="shared" si="38"/>
        <v>2.0117912668231226E-2</v>
      </c>
      <c r="E231" s="5">
        <f t="shared" si="39"/>
        <v>3.6211509059221728E-2</v>
      </c>
      <c r="F231" s="5">
        <f t="shared" si="49"/>
        <v>52.273520144870893</v>
      </c>
      <c r="G231" s="5" t="str">
        <f t="shared" si="46"/>
        <v>отказ</v>
      </c>
      <c r="H231" s="5">
        <f t="shared" si="47"/>
        <v>52.295035436657614</v>
      </c>
      <c r="I231">
        <v>0</v>
      </c>
      <c r="J231" s="5">
        <f t="shared" si="40"/>
        <v>0</v>
      </c>
      <c r="K231">
        <f t="shared" si="41"/>
        <v>222</v>
      </c>
      <c r="L231">
        <f t="shared" si="42"/>
        <v>1</v>
      </c>
      <c r="M231">
        <f t="shared" si="43"/>
        <v>1</v>
      </c>
      <c r="N231">
        <f t="shared" si="44"/>
        <v>0</v>
      </c>
      <c r="O231">
        <f t="shared" si="45"/>
        <v>1</v>
      </c>
      <c r="P231">
        <f t="shared" si="48"/>
        <v>1</v>
      </c>
    </row>
    <row r="232" spans="1:16" x14ac:dyDescent="0.3">
      <c r="A232">
        <v>225</v>
      </c>
      <c r="B232">
        <v>0.96505630664998321</v>
      </c>
      <c r="C232">
        <v>0.13443403424176764</v>
      </c>
      <c r="D232" s="5">
        <f t="shared" si="38"/>
        <v>8.4851497611596171E-3</v>
      </c>
      <c r="E232" s="5">
        <f t="shared" si="39"/>
        <v>0.42695354297555405</v>
      </c>
      <c r="F232" s="5">
        <f t="shared" si="49"/>
        <v>52.28200529463205</v>
      </c>
      <c r="G232" s="5" t="str">
        <f t="shared" si="46"/>
        <v>отказ</v>
      </c>
      <c r="H232" s="5">
        <f t="shared" si="47"/>
        <v>52.295035436657614</v>
      </c>
      <c r="I232">
        <v>0</v>
      </c>
      <c r="J232" s="5">
        <f t="shared" si="40"/>
        <v>0</v>
      </c>
      <c r="K232">
        <f t="shared" si="41"/>
        <v>222</v>
      </c>
      <c r="L232">
        <f t="shared" si="42"/>
        <v>1</v>
      </c>
      <c r="M232">
        <f t="shared" si="43"/>
        <v>1</v>
      </c>
      <c r="N232">
        <f t="shared" si="44"/>
        <v>0</v>
      </c>
      <c r="O232">
        <f t="shared" si="45"/>
        <v>1</v>
      </c>
      <c r="P232">
        <f t="shared" si="48"/>
        <v>1</v>
      </c>
    </row>
    <row r="233" spans="1:16" x14ac:dyDescent="0.3">
      <c r="A233">
        <v>226</v>
      </c>
      <c r="B233">
        <v>0.29316080202642902</v>
      </c>
      <c r="C233">
        <v>0.59389019440290536</v>
      </c>
      <c r="D233" s="5">
        <f t="shared" si="38"/>
        <v>0.29271604320330574</v>
      </c>
      <c r="E233" s="5">
        <f t="shared" si="39"/>
        <v>0.11086400736497615</v>
      </c>
      <c r="F233" s="5">
        <f t="shared" si="49"/>
        <v>52.574721337835356</v>
      </c>
      <c r="G233" s="5">
        <f t="shared" si="46"/>
        <v>52.574721337835356</v>
      </c>
      <c r="H233" s="5">
        <f t="shared" si="47"/>
        <v>52.68558534520033</v>
      </c>
      <c r="I233">
        <v>0</v>
      </c>
      <c r="J233" s="5">
        <f t="shared" si="40"/>
        <v>0.11086400736497382</v>
      </c>
      <c r="K233">
        <f t="shared" si="41"/>
        <v>226</v>
      </c>
      <c r="L233">
        <f t="shared" si="42"/>
        <v>0</v>
      </c>
      <c r="M233">
        <f t="shared" si="43"/>
        <v>1</v>
      </c>
      <c r="N233">
        <f t="shared" si="44"/>
        <v>1</v>
      </c>
      <c r="O233">
        <f t="shared" si="45"/>
        <v>0</v>
      </c>
      <c r="P233">
        <f t="shared" si="48"/>
        <v>0</v>
      </c>
    </row>
    <row r="234" spans="1:16" x14ac:dyDescent="0.3">
      <c r="A234">
        <v>227</v>
      </c>
      <c r="B234">
        <v>0.78960539567247534</v>
      </c>
      <c r="C234">
        <v>0.55037079989013338</v>
      </c>
      <c r="D234" s="5">
        <f t="shared" si="38"/>
        <v>5.6352111064219293E-2</v>
      </c>
      <c r="E234" s="5">
        <f t="shared" si="39"/>
        <v>0.12705596729692167</v>
      </c>
      <c r="F234" s="5">
        <f t="shared" si="49"/>
        <v>52.631073448899578</v>
      </c>
      <c r="G234" s="5" t="str">
        <f t="shared" si="46"/>
        <v>отказ</v>
      </c>
      <c r="H234" s="5">
        <f t="shared" si="47"/>
        <v>52.68558534520033</v>
      </c>
      <c r="I234">
        <v>0</v>
      </c>
      <c r="J234" s="5">
        <f t="shared" si="40"/>
        <v>0</v>
      </c>
      <c r="K234">
        <f t="shared" si="41"/>
        <v>226</v>
      </c>
      <c r="L234">
        <f t="shared" si="42"/>
        <v>1</v>
      </c>
      <c r="M234">
        <f t="shared" si="43"/>
        <v>1</v>
      </c>
      <c r="N234">
        <f t="shared" si="44"/>
        <v>0</v>
      </c>
      <c r="O234">
        <f t="shared" si="45"/>
        <v>1</v>
      </c>
      <c r="P234">
        <f t="shared" si="48"/>
        <v>1</v>
      </c>
    </row>
    <row r="235" spans="1:16" x14ac:dyDescent="0.3">
      <c r="A235">
        <v>228</v>
      </c>
      <c r="B235">
        <v>0.72255623035370953</v>
      </c>
      <c r="C235">
        <v>0.18207342753379924</v>
      </c>
      <c r="D235" s="5">
        <f t="shared" si="38"/>
        <v>7.7521091413000801E-2</v>
      </c>
      <c r="E235" s="5">
        <f t="shared" si="39"/>
        <v>0.36241387771929578</v>
      </c>
      <c r="F235" s="5">
        <f t="shared" si="49"/>
        <v>52.708594540312582</v>
      </c>
      <c r="G235" s="5">
        <f t="shared" si="46"/>
        <v>52.708594540312582</v>
      </c>
      <c r="H235" s="5">
        <f t="shared" si="47"/>
        <v>53.07100841803188</v>
      </c>
      <c r="I235">
        <v>0</v>
      </c>
      <c r="J235" s="5">
        <f t="shared" si="40"/>
        <v>0.36241387771929823</v>
      </c>
      <c r="K235">
        <f t="shared" si="41"/>
        <v>228</v>
      </c>
      <c r="L235">
        <f t="shared" si="42"/>
        <v>0</v>
      </c>
      <c r="M235">
        <f t="shared" si="43"/>
        <v>1</v>
      </c>
      <c r="N235">
        <f t="shared" si="44"/>
        <v>1</v>
      </c>
      <c r="O235">
        <f t="shared" si="45"/>
        <v>0</v>
      </c>
      <c r="P235">
        <f t="shared" si="48"/>
        <v>0</v>
      </c>
    </row>
    <row r="236" spans="1:16" x14ac:dyDescent="0.3">
      <c r="A236">
        <v>229</v>
      </c>
      <c r="B236">
        <v>0.56273079622791222</v>
      </c>
      <c r="C236">
        <v>0.76723532822656937</v>
      </c>
      <c r="D236" s="5">
        <f t="shared" si="38"/>
        <v>0.13715857648006519</v>
      </c>
      <c r="E236" s="5">
        <f t="shared" si="39"/>
        <v>5.6374831534286275E-2</v>
      </c>
      <c r="F236" s="5">
        <f t="shared" si="49"/>
        <v>52.84575311679265</v>
      </c>
      <c r="G236" s="5" t="str">
        <f t="shared" si="46"/>
        <v>отказ</v>
      </c>
      <c r="H236" s="5">
        <f t="shared" si="47"/>
        <v>53.07100841803188</v>
      </c>
      <c r="I236">
        <v>0</v>
      </c>
      <c r="J236" s="5">
        <f t="shared" si="40"/>
        <v>0</v>
      </c>
      <c r="K236">
        <f t="shared" si="41"/>
        <v>228</v>
      </c>
      <c r="L236">
        <f t="shared" si="42"/>
        <v>1</v>
      </c>
      <c r="M236">
        <f t="shared" si="43"/>
        <v>1</v>
      </c>
      <c r="N236">
        <f t="shared" si="44"/>
        <v>0</v>
      </c>
      <c r="O236">
        <f t="shared" si="45"/>
        <v>1</v>
      </c>
      <c r="P236">
        <f t="shared" si="48"/>
        <v>1</v>
      </c>
    </row>
    <row r="237" spans="1:16" x14ac:dyDescent="0.3">
      <c r="A237">
        <v>230</v>
      </c>
      <c r="B237">
        <v>0.90780358287301244</v>
      </c>
      <c r="C237">
        <v>0.11911374248481704</v>
      </c>
      <c r="D237" s="5">
        <f t="shared" si="38"/>
        <v>2.3074841789201196E-2</v>
      </c>
      <c r="E237" s="5">
        <f t="shared" si="39"/>
        <v>0.45269711131378065</v>
      </c>
      <c r="F237" s="5">
        <f t="shared" si="49"/>
        <v>52.868827958581853</v>
      </c>
      <c r="G237" s="5" t="str">
        <f t="shared" si="46"/>
        <v>отказ</v>
      </c>
      <c r="H237" s="5">
        <f t="shared" si="47"/>
        <v>53.07100841803188</v>
      </c>
      <c r="I237">
        <v>0</v>
      </c>
      <c r="J237" s="5">
        <f t="shared" si="40"/>
        <v>0</v>
      </c>
      <c r="K237">
        <f t="shared" si="41"/>
        <v>228</v>
      </c>
      <c r="L237">
        <f t="shared" si="42"/>
        <v>1</v>
      </c>
      <c r="M237">
        <f t="shared" si="43"/>
        <v>1</v>
      </c>
      <c r="N237">
        <f t="shared" si="44"/>
        <v>0</v>
      </c>
      <c r="O237">
        <f t="shared" si="45"/>
        <v>1</v>
      </c>
      <c r="P237">
        <f t="shared" si="48"/>
        <v>1</v>
      </c>
    </row>
    <row r="238" spans="1:16" x14ac:dyDescent="0.3">
      <c r="A238">
        <v>231</v>
      </c>
      <c r="B238">
        <v>0.42747276223029268</v>
      </c>
      <c r="C238">
        <v>0.59642323068941316</v>
      </c>
      <c r="D238" s="5">
        <f t="shared" si="38"/>
        <v>0.20274012990654078</v>
      </c>
      <c r="E238" s="5">
        <f t="shared" si="39"/>
        <v>0.10995845645219296</v>
      </c>
      <c r="F238" s="5">
        <f t="shared" si="49"/>
        <v>53.071568088488391</v>
      </c>
      <c r="G238" s="5">
        <f t="shared" si="46"/>
        <v>53.071568088488391</v>
      </c>
      <c r="H238" s="5">
        <f t="shared" si="47"/>
        <v>53.181526544940581</v>
      </c>
      <c r="I238">
        <v>0</v>
      </c>
      <c r="J238" s="5">
        <f t="shared" si="40"/>
        <v>0.10995845645219049</v>
      </c>
      <c r="K238">
        <f t="shared" si="41"/>
        <v>231</v>
      </c>
      <c r="L238">
        <f t="shared" si="42"/>
        <v>0</v>
      </c>
      <c r="M238">
        <f t="shared" si="43"/>
        <v>1</v>
      </c>
      <c r="N238">
        <f t="shared" si="44"/>
        <v>1</v>
      </c>
      <c r="O238">
        <f t="shared" si="45"/>
        <v>0</v>
      </c>
      <c r="P238">
        <f t="shared" si="48"/>
        <v>0</v>
      </c>
    </row>
    <row r="239" spans="1:16" x14ac:dyDescent="0.3">
      <c r="A239">
        <v>232</v>
      </c>
      <c r="B239">
        <v>0.24826807458723715</v>
      </c>
      <c r="C239">
        <v>0.50056459242530593</v>
      </c>
      <c r="D239" s="5">
        <f t="shared" si="38"/>
        <v>0.33236691370717658</v>
      </c>
      <c r="E239" s="5">
        <f t="shared" si="39"/>
        <v>0.14723800697000583</v>
      </c>
      <c r="F239" s="5">
        <f t="shared" si="49"/>
        <v>53.403935002195567</v>
      </c>
      <c r="G239" s="5">
        <f t="shared" si="46"/>
        <v>53.403935002195567</v>
      </c>
      <c r="H239" s="5">
        <f t="shared" si="47"/>
        <v>53.551173009165574</v>
      </c>
      <c r="I239">
        <v>0</v>
      </c>
      <c r="J239" s="5">
        <f t="shared" si="40"/>
        <v>0.14723800697000655</v>
      </c>
      <c r="K239">
        <f t="shared" si="41"/>
        <v>232</v>
      </c>
      <c r="L239">
        <f t="shared" si="42"/>
        <v>0</v>
      </c>
      <c r="M239">
        <f t="shared" si="43"/>
        <v>1</v>
      </c>
      <c r="N239">
        <f t="shared" si="44"/>
        <v>1</v>
      </c>
      <c r="O239">
        <f t="shared" si="45"/>
        <v>0</v>
      </c>
      <c r="P239">
        <f t="shared" si="48"/>
        <v>0</v>
      </c>
    </row>
    <row r="240" spans="1:16" x14ac:dyDescent="0.3">
      <c r="A240">
        <v>233</v>
      </c>
      <c r="B240">
        <v>1.3061922055726798E-2</v>
      </c>
      <c r="C240">
        <v>0.47499008148442029</v>
      </c>
      <c r="D240" s="5">
        <f t="shared" si="38"/>
        <v>1.0348678130665554</v>
      </c>
      <c r="E240" s="5">
        <f t="shared" si="39"/>
        <v>0.15839603324488077</v>
      </c>
      <c r="F240" s="5">
        <f t="shared" si="49"/>
        <v>54.438802815262122</v>
      </c>
      <c r="G240" s="5">
        <f t="shared" si="46"/>
        <v>54.438802815262122</v>
      </c>
      <c r="H240" s="5">
        <f t="shared" si="47"/>
        <v>54.597198848507006</v>
      </c>
      <c r="I240">
        <v>0</v>
      </c>
      <c r="J240" s="5">
        <f t="shared" si="40"/>
        <v>0.15839603324488394</v>
      </c>
      <c r="K240">
        <f t="shared" si="41"/>
        <v>233</v>
      </c>
      <c r="L240">
        <f t="shared" si="42"/>
        <v>0</v>
      </c>
      <c r="M240">
        <f t="shared" si="43"/>
        <v>1</v>
      </c>
      <c r="N240">
        <f t="shared" si="44"/>
        <v>1</v>
      </c>
      <c r="O240">
        <f t="shared" si="45"/>
        <v>0</v>
      </c>
      <c r="P240">
        <f t="shared" si="48"/>
        <v>0</v>
      </c>
    </row>
    <row r="241" spans="1:16" x14ac:dyDescent="0.3">
      <c r="A241">
        <v>234</v>
      </c>
      <c r="B241">
        <v>0.4371166112247078</v>
      </c>
      <c r="C241">
        <v>0.90661336100344858</v>
      </c>
      <c r="D241" s="5">
        <f t="shared" si="38"/>
        <v>0.19741808613342482</v>
      </c>
      <c r="E241" s="5">
        <f t="shared" si="39"/>
        <v>2.0859404914783587E-2</v>
      </c>
      <c r="F241" s="5">
        <f t="shared" si="49"/>
        <v>54.636220901395546</v>
      </c>
      <c r="G241" s="5">
        <f t="shared" si="46"/>
        <v>54.636220901395546</v>
      </c>
      <c r="H241" s="5">
        <f t="shared" si="47"/>
        <v>54.657080306310327</v>
      </c>
      <c r="I241">
        <v>0</v>
      </c>
      <c r="J241" s="5">
        <f t="shared" si="40"/>
        <v>2.0859404914780555E-2</v>
      </c>
      <c r="K241">
        <f t="shared" si="41"/>
        <v>234</v>
      </c>
      <c r="L241">
        <f t="shared" si="42"/>
        <v>0</v>
      </c>
      <c r="M241">
        <f t="shared" si="43"/>
        <v>1</v>
      </c>
      <c r="N241">
        <f t="shared" si="44"/>
        <v>1</v>
      </c>
      <c r="O241">
        <f t="shared" si="45"/>
        <v>0</v>
      </c>
      <c r="P241">
        <f t="shared" si="48"/>
        <v>0</v>
      </c>
    </row>
    <row r="242" spans="1:16" x14ac:dyDescent="0.3">
      <c r="A242">
        <v>235</v>
      </c>
      <c r="B242">
        <v>0.30991546372875151</v>
      </c>
      <c r="C242">
        <v>0.80056154057435835</v>
      </c>
      <c r="D242" s="5">
        <f t="shared" si="38"/>
        <v>0.27945752098396681</v>
      </c>
      <c r="E242" s="5">
        <f t="shared" si="39"/>
        <v>4.7328057836361632E-2</v>
      </c>
      <c r="F242" s="5">
        <f t="shared" si="49"/>
        <v>54.915678422379514</v>
      </c>
      <c r="G242" s="5">
        <f t="shared" si="46"/>
        <v>54.915678422379514</v>
      </c>
      <c r="H242" s="5">
        <f t="shared" si="47"/>
        <v>54.963006480215874</v>
      </c>
      <c r="I242">
        <v>0</v>
      </c>
      <c r="J242" s="5">
        <f t="shared" si="40"/>
        <v>4.732805783635996E-2</v>
      </c>
      <c r="K242">
        <f t="shared" si="41"/>
        <v>235</v>
      </c>
      <c r="L242">
        <f t="shared" si="42"/>
        <v>0</v>
      </c>
      <c r="M242">
        <f t="shared" si="43"/>
        <v>1</v>
      </c>
      <c r="N242">
        <f t="shared" si="44"/>
        <v>1</v>
      </c>
      <c r="O242">
        <f t="shared" si="45"/>
        <v>0</v>
      </c>
      <c r="P242">
        <f t="shared" si="48"/>
        <v>0</v>
      </c>
    </row>
    <row r="243" spans="1:16" x14ac:dyDescent="0.3">
      <c r="A243">
        <v>236</v>
      </c>
      <c r="B243">
        <v>0.85598315378276923</v>
      </c>
      <c r="C243">
        <v>0.29224524674214913</v>
      </c>
      <c r="D243" s="5">
        <f t="shared" si="38"/>
        <v>3.7096515655651981E-2</v>
      </c>
      <c r="E243" s="5">
        <f t="shared" si="39"/>
        <v>0.26173658364203717</v>
      </c>
      <c r="F243" s="5">
        <f t="shared" si="49"/>
        <v>54.952774938035169</v>
      </c>
      <c r="G243" s="5" t="str">
        <f t="shared" si="46"/>
        <v>отказ</v>
      </c>
      <c r="H243" s="5">
        <f t="shared" si="47"/>
        <v>54.963006480215874</v>
      </c>
      <c r="I243">
        <v>0</v>
      </c>
      <c r="J243" s="5">
        <f t="shared" si="40"/>
        <v>0</v>
      </c>
      <c r="K243">
        <f t="shared" si="41"/>
        <v>235</v>
      </c>
      <c r="L243">
        <f t="shared" si="42"/>
        <v>1</v>
      </c>
      <c r="M243">
        <f t="shared" si="43"/>
        <v>1</v>
      </c>
      <c r="N243">
        <f t="shared" si="44"/>
        <v>0</v>
      </c>
      <c r="O243">
        <f t="shared" si="45"/>
        <v>1</v>
      </c>
      <c r="P243">
        <f t="shared" si="48"/>
        <v>1</v>
      </c>
    </row>
    <row r="244" spans="1:16" x14ac:dyDescent="0.3">
      <c r="A244">
        <v>237</v>
      </c>
      <c r="B244">
        <v>0.42695394756920074</v>
      </c>
      <c r="C244">
        <v>0.57713553270058293</v>
      </c>
      <c r="D244" s="5">
        <f t="shared" si="38"/>
        <v>0.20302983584620701</v>
      </c>
      <c r="E244" s="5">
        <f t="shared" si="39"/>
        <v>0.11695279745278954</v>
      </c>
      <c r="F244" s="5">
        <f t="shared" si="49"/>
        <v>55.155804773881378</v>
      </c>
      <c r="G244" s="5">
        <f t="shared" si="46"/>
        <v>55.155804773881378</v>
      </c>
      <c r="H244" s="5">
        <f t="shared" si="47"/>
        <v>55.272757571334168</v>
      </c>
      <c r="I244">
        <v>0</v>
      </c>
      <c r="J244" s="5">
        <f t="shared" si="40"/>
        <v>0.11695279745278953</v>
      </c>
      <c r="K244">
        <f t="shared" si="41"/>
        <v>237</v>
      </c>
      <c r="L244">
        <f t="shared" si="42"/>
        <v>0</v>
      </c>
      <c r="M244">
        <f t="shared" si="43"/>
        <v>1</v>
      </c>
      <c r="N244">
        <f t="shared" si="44"/>
        <v>1</v>
      </c>
      <c r="O244">
        <f t="shared" si="45"/>
        <v>0</v>
      </c>
      <c r="P244">
        <f t="shared" si="48"/>
        <v>0</v>
      </c>
    </row>
    <row r="245" spans="1:16" x14ac:dyDescent="0.3">
      <c r="A245">
        <v>238</v>
      </c>
      <c r="B245">
        <v>0.47849971007415998</v>
      </c>
      <c r="C245">
        <v>0.10025330362865077</v>
      </c>
      <c r="D245" s="5">
        <f t="shared" si="38"/>
        <v>0.17583938064353669</v>
      </c>
      <c r="E245" s="5">
        <f t="shared" si="39"/>
        <v>0.48937345945461125</v>
      </c>
      <c r="F245" s="5">
        <f t="shared" si="49"/>
        <v>55.331644154524916</v>
      </c>
      <c r="G245" s="5">
        <f t="shared" si="46"/>
        <v>55.331644154524916</v>
      </c>
      <c r="H245" s="5">
        <f t="shared" si="47"/>
        <v>55.821017613979528</v>
      </c>
      <c r="I245">
        <v>0</v>
      </c>
      <c r="J245" s="5">
        <f t="shared" si="40"/>
        <v>0.48937345945461175</v>
      </c>
      <c r="K245">
        <f t="shared" si="41"/>
        <v>238</v>
      </c>
      <c r="L245">
        <f t="shared" si="42"/>
        <v>0</v>
      </c>
      <c r="M245">
        <f t="shared" si="43"/>
        <v>1</v>
      </c>
      <c r="N245">
        <f t="shared" si="44"/>
        <v>1</v>
      </c>
      <c r="O245">
        <f t="shared" si="45"/>
        <v>0</v>
      </c>
      <c r="P245">
        <f t="shared" si="48"/>
        <v>0</v>
      </c>
    </row>
    <row r="246" spans="1:16" x14ac:dyDescent="0.3">
      <c r="A246">
        <v>239</v>
      </c>
      <c r="B246">
        <v>0.35404522843104341</v>
      </c>
      <c r="C246">
        <v>0.92449720755638298</v>
      </c>
      <c r="D246" s="5">
        <f t="shared" si="38"/>
        <v>0.24769975869090363</v>
      </c>
      <c r="E246" s="5">
        <f t="shared" si="39"/>
        <v>1.6703244393655572E-2</v>
      </c>
      <c r="F246" s="5">
        <f t="shared" si="49"/>
        <v>55.579343913215823</v>
      </c>
      <c r="G246" s="5" t="str">
        <f t="shared" si="46"/>
        <v>отказ</v>
      </c>
      <c r="H246" s="5">
        <f t="shared" si="47"/>
        <v>55.821017613979528</v>
      </c>
      <c r="I246">
        <v>0</v>
      </c>
      <c r="J246" s="5">
        <f t="shared" si="40"/>
        <v>0</v>
      </c>
      <c r="K246">
        <f t="shared" si="41"/>
        <v>238</v>
      </c>
      <c r="L246">
        <f t="shared" si="42"/>
        <v>1</v>
      </c>
      <c r="M246">
        <f t="shared" si="43"/>
        <v>1</v>
      </c>
      <c r="N246">
        <f t="shared" si="44"/>
        <v>0</v>
      </c>
      <c r="O246">
        <f t="shared" si="45"/>
        <v>1</v>
      </c>
      <c r="P246">
        <f t="shared" si="48"/>
        <v>1</v>
      </c>
    </row>
    <row r="247" spans="1:16" x14ac:dyDescent="0.3">
      <c r="A247">
        <v>240</v>
      </c>
      <c r="B247">
        <v>0.16565446943571277</v>
      </c>
      <c r="C247">
        <v>0.19043549913022248</v>
      </c>
      <c r="D247" s="5">
        <f t="shared" si="38"/>
        <v>0.42888777090795027</v>
      </c>
      <c r="E247" s="5">
        <f t="shared" si="39"/>
        <v>0.35285994233870432</v>
      </c>
      <c r="F247" s="5">
        <f t="shared" si="49"/>
        <v>56.008231684123771</v>
      </c>
      <c r="G247" s="5">
        <f t="shared" si="46"/>
        <v>56.008231684123771</v>
      </c>
      <c r="H247" s="5">
        <f t="shared" si="47"/>
        <v>56.361091626462475</v>
      </c>
      <c r="I247">
        <v>0</v>
      </c>
      <c r="J247" s="5">
        <f t="shared" si="40"/>
        <v>0.35285994233870355</v>
      </c>
      <c r="K247">
        <f t="shared" si="41"/>
        <v>240</v>
      </c>
      <c r="L247">
        <f t="shared" si="42"/>
        <v>0</v>
      </c>
      <c r="M247">
        <f t="shared" si="43"/>
        <v>1</v>
      </c>
      <c r="N247">
        <f t="shared" si="44"/>
        <v>1</v>
      </c>
      <c r="O247">
        <f t="shared" si="45"/>
        <v>0</v>
      </c>
      <c r="P247">
        <f t="shared" si="48"/>
        <v>0</v>
      </c>
    </row>
    <row r="248" spans="1:16" x14ac:dyDescent="0.3">
      <c r="A248">
        <v>241</v>
      </c>
      <c r="B248">
        <v>0.32966093935972168</v>
      </c>
      <c r="C248">
        <v>0.9183935056611835</v>
      </c>
      <c r="D248" s="5">
        <f t="shared" si="38"/>
        <v>0.26472309826237428</v>
      </c>
      <c r="E248" s="5">
        <f t="shared" si="39"/>
        <v>1.8112622298678518E-2</v>
      </c>
      <c r="F248" s="5">
        <f t="shared" si="49"/>
        <v>56.272954782386144</v>
      </c>
      <c r="G248" s="5" t="str">
        <f t="shared" si="46"/>
        <v>отказ</v>
      </c>
      <c r="H248" s="5">
        <f t="shared" si="47"/>
        <v>56.361091626462475</v>
      </c>
      <c r="I248">
        <v>0</v>
      </c>
      <c r="J248" s="5">
        <f t="shared" si="40"/>
        <v>0</v>
      </c>
      <c r="K248">
        <f t="shared" si="41"/>
        <v>240</v>
      </c>
      <c r="L248">
        <f t="shared" si="42"/>
        <v>1</v>
      </c>
      <c r="M248">
        <f t="shared" si="43"/>
        <v>1</v>
      </c>
      <c r="N248">
        <f t="shared" si="44"/>
        <v>0</v>
      </c>
      <c r="O248">
        <f t="shared" si="45"/>
        <v>1</v>
      </c>
      <c r="P248">
        <f t="shared" si="48"/>
        <v>1</v>
      </c>
    </row>
    <row r="249" spans="1:16" x14ac:dyDescent="0.3">
      <c r="A249">
        <v>242</v>
      </c>
      <c r="B249">
        <v>0.80050050355540636</v>
      </c>
      <c r="C249">
        <v>0.43195898312326425</v>
      </c>
      <c r="D249" s="5">
        <f t="shared" si="38"/>
        <v>5.3082980962573738E-2</v>
      </c>
      <c r="E249" s="5">
        <f t="shared" si="39"/>
        <v>0.17860098759992635</v>
      </c>
      <c r="F249" s="5">
        <f t="shared" si="49"/>
        <v>56.326037763348715</v>
      </c>
      <c r="G249" s="5" t="str">
        <f t="shared" si="46"/>
        <v>отказ</v>
      </c>
      <c r="H249" s="5">
        <f t="shared" si="47"/>
        <v>56.361091626462475</v>
      </c>
      <c r="I249">
        <v>0</v>
      </c>
      <c r="J249" s="5">
        <f t="shared" si="40"/>
        <v>0</v>
      </c>
      <c r="K249">
        <f t="shared" si="41"/>
        <v>240</v>
      </c>
      <c r="L249">
        <f t="shared" si="42"/>
        <v>1</v>
      </c>
      <c r="M249">
        <f t="shared" si="43"/>
        <v>1</v>
      </c>
      <c r="N249">
        <f t="shared" si="44"/>
        <v>0</v>
      </c>
      <c r="O249">
        <f t="shared" si="45"/>
        <v>1</v>
      </c>
      <c r="P249">
        <f t="shared" si="48"/>
        <v>1</v>
      </c>
    </row>
    <row r="250" spans="1:16" x14ac:dyDescent="0.3">
      <c r="A250">
        <v>243</v>
      </c>
      <c r="B250">
        <v>0.72185430463576161</v>
      </c>
      <c r="C250">
        <v>0.47437971129490036</v>
      </c>
      <c r="D250" s="5">
        <f t="shared" si="38"/>
        <v>7.7752948547220396E-2</v>
      </c>
      <c r="E250" s="5">
        <f t="shared" si="39"/>
        <v>0.15866961687193784</v>
      </c>
      <c r="F250" s="5">
        <f t="shared" si="49"/>
        <v>56.403790711895937</v>
      </c>
      <c r="G250" s="5">
        <f t="shared" si="46"/>
        <v>56.403790711895937</v>
      </c>
      <c r="H250" s="5">
        <f t="shared" si="47"/>
        <v>56.562460328767877</v>
      </c>
      <c r="I250">
        <v>0</v>
      </c>
      <c r="J250" s="5">
        <f t="shared" si="40"/>
        <v>0.15866961687193992</v>
      </c>
      <c r="K250">
        <f t="shared" si="41"/>
        <v>243</v>
      </c>
      <c r="L250">
        <f t="shared" si="42"/>
        <v>0</v>
      </c>
      <c r="M250">
        <f t="shared" si="43"/>
        <v>1</v>
      </c>
      <c r="N250">
        <f t="shared" si="44"/>
        <v>1</v>
      </c>
      <c r="O250">
        <f t="shared" si="45"/>
        <v>0</v>
      </c>
      <c r="P250">
        <f t="shared" si="48"/>
        <v>0</v>
      </c>
    </row>
    <row r="251" spans="1:16" x14ac:dyDescent="0.3">
      <c r="A251">
        <v>244</v>
      </c>
      <c r="B251">
        <v>0.78972746971037933</v>
      </c>
      <c r="C251">
        <v>7.1535386211737426E-2</v>
      </c>
      <c r="D251" s="5">
        <f t="shared" si="38"/>
        <v>5.6315232877406425E-2</v>
      </c>
      <c r="E251" s="5">
        <f t="shared" si="39"/>
        <v>0.56118362545925116</v>
      </c>
      <c r="F251" s="5">
        <f t="shared" si="49"/>
        <v>56.460105944773346</v>
      </c>
      <c r="G251" s="5" t="str">
        <f t="shared" si="46"/>
        <v>отказ</v>
      </c>
      <c r="H251" s="5">
        <f t="shared" si="47"/>
        <v>56.562460328767877</v>
      </c>
      <c r="I251">
        <v>0</v>
      </c>
      <c r="J251" s="5">
        <f t="shared" si="40"/>
        <v>0</v>
      </c>
      <c r="K251">
        <f t="shared" si="41"/>
        <v>243</v>
      </c>
      <c r="L251">
        <f t="shared" si="42"/>
        <v>1</v>
      </c>
      <c r="M251">
        <f t="shared" si="43"/>
        <v>1</v>
      </c>
      <c r="N251">
        <f t="shared" si="44"/>
        <v>0</v>
      </c>
      <c r="O251">
        <f t="shared" si="45"/>
        <v>1</v>
      </c>
      <c r="P251">
        <f t="shared" si="48"/>
        <v>1</v>
      </c>
    </row>
    <row r="252" spans="1:16" x14ac:dyDescent="0.3">
      <c r="A252">
        <v>245</v>
      </c>
      <c r="B252">
        <v>8.9602343821527763E-2</v>
      </c>
      <c r="C252">
        <v>0.18445387127292703</v>
      </c>
      <c r="D252" s="5">
        <f t="shared" si="38"/>
        <v>0.57548569067038147</v>
      </c>
      <c r="E252" s="5">
        <f t="shared" si="39"/>
        <v>0.35965018446016034</v>
      </c>
      <c r="F252" s="5">
        <f t="shared" si="49"/>
        <v>57.03559163544373</v>
      </c>
      <c r="G252" s="5">
        <f t="shared" si="46"/>
        <v>57.03559163544373</v>
      </c>
      <c r="H252" s="5">
        <f t="shared" si="47"/>
        <v>57.395241819903887</v>
      </c>
      <c r="I252">
        <v>0</v>
      </c>
      <c r="J252" s="5">
        <f t="shared" si="40"/>
        <v>0.35965018446015762</v>
      </c>
      <c r="K252">
        <f t="shared" si="41"/>
        <v>245</v>
      </c>
      <c r="L252">
        <f t="shared" si="42"/>
        <v>0</v>
      </c>
      <c r="M252">
        <f t="shared" si="43"/>
        <v>1</v>
      </c>
      <c r="N252">
        <f t="shared" si="44"/>
        <v>1</v>
      </c>
      <c r="O252">
        <f t="shared" si="45"/>
        <v>0</v>
      </c>
      <c r="P252">
        <f t="shared" si="48"/>
        <v>0</v>
      </c>
    </row>
    <row r="253" spans="1:16" x14ac:dyDescent="0.3">
      <c r="A253">
        <v>246</v>
      </c>
      <c r="B253">
        <v>0.18097476119266334</v>
      </c>
      <c r="C253">
        <v>0.39967040009765925</v>
      </c>
      <c r="D253" s="5">
        <f t="shared" si="38"/>
        <v>0.40778668497391146</v>
      </c>
      <c r="E253" s="5">
        <f t="shared" si="39"/>
        <v>0.19513086623498146</v>
      </c>
      <c r="F253" s="5">
        <f t="shared" si="49"/>
        <v>57.443378320417644</v>
      </c>
      <c r="G253" s="5">
        <f t="shared" si="46"/>
        <v>57.443378320417644</v>
      </c>
      <c r="H253" s="5">
        <f t="shared" si="47"/>
        <v>57.638509186652627</v>
      </c>
      <c r="I253">
        <v>0</v>
      </c>
      <c r="J253" s="5">
        <f t="shared" si="40"/>
        <v>0.1951308662349831</v>
      </c>
      <c r="K253">
        <f t="shared" si="41"/>
        <v>246</v>
      </c>
      <c r="L253">
        <f t="shared" si="42"/>
        <v>0</v>
      </c>
      <c r="M253">
        <f t="shared" si="43"/>
        <v>1</v>
      </c>
      <c r="N253">
        <f t="shared" si="44"/>
        <v>1</v>
      </c>
      <c r="O253">
        <f t="shared" si="45"/>
        <v>0</v>
      </c>
      <c r="P253">
        <f t="shared" si="48"/>
        <v>0</v>
      </c>
    </row>
    <row r="254" spans="1:16" x14ac:dyDescent="0.3">
      <c r="A254">
        <v>247</v>
      </c>
      <c r="B254">
        <v>0.92947172460097049</v>
      </c>
      <c r="C254">
        <v>0.79097872859889518</v>
      </c>
      <c r="D254" s="5">
        <f t="shared" si="38"/>
        <v>1.7447704802339599E-2</v>
      </c>
      <c r="E254" s="5">
        <f t="shared" si="39"/>
        <v>4.9890256034047689E-2</v>
      </c>
      <c r="F254" s="5">
        <f t="shared" si="49"/>
        <v>57.46082602521998</v>
      </c>
      <c r="G254" s="5" t="str">
        <f t="shared" si="46"/>
        <v>отказ</v>
      </c>
      <c r="H254" s="5">
        <f t="shared" si="47"/>
        <v>57.638509186652627</v>
      </c>
      <c r="I254">
        <v>0</v>
      </c>
      <c r="J254" s="5">
        <f t="shared" si="40"/>
        <v>0</v>
      </c>
      <c r="K254">
        <f t="shared" si="41"/>
        <v>246</v>
      </c>
      <c r="L254">
        <f t="shared" si="42"/>
        <v>1</v>
      </c>
      <c r="M254">
        <f t="shared" si="43"/>
        <v>1</v>
      </c>
      <c r="N254">
        <f t="shared" si="44"/>
        <v>0</v>
      </c>
      <c r="O254">
        <f t="shared" si="45"/>
        <v>1</v>
      </c>
      <c r="P254">
        <f t="shared" si="48"/>
        <v>1</v>
      </c>
    </row>
    <row r="255" spans="1:16" x14ac:dyDescent="0.3">
      <c r="A255">
        <v>248</v>
      </c>
      <c r="B255">
        <v>0.12939848017822811</v>
      </c>
      <c r="C255">
        <v>0.91018402661214026</v>
      </c>
      <c r="D255" s="5">
        <f t="shared" si="38"/>
        <v>0.4878128288767703</v>
      </c>
      <c r="E255" s="5">
        <f t="shared" si="39"/>
        <v>2.0023079334056625E-2</v>
      </c>
      <c r="F255" s="5">
        <f t="shared" si="49"/>
        <v>57.94863885409675</v>
      </c>
      <c r="G255" s="5">
        <f t="shared" si="46"/>
        <v>57.94863885409675</v>
      </c>
      <c r="H255" s="5">
        <f t="shared" si="47"/>
        <v>57.968661933430809</v>
      </c>
      <c r="I255">
        <v>0</v>
      </c>
      <c r="J255" s="5">
        <f t="shared" si="40"/>
        <v>2.0023079334059446E-2</v>
      </c>
      <c r="K255">
        <f t="shared" si="41"/>
        <v>248</v>
      </c>
      <c r="L255">
        <f t="shared" si="42"/>
        <v>0</v>
      </c>
      <c r="M255">
        <f t="shared" si="43"/>
        <v>1</v>
      </c>
      <c r="N255">
        <f t="shared" si="44"/>
        <v>1</v>
      </c>
      <c r="O255">
        <f t="shared" si="45"/>
        <v>0</v>
      </c>
      <c r="P255">
        <f t="shared" si="48"/>
        <v>0</v>
      </c>
    </row>
    <row r="256" spans="1:16" x14ac:dyDescent="0.3">
      <c r="A256">
        <v>249</v>
      </c>
      <c r="B256">
        <v>0.15387432477797786</v>
      </c>
      <c r="C256">
        <v>0.96185186315500348</v>
      </c>
      <c r="D256" s="5">
        <f t="shared" si="38"/>
        <v>0.44648553227903415</v>
      </c>
      <c r="E256" s="5">
        <f t="shared" si="39"/>
        <v>8.2754954421754203E-3</v>
      </c>
      <c r="F256" s="5">
        <f t="shared" si="49"/>
        <v>58.395124386375784</v>
      </c>
      <c r="G256" s="5">
        <f t="shared" si="46"/>
        <v>58.395124386375784</v>
      </c>
      <c r="H256" s="5">
        <f t="shared" si="47"/>
        <v>58.403399881817961</v>
      </c>
      <c r="I256">
        <v>0</v>
      </c>
      <c r="J256" s="5">
        <f t="shared" si="40"/>
        <v>8.2754954421773164E-3</v>
      </c>
      <c r="K256">
        <f t="shared" si="41"/>
        <v>249</v>
      </c>
      <c r="L256">
        <f t="shared" si="42"/>
        <v>0</v>
      </c>
      <c r="M256">
        <f t="shared" si="43"/>
        <v>1</v>
      </c>
      <c r="N256">
        <f t="shared" si="44"/>
        <v>1</v>
      </c>
      <c r="O256">
        <f t="shared" si="45"/>
        <v>0</v>
      </c>
      <c r="P256">
        <f t="shared" si="48"/>
        <v>0</v>
      </c>
    </row>
    <row r="257" spans="1:16" x14ac:dyDescent="0.3">
      <c r="A257">
        <v>250</v>
      </c>
      <c r="B257">
        <v>0.82610553300576794</v>
      </c>
      <c r="C257">
        <v>0.21329386272774437</v>
      </c>
      <c r="D257" s="5">
        <f t="shared" si="38"/>
        <v>4.5571964788089114E-2</v>
      </c>
      <c r="E257" s="5">
        <f t="shared" si="39"/>
        <v>0.32874136742090526</v>
      </c>
      <c r="F257" s="5">
        <f t="shared" si="49"/>
        <v>58.440696351163872</v>
      </c>
      <c r="G257" s="5">
        <f t="shared" si="46"/>
        <v>58.440696351163872</v>
      </c>
      <c r="H257" s="5">
        <f t="shared" si="47"/>
        <v>58.769437718584776</v>
      </c>
      <c r="I257">
        <v>0</v>
      </c>
      <c r="J257" s="5">
        <f t="shared" si="40"/>
        <v>0.32874136742090343</v>
      </c>
      <c r="K257">
        <f t="shared" si="41"/>
        <v>250</v>
      </c>
      <c r="L257">
        <f t="shared" si="42"/>
        <v>0</v>
      </c>
      <c r="M257">
        <f t="shared" si="43"/>
        <v>1</v>
      </c>
      <c r="N257">
        <f t="shared" si="44"/>
        <v>1</v>
      </c>
      <c r="O257">
        <f t="shared" si="45"/>
        <v>0</v>
      </c>
      <c r="P257">
        <f t="shared" si="48"/>
        <v>0</v>
      </c>
    </row>
    <row r="258" spans="1:16" x14ac:dyDescent="0.3">
      <c r="A258">
        <v>251</v>
      </c>
      <c r="B258">
        <v>0.21646778771324809</v>
      </c>
      <c r="C258">
        <v>0.83654286324655902</v>
      </c>
      <c r="D258" s="5">
        <f t="shared" si="38"/>
        <v>0.3650651230088458</v>
      </c>
      <c r="E258" s="5">
        <f t="shared" si="39"/>
        <v>3.7973940146522049E-2</v>
      </c>
      <c r="F258" s="5">
        <f t="shared" si="49"/>
        <v>58.805761474172719</v>
      </c>
      <c r="G258" s="5">
        <f t="shared" si="46"/>
        <v>58.805761474172719</v>
      </c>
      <c r="H258" s="5">
        <f t="shared" si="47"/>
        <v>58.843735414319241</v>
      </c>
      <c r="I258">
        <v>0</v>
      </c>
      <c r="J258" s="5">
        <f t="shared" si="40"/>
        <v>3.7973940146521556E-2</v>
      </c>
      <c r="K258">
        <f t="shared" si="41"/>
        <v>251</v>
      </c>
      <c r="L258">
        <f t="shared" si="42"/>
        <v>0</v>
      </c>
      <c r="M258">
        <f t="shared" si="43"/>
        <v>1</v>
      </c>
      <c r="N258">
        <f t="shared" si="44"/>
        <v>1</v>
      </c>
      <c r="O258">
        <f t="shared" si="45"/>
        <v>0</v>
      </c>
      <c r="P258">
        <f t="shared" si="48"/>
        <v>0</v>
      </c>
    </row>
    <row r="259" spans="1:16" x14ac:dyDescent="0.3">
      <c r="A259">
        <v>252</v>
      </c>
      <c r="B259">
        <v>0.39207129123813594</v>
      </c>
      <c r="C259">
        <v>0.54240546891689811</v>
      </c>
      <c r="D259" s="5">
        <f t="shared" si="38"/>
        <v>0.22336253283030075</v>
      </c>
      <c r="E259" s="5">
        <f t="shared" si="39"/>
        <v>0.13015775736072172</v>
      </c>
      <c r="F259" s="5">
        <f t="shared" si="49"/>
        <v>59.02912400700302</v>
      </c>
      <c r="G259" s="5">
        <f t="shared" si="46"/>
        <v>59.02912400700302</v>
      </c>
      <c r="H259" s="5">
        <f t="shared" si="47"/>
        <v>59.15928176436374</v>
      </c>
      <c r="I259">
        <v>0</v>
      </c>
      <c r="J259" s="5">
        <f t="shared" si="40"/>
        <v>0.13015775736072044</v>
      </c>
      <c r="K259">
        <f t="shared" si="41"/>
        <v>252</v>
      </c>
      <c r="L259">
        <f t="shared" si="42"/>
        <v>0</v>
      </c>
      <c r="M259">
        <f t="shared" si="43"/>
        <v>1</v>
      </c>
      <c r="N259">
        <f t="shared" si="44"/>
        <v>1</v>
      </c>
      <c r="O259">
        <f t="shared" si="45"/>
        <v>0</v>
      </c>
      <c r="P259">
        <f t="shared" si="48"/>
        <v>0</v>
      </c>
    </row>
    <row r="260" spans="1:16" x14ac:dyDescent="0.3">
      <c r="A260">
        <v>253</v>
      </c>
      <c r="B260">
        <v>0.6216010010071108</v>
      </c>
      <c r="C260">
        <v>7.2634052552873321E-2</v>
      </c>
      <c r="D260" s="5">
        <f t="shared" si="38"/>
        <v>0.11342297984302552</v>
      </c>
      <c r="E260" s="5">
        <f t="shared" si="39"/>
        <v>0.55794072844465181</v>
      </c>
      <c r="F260" s="5">
        <f t="shared" si="49"/>
        <v>59.142546986846043</v>
      </c>
      <c r="G260" s="5" t="str">
        <f t="shared" si="46"/>
        <v>отказ</v>
      </c>
      <c r="H260" s="5">
        <f t="shared" si="47"/>
        <v>59.15928176436374</v>
      </c>
      <c r="I260">
        <v>0</v>
      </c>
      <c r="J260" s="5">
        <f t="shared" si="40"/>
        <v>0</v>
      </c>
      <c r="K260">
        <f t="shared" si="41"/>
        <v>252</v>
      </c>
      <c r="L260">
        <f t="shared" si="42"/>
        <v>1</v>
      </c>
      <c r="M260">
        <f t="shared" si="43"/>
        <v>1</v>
      </c>
      <c r="N260">
        <f t="shared" si="44"/>
        <v>0</v>
      </c>
      <c r="O260">
        <f t="shared" si="45"/>
        <v>1</v>
      </c>
      <c r="P260">
        <f t="shared" si="48"/>
        <v>1</v>
      </c>
    </row>
    <row r="261" spans="1:16" x14ac:dyDescent="0.3">
      <c r="A261">
        <v>254</v>
      </c>
      <c r="B261">
        <v>0.77498702963347266</v>
      </c>
      <c r="C261">
        <v>0.91473128452406383</v>
      </c>
      <c r="D261" s="5">
        <f t="shared" si="38"/>
        <v>6.081000948967729E-2</v>
      </c>
      <c r="E261" s="5">
        <f t="shared" si="39"/>
        <v>1.8962752117926727E-2</v>
      </c>
      <c r="F261" s="5">
        <f t="shared" si="49"/>
        <v>59.203356996335721</v>
      </c>
      <c r="G261" s="5">
        <f t="shared" si="46"/>
        <v>59.203356996335721</v>
      </c>
      <c r="H261" s="5">
        <f t="shared" si="47"/>
        <v>59.22231974845365</v>
      </c>
      <c r="I261">
        <v>0</v>
      </c>
      <c r="J261" s="5">
        <f t="shared" si="40"/>
        <v>1.8962752117928972E-2</v>
      </c>
      <c r="K261">
        <f t="shared" si="41"/>
        <v>254</v>
      </c>
      <c r="L261">
        <f t="shared" si="42"/>
        <v>0</v>
      </c>
      <c r="M261">
        <f t="shared" si="43"/>
        <v>1</v>
      </c>
      <c r="N261">
        <f t="shared" si="44"/>
        <v>1</v>
      </c>
      <c r="O261">
        <f t="shared" si="45"/>
        <v>0</v>
      </c>
      <c r="P261">
        <f t="shared" si="48"/>
        <v>0</v>
      </c>
    </row>
    <row r="262" spans="1:16" x14ac:dyDescent="0.3">
      <c r="A262">
        <v>255</v>
      </c>
      <c r="B262">
        <v>0.95635853144932403</v>
      </c>
      <c r="C262">
        <v>0.4608600115970336</v>
      </c>
      <c r="D262" s="5">
        <f t="shared" si="38"/>
        <v>1.0644931809315644E-2</v>
      </c>
      <c r="E262" s="5">
        <f t="shared" si="39"/>
        <v>0.16482147757012655</v>
      </c>
      <c r="F262" s="5">
        <f t="shared" si="49"/>
        <v>59.214001928145038</v>
      </c>
      <c r="G262" s="5" t="str">
        <f t="shared" si="46"/>
        <v>отказ</v>
      </c>
      <c r="H262" s="5">
        <f t="shared" si="47"/>
        <v>59.22231974845365</v>
      </c>
      <c r="I262">
        <v>0</v>
      </c>
      <c r="J262" s="5">
        <f t="shared" si="40"/>
        <v>0</v>
      </c>
      <c r="K262">
        <f t="shared" si="41"/>
        <v>254</v>
      </c>
      <c r="L262">
        <f t="shared" si="42"/>
        <v>1</v>
      </c>
      <c r="M262">
        <f t="shared" si="43"/>
        <v>1</v>
      </c>
      <c r="N262">
        <f t="shared" si="44"/>
        <v>0</v>
      </c>
      <c r="O262">
        <f t="shared" si="45"/>
        <v>1</v>
      </c>
      <c r="P262">
        <f t="shared" si="48"/>
        <v>1</v>
      </c>
    </row>
    <row r="263" spans="1:16" x14ac:dyDescent="0.3">
      <c r="A263">
        <v>256</v>
      </c>
      <c r="B263">
        <v>0.48533585619678332</v>
      </c>
      <c r="C263">
        <v>0.99374370555742053</v>
      </c>
      <c r="D263" s="5">
        <f t="shared" si="38"/>
        <v>0.17245533981869968</v>
      </c>
      <c r="E263" s="5">
        <f t="shared" si="39"/>
        <v>1.3353078859412975E-3</v>
      </c>
      <c r="F263" s="5">
        <f t="shared" si="49"/>
        <v>59.386457267963735</v>
      </c>
      <c r="G263" s="5">
        <f t="shared" si="46"/>
        <v>59.386457267963735</v>
      </c>
      <c r="H263" s="5">
        <f t="shared" si="47"/>
        <v>59.387792575849673</v>
      </c>
      <c r="I263">
        <v>0</v>
      </c>
      <c r="J263" s="5">
        <f t="shared" si="40"/>
        <v>1.335307885938164E-3</v>
      </c>
      <c r="K263">
        <f t="shared" si="41"/>
        <v>256</v>
      </c>
      <c r="L263">
        <f t="shared" si="42"/>
        <v>0</v>
      </c>
      <c r="M263">
        <f t="shared" si="43"/>
        <v>1</v>
      </c>
      <c r="N263">
        <f t="shared" si="44"/>
        <v>1</v>
      </c>
      <c r="O263">
        <f t="shared" si="45"/>
        <v>0</v>
      </c>
      <c r="P263">
        <f t="shared" si="48"/>
        <v>0</v>
      </c>
    </row>
    <row r="264" spans="1:16" x14ac:dyDescent="0.3">
      <c r="A264">
        <v>257</v>
      </c>
      <c r="B264">
        <v>0.18637653736991486</v>
      </c>
      <c r="C264">
        <v>0.21658986175115208</v>
      </c>
      <c r="D264" s="5">
        <f t="shared" si="38"/>
        <v>0.40077041595031088</v>
      </c>
      <c r="E264" s="5">
        <f t="shared" si="39"/>
        <v>0.32547867060221292</v>
      </c>
      <c r="F264" s="5">
        <f t="shared" si="49"/>
        <v>59.787227683914047</v>
      </c>
      <c r="G264" s="5">
        <f t="shared" si="46"/>
        <v>59.787227683914047</v>
      </c>
      <c r="H264" s="5">
        <f t="shared" si="47"/>
        <v>60.112706354516263</v>
      </c>
      <c r="I264">
        <v>0</v>
      </c>
      <c r="J264" s="5">
        <f t="shared" si="40"/>
        <v>0.32547867060221591</v>
      </c>
      <c r="K264">
        <f t="shared" si="41"/>
        <v>257</v>
      </c>
      <c r="L264">
        <f t="shared" si="42"/>
        <v>0</v>
      </c>
      <c r="M264">
        <f t="shared" si="43"/>
        <v>1</v>
      </c>
      <c r="N264">
        <f t="shared" si="44"/>
        <v>1</v>
      </c>
      <c r="O264">
        <f t="shared" si="45"/>
        <v>0</v>
      </c>
      <c r="P264">
        <f t="shared" si="48"/>
        <v>0</v>
      </c>
    </row>
    <row r="265" spans="1:16" x14ac:dyDescent="0.3">
      <c r="A265">
        <v>258</v>
      </c>
      <c r="B265">
        <v>0.19718008972441786</v>
      </c>
      <c r="C265">
        <v>0.57722708822901092</v>
      </c>
      <c r="D265" s="5">
        <f t="shared" ref="D265:D328" si="50">-LN(B265)/B$3</f>
        <v>0.38732816796580966</v>
      </c>
      <c r="E265" s="5">
        <f t="shared" ref="E265:E328" si="51">-LN(C265)/B$4</f>
        <v>0.11691904739998432</v>
      </c>
      <c r="F265" s="5">
        <f t="shared" si="49"/>
        <v>60.174555851879859</v>
      </c>
      <c r="G265" s="5">
        <f t="shared" si="46"/>
        <v>60.174555851879859</v>
      </c>
      <c r="H265" s="5">
        <f t="shared" si="47"/>
        <v>60.291474899279841</v>
      </c>
      <c r="I265">
        <v>0</v>
      </c>
      <c r="J265" s="5">
        <f t="shared" ref="J265:J328" si="52">(H265-F265)*N265*(1-P265)</f>
        <v>0.11691904739998193</v>
      </c>
      <c r="K265">
        <f t="shared" ref="K265:K328" si="53">_xlfn.RANK.EQ(H265,H$8:H$507,1)</f>
        <v>258</v>
      </c>
      <c r="L265">
        <f t="shared" ref="L265:L328" si="54">IF(K265=A265,0,1)</f>
        <v>0</v>
      </c>
      <c r="M265">
        <f t="shared" ref="M265:M328" si="55">IF(F265&lt;B$2,1,0)</f>
        <v>1</v>
      </c>
      <c r="N265">
        <f t="shared" ref="N265:N328" si="56">IF(H265&lt;B$2,1,0)*(1-P265)</f>
        <v>1</v>
      </c>
      <c r="O265">
        <f t="shared" ref="O265:O328" si="57">IF(F265&lt;B$2,1,0)*P265</f>
        <v>0</v>
      </c>
      <c r="P265">
        <f t="shared" si="48"/>
        <v>0</v>
      </c>
    </row>
    <row r="266" spans="1:16" x14ac:dyDescent="0.3">
      <c r="A266">
        <v>259</v>
      </c>
      <c r="B266">
        <v>0.38877529221472823</v>
      </c>
      <c r="C266">
        <v>0.42664876247444072</v>
      </c>
      <c r="D266" s="5">
        <f t="shared" si="50"/>
        <v>0.22537646046477816</v>
      </c>
      <c r="E266" s="5">
        <f t="shared" si="51"/>
        <v>0.18123280309948567</v>
      </c>
      <c r="F266" s="5">
        <f t="shared" si="49"/>
        <v>60.399932312344639</v>
      </c>
      <c r="G266" s="5">
        <f t="shared" ref="G266:G329" si="58">IF(F266&gt;H265,F266,"отказ")</f>
        <v>60.399932312344639</v>
      </c>
      <c r="H266" s="5">
        <f t="shared" ref="H266:H329" si="59">IF(G266="отказ",H265,F266+E266)</f>
        <v>60.581165115444122</v>
      </c>
      <c r="I266">
        <v>0</v>
      </c>
      <c r="J266" s="5">
        <f t="shared" si="52"/>
        <v>0.18123280309948342</v>
      </c>
      <c r="K266">
        <f t="shared" si="53"/>
        <v>259</v>
      </c>
      <c r="L266">
        <f t="shared" si="54"/>
        <v>0</v>
      </c>
      <c r="M266">
        <f t="shared" si="55"/>
        <v>1</v>
      </c>
      <c r="N266">
        <f t="shared" si="56"/>
        <v>1</v>
      </c>
      <c r="O266">
        <f t="shared" si="57"/>
        <v>0</v>
      </c>
      <c r="P266">
        <f t="shared" ref="P266:P329" si="60">IF(G266="отказ",1,0)</f>
        <v>0</v>
      </c>
    </row>
    <row r="267" spans="1:16" x14ac:dyDescent="0.3">
      <c r="A267">
        <v>260</v>
      </c>
      <c r="B267">
        <v>0.94448683126316113</v>
      </c>
      <c r="C267">
        <v>0.5272377697073275</v>
      </c>
      <c r="D267" s="5">
        <f t="shared" si="50"/>
        <v>1.3624763271330977E-2</v>
      </c>
      <c r="E267" s="5">
        <f t="shared" si="51"/>
        <v>0.13619226729250897</v>
      </c>
      <c r="F267" s="5">
        <f t="shared" ref="F267:F330" si="61">+F266+D267</f>
        <v>60.413557075615969</v>
      </c>
      <c r="G267" s="5" t="str">
        <f t="shared" si="58"/>
        <v>отказ</v>
      </c>
      <c r="H267" s="5">
        <f t="shared" si="59"/>
        <v>60.581165115444122</v>
      </c>
      <c r="I267">
        <v>0</v>
      </c>
      <c r="J267" s="5">
        <f t="shared" si="52"/>
        <v>0</v>
      </c>
      <c r="K267">
        <f t="shared" si="53"/>
        <v>259</v>
      </c>
      <c r="L267">
        <f t="shared" si="54"/>
        <v>1</v>
      </c>
      <c r="M267">
        <f t="shared" si="55"/>
        <v>1</v>
      </c>
      <c r="N267">
        <f t="shared" si="56"/>
        <v>0</v>
      </c>
      <c r="O267">
        <f t="shared" si="57"/>
        <v>1</v>
      </c>
      <c r="P267">
        <f t="shared" si="60"/>
        <v>1</v>
      </c>
    </row>
    <row r="268" spans="1:16" x14ac:dyDescent="0.3">
      <c r="A268">
        <v>261</v>
      </c>
      <c r="B268">
        <v>0.97933896908474993</v>
      </c>
      <c r="C268">
        <v>0.45036164433729059</v>
      </c>
      <c r="D268" s="5">
        <f t="shared" si="50"/>
        <v>4.9804376615397022E-3</v>
      </c>
      <c r="E268" s="5">
        <f t="shared" si="51"/>
        <v>0.16972433295573069</v>
      </c>
      <c r="F268" s="5">
        <f t="shared" si="61"/>
        <v>60.418537513277506</v>
      </c>
      <c r="G268" s="5" t="str">
        <f t="shared" si="58"/>
        <v>отказ</v>
      </c>
      <c r="H268" s="5">
        <f t="shared" si="59"/>
        <v>60.581165115444122</v>
      </c>
      <c r="I268">
        <v>0</v>
      </c>
      <c r="J268" s="5">
        <f t="shared" si="52"/>
        <v>0</v>
      </c>
      <c r="K268">
        <f t="shared" si="53"/>
        <v>259</v>
      </c>
      <c r="L268">
        <f t="shared" si="54"/>
        <v>1</v>
      </c>
      <c r="M268">
        <f t="shared" si="55"/>
        <v>1</v>
      </c>
      <c r="N268">
        <f t="shared" si="56"/>
        <v>0</v>
      </c>
      <c r="O268">
        <f t="shared" si="57"/>
        <v>1</v>
      </c>
      <c r="P268">
        <f t="shared" si="60"/>
        <v>1</v>
      </c>
    </row>
    <row r="269" spans="1:16" x14ac:dyDescent="0.3">
      <c r="A269">
        <v>262</v>
      </c>
      <c r="B269">
        <v>0.98916592913602097</v>
      </c>
      <c r="C269">
        <v>0.99209570604571673</v>
      </c>
      <c r="D269" s="5">
        <f t="shared" si="50"/>
        <v>2.5986325639356339E-3</v>
      </c>
      <c r="E269" s="5">
        <f t="shared" si="51"/>
        <v>1.6884464855932884E-3</v>
      </c>
      <c r="F269" s="5">
        <f t="shared" si="61"/>
        <v>60.421136145841444</v>
      </c>
      <c r="G269" s="5" t="str">
        <f t="shared" si="58"/>
        <v>отказ</v>
      </c>
      <c r="H269" s="5">
        <f t="shared" si="59"/>
        <v>60.581165115444122</v>
      </c>
      <c r="I269">
        <v>0</v>
      </c>
      <c r="J269" s="5">
        <f t="shared" si="52"/>
        <v>0</v>
      </c>
      <c r="K269">
        <f t="shared" si="53"/>
        <v>259</v>
      </c>
      <c r="L269">
        <f t="shared" si="54"/>
        <v>1</v>
      </c>
      <c r="M269">
        <f t="shared" si="55"/>
        <v>1</v>
      </c>
      <c r="N269">
        <f t="shared" si="56"/>
        <v>0</v>
      </c>
      <c r="O269">
        <f t="shared" si="57"/>
        <v>1</v>
      </c>
      <c r="P269">
        <f t="shared" si="60"/>
        <v>1</v>
      </c>
    </row>
    <row r="270" spans="1:16" x14ac:dyDescent="0.3">
      <c r="A270">
        <v>263</v>
      </c>
      <c r="B270">
        <v>0.45582445753349404</v>
      </c>
      <c r="C270">
        <v>0.97610400708029421</v>
      </c>
      <c r="D270" s="5">
        <f t="shared" si="50"/>
        <v>0.18742074590555474</v>
      </c>
      <c r="E270" s="5">
        <f t="shared" si="51"/>
        <v>5.1459858755750132E-3</v>
      </c>
      <c r="F270" s="5">
        <f t="shared" si="61"/>
        <v>60.608556891747</v>
      </c>
      <c r="G270" s="5">
        <f t="shared" si="58"/>
        <v>60.608556891747</v>
      </c>
      <c r="H270" s="5">
        <f t="shared" si="59"/>
        <v>60.613702877622572</v>
      </c>
      <c r="I270">
        <v>0</v>
      </c>
      <c r="J270" s="5">
        <f t="shared" si="52"/>
        <v>5.1459858755720234E-3</v>
      </c>
      <c r="K270">
        <f t="shared" si="53"/>
        <v>263</v>
      </c>
      <c r="L270">
        <f t="shared" si="54"/>
        <v>0</v>
      </c>
      <c r="M270">
        <f t="shared" si="55"/>
        <v>1</v>
      </c>
      <c r="N270">
        <f t="shared" si="56"/>
        <v>1</v>
      </c>
      <c r="O270">
        <f t="shared" si="57"/>
        <v>0</v>
      </c>
      <c r="P270">
        <f t="shared" si="60"/>
        <v>0</v>
      </c>
    </row>
    <row r="271" spans="1:16" x14ac:dyDescent="0.3">
      <c r="A271">
        <v>264</v>
      </c>
      <c r="B271">
        <v>0.54918057802056952</v>
      </c>
      <c r="C271">
        <v>6.9246498001037632E-2</v>
      </c>
      <c r="D271" s="5">
        <f t="shared" si="50"/>
        <v>0.14297314561033753</v>
      </c>
      <c r="E271" s="5">
        <f t="shared" si="51"/>
        <v>0.56810270331394519</v>
      </c>
      <c r="F271" s="5">
        <f t="shared" si="61"/>
        <v>60.751530037357334</v>
      </c>
      <c r="G271" s="5">
        <f t="shared" si="58"/>
        <v>60.751530037357334</v>
      </c>
      <c r="H271" s="5">
        <f t="shared" si="59"/>
        <v>61.319632740671281</v>
      </c>
      <c r="I271">
        <v>0</v>
      </c>
      <c r="J271" s="5">
        <f t="shared" si="52"/>
        <v>0.56810270331394719</v>
      </c>
      <c r="K271">
        <f t="shared" si="53"/>
        <v>264</v>
      </c>
      <c r="L271">
        <f t="shared" si="54"/>
        <v>0</v>
      </c>
      <c r="M271">
        <f t="shared" si="55"/>
        <v>1</v>
      </c>
      <c r="N271">
        <f t="shared" si="56"/>
        <v>1</v>
      </c>
      <c r="O271">
        <f t="shared" si="57"/>
        <v>0</v>
      </c>
      <c r="P271">
        <f t="shared" si="60"/>
        <v>0</v>
      </c>
    </row>
    <row r="272" spans="1:16" x14ac:dyDescent="0.3">
      <c r="A272">
        <v>265</v>
      </c>
      <c r="B272">
        <v>0.34333323160496843</v>
      </c>
      <c r="C272">
        <v>0.53660695211645859</v>
      </c>
      <c r="D272" s="5">
        <f t="shared" si="50"/>
        <v>0.25502894881201971</v>
      </c>
      <c r="E272" s="5">
        <f t="shared" si="51"/>
        <v>0.13244455004486064</v>
      </c>
      <c r="F272" s="5">
        <f t="shared" si="61"/>
        <v>61.006558986169352</v>
      </c>
      <c r="G272" s="5" t="str">
        <f t="shared" si="58"/>
        <v>отказ</v>
      </c>
      <c r="H272" s="5">
        <f t="shared" si="59"/>
        <v>61.319632740671281</v>
      </c>
      <c r="I272">
        <v>0</v>
      </c>
      <c r="J272" s="5">
        <f t="shared" si="52"/>
        <v>0</v>
      </c>
      <c r="K272">
        <f t="shared" si="53"/>
        <v>264</v>
      </c>
      <c r="L272">
        <f t="shared" si="54"/>
        <v>1</v>
      </c>
      <c r="M272">
        <f t="shared" si="55"/>
        <v>1</v>
      </c>
      <c r="N272">
        <f t="shared" si="56"/>
        <v>0</v>
      </c>
      <c r="O272">
        <f t="shared" si="57"/>
        <v>1</v>
      </c>
      <c r="P272">
        <f t="shared" si="60"/>
        <v>1</v>
      </c>
    </row>
    <row r="273" spans="1:16" x14ac:dyDescent="0.3">
      <c r="A273">
        <v>266</v>
      </c>
      <c r="B273">
        <v>0.57551805169835502</v>
      </c>
      <c r="C273">
        <v>0.74697103793450725</v>
      </c>
      <c r="D273" s="5">
        <f t="shared" si="50"/>
        <v>0.13179840954352787</v>
      </c>
      <c r="E273" s="5">
        <f t="shared" si="51"/>
        <v>6.2069971441053778E-2</v>
      </c>
      <c r="F273" s="5">
        <f t="shared" si="61"/>
        <v>61.13835739571288</v>
      </c>
      <c r="G273" s="5" t="str">
        <f t="shared" si="58"/>
        <v>отказ</v>
      </c>
      <c r="H273" s="5">
        <f t="shared" si="59"/>
        <v>61.319632740671281</v>
      </c>
      <c r="I273">
        <v>0</v>
      </c>
      <c r="J273" s="5">
        <f t="shared" si="52"/>
        <v>0</v>
      </c>
      <c r="K273">
        <f t="shared" si="53"/>
        <v>264</v>
      </c>
      <c r="L273">
        <f t="shared" si="54"/>
        <v>1</v>
      </c>
      <c r="M273">
        <f t="shared" si="55"/>
        <v>1</v>
      </c>
      <c r="N273">
        <f t="shared" si="56"/>
        <v>0</v>
      </c>
      <c r="O273">
        <f t="shared" si="57"/>
        <v>1</v>
      </c>
      <c r="P273">
        <f t="shared" si="60"/>
        <v>1</v>
      </c>
    </row>
    <row r="274" spans="1:16" x14ac:dyDescent="0.3">
      <c r="A274">
        <v>267</v>
      </c>
      <c r="B274">
        <v>2.2736289559617907E-2</v>
      </c>
      <c r="C274">
        <v>0.2195806756797998</v>
      </c>
      <c r="D274" s="5">
        <f t="shared" si="50"/>
        <v>0.90264564773117661</v>
      </c>
      <c r="E274" s="5">
        <f t="shared" si="51"/>
        <v>0.32256075979445015</v>
      </c>
      <c r="F274" s="5">
        <f t="shared" si="61"/>
        <v>62.041003043444057</v>
      </c>
      <c r="G274" s="5">
        <f t="shared" si="58"/>
        <v>62.041003043444057</v>
      </c>
      <c r="H274" s="5">
        <f t="shared" si="59"/>
        <v>62.363563803238506</v>
      </c>
      <c r="I274">
        <v>0</v>
      </c>
      <c r="J274" s="5">
        <f t="shared" si="52"/>
        <v>0.32256075979444887</v>
      </c>
      <c r="K274">
        <f t="shared" si="53"/>
        <v>267</v>
      </c>
      <c r="L274">
        <f t="shared" si="54"/>
        <v>0</v>
      </c>
      <c r="M274">
        <f t="shared" si="55"/>
        <v>1</v>
      </c>
      <c r="N274">
        <f t="shared" si="56"/>
        <v>1</v>
      </c>
      <c r="O274">
        <f t="shared" si="57"/>
        <v>0</v>
      </c>
      <c r="P274">
        <f t="shared" si="60"/>
        <v>0</v>
      </c>
    </row>
    <row r="275" spans="1:16" x14ac:dyDescent="0.3">
      <c r="A275">
        <v>268</v>
      </c>
      <c r="B275">
        <v>0.78615680410168765</v>
      </c>
      <c r="C275">
        <v>0.16782128360850856</v>
      </c>
      <c r="D275" s="5">
        <f t="shared" si="50"/>
        <v>5.7396282237733576E-2</v>
      </c>
      <c r="E275" s="5">
        <f t="shared" si="51"/>
        <v>0.37975652209522742</v>
      </c>
      <c r="F275" s="5">
        <f t="shared" si="61"/>
        <v>62.09839932568179</v>
      </c>
      <c r="G275" s="5" t="str">
        <f t="shared" si="58"/>
        <v>отказ</v>
      </c>
      <c r="H275" s="5">
        <f t="shared" si="59"/>
        <v>62.363563803238506</v>
      </c>
      <c r="I275">
        <v>0</v>
      </c>
      <c r="J275" s="5">
        <f t="shared" si="52"/>
        <v>0</v>
      </c>
      <c r="K275">
        <f t="shared" si="53"/>
        <v>267</v>
      </c>
      <c r="L275">
        <f t="shared" si="54"/>
        <v>1</v>
      </c>
      <c r="M275">
        <f t="shared" si="55"/>
        <v>1</v>
      </c>
      <c r="N275">
        <f t="shared" si="56"/>
        <v>0</v>
      </c>
      <c r="O275">
        <f t="shared" si="57"/>
        <v>1</v>
      </c>
      <c r="P275">
        <f t="shared" si="60"/>
        <v>1</v>
      </c>
    </row>
    <row r="276" spans="1:16" x14ac:dyDescent="0.3">
      <c r="A276">
        <v>269</v>
      </c>
      <c r="B276">
        <v>7.0802941984313486E-2</v>
      </c>
      <c r="C276">
        <v>0.69289223914304021</v>
      </c>
      <c r="D276" s="5">
        <f t="shared" si="50"/>
        <v>0.63166102418256631</v>
      </c>
      <c r="E276" s="5">
        <f t="shared" si="51"/>
        <v>7.8059742756502126E-2</v>
      </c>
      <c r="F276" s="5">
        <f t="shared" si="61"/>
        <v>62.730060349864353</v>
      </c>
      <c r="G276" s="5">
        <f t="shared" si="58"/>
        <v>62.730060349864353</v>
      </c>
      <c r="H276" s="5">
        <f t="shared" si="59"/>
        <v>62.808120092620854</v>
      </c>
      <c r="I276">
        <v>0</v>
      </c>
      <c r="J276" s="5">
        <f t="shared" si="52"/>
        <v>7.8059742756501294E-2</v>
      </c>
      <c r="K276">
        <f t="shared" si="53"/>
        <v>269</v>
      </c>
      <c r="L276">
        <f t="shared" si="54"/>
        <v>0</v>
      </c>
      <c r="M276">
        <f t="shared" si="55"/>
        <v>1</v>
      </c>
      <c r="N276">
        <f t="shared" si="56"/>
        <v>1</v>
      </c>
      <c r="O276">
        <f t="shared" si="57"/>
        <v>0</v>
      </c>
      <c r="P276">
        <f t="shared" si="60"/>
        <v>0</v>
      </c>
    </row>
    <row r="277" spans="1:16" x14ac:dyDescent="0.3">
      <c r="A277">
        <v>270</v>
      </c>
      <c r="B277">
        <v>0.3218482009338664</v>
      </c>
      <c r="C277">
        <v>0.10361033967101047</v>
      </c>
      <c r="D277" s="5">
        <f t="shared" si="50"/>
        <v>0.27044477756159796</v>
      </c>
      <c r="E277" s="5">
        <f t="shared" si="51"/>
        <v>0.48236556390693341</v>
      </c>
      <c r="F277" s="5">
        <f t="shared" si="61"/>
        <v>63.000505127425953</v>
      </c>
      <c r="G277" s="5">
        <f t="shared" si="58"/>
        <v>63.000505127425953</v>
      </c>
      <c r="H277" s="5">
        <f t="shared" si="59"/>
        <v>63.482870691332884</v>
      </c>
      <c r="I277">
        <v>0</v>
      </c>
      <c r="J277" s="5">
        <f t="shared" si="52"/>
        <v>0.48236556390693153</v>
      </c>
      <c r="K277">
        <f t="shared" si="53"/>
        <v>270</v>
      </c>
      <c r="L277">
        <f t="shared" si="54"/>
        <v>0</v>
      </c>
      <c r="M277">
        <f t="shared" si="55"/>
        <v>1</v>
      </c>
      <c r="N277">
        <f t="shared" si="56"/>
        <v>1</v>
      </c>
      <c r="O277">
        <f t="shared" si="57"/>
        <v>0</v>
      </c>
      <c r="P277">
        <f t="shared" si="60"/>
        <v>0</v>
      </c>
    </row>
    <row r="278" spans="1:16" x14ac:dyDescent="0.3">
      <c r="A278">
        <v>271</v>
      </c>
      <c r="B278">
        <v>0.26493118076113165</v>
      </c>
      <c r="C278">
        <v>0.1281777397991882</v>
      </c>
      <c r="D278" s="5">
        <f t="shared" si="50"/>
        <v>0.3168700949880871</v>
      </c>
      <c r="E278" s="5">
        <f t="shared" si="51"/>
        <v>0.43709306086892002</v>
      </c>
      <c r="F278" s="5">
        <f t="shared" si="61"/>
        <v>63.317375222414043</v>
      </c>
      <c r="G278" s="5" t="str">
        <f t="shared" si="58"/>
        <v>отказ</v>
      </c>
      <c r="H278" s="5">
        <f t="shared" si="59"/>
        <v>63.482870691332884</v>
      </c>
      <c r="I278">
        <v>0</v>
      </c>
      <c r="J278" s="5">
        <f t="shared" si="52"/>
        <v>0</v>
      </c>
      <c r="K278">
        <f t="shared" si="53"/>
        <v>270</v>
      </c>
      <c r="L278">
        <f t="shared" si="54"/>
        <v>1</v>
      </c>
      <c r="M278">
        <f t="shared" si="55"/>
        <v>1</v>
      </c>
      <c r="N278">
        <f t="shared" si="56"/>
        <v>0</v>
      </c>
      <c r="O278">
        <f t="shared" si="57"/>
        <v>1</v>
      </c>
      <c r="P278">
        <f t="shared" si="60"/>
        <v>1</v>
      </c>
    </row>
    <row r="279" spans="1:16" x14ac:dyDescent="0.3">
      <c r="A279">
        <v>272</v>
      </c>
      <c r="B279">
        <v>0.81356242561113312</v>
      </c>
      <c r="C279">
        <v>0.14093447676015503</v>
      </c>
      <c r="D279" s="5">
        <f t="shared" si="50"/>
        <v>4.9221836705883662E-2</v>
      </c>
      <c r="E279" s="5">
        <f t="shared" si="51"/>
        <v>0.4169064256257326</v>
      </c>
      <c r="F279" s="5">
        <f t="shared" si="61"/>
        <v>63.366597059119925</v>
      </c>
      <c r="G279" s="5" t="str">
        <f t="shared" si="58"/>
        <v>отказ</v>
      </c>
      <c r="H279" s="5">
        <f t="shared" si="59"/>
        <v>63.482870691332884</v>
      </c>
      <c r="I279">
        <v>0</v>
      </c>
      <c r="J279" s="5">
        <f t="shared" si="52"/>
        <v>0</v>
      </c>
      <c r="K279">
        <f t="shared" si="53"/>
        <v>270</v>
      </c>
      <c r="L279">
        <f t="shared" si="54"/>
        <v>1</v>
      </c>
      <c r="M279">
        <f t="shared" si="55"/>
        <v>1</v>
      </c>
      <c r="N279">
        <f t="shared" si="56"/>
        <v>0</v>
      </c>
      <c r="O279">
        <f t="shared" si="57"/>
        <v>1</v>
      </c>
      <c r="P279">
        <f t="shared" si="60"/>
        <v>1</v>
      </c>
    </row>
    <row r="280" spans="1:16" x14ac:dyDescent="0.3">
      <c r="A280">
        <v>273</v>
      </c>
      <c r="B280">
        <v>0.13513595995971556</v>
      </c>
      <c r="C280">
        <v>0.77257606738486895</v>
      </c>
      <c r="D280" s="5">
        <f t="shared" si="50"/>
        <v>0.47746314746288648</v>
      </c>
      <c r="E280" s="5">
        <f t="shared" si="51"/>
        <v>5.489889488327112E-2</v>
      </c>
      <c r="F280" s="5">
        <f t="shared" si="61"/>
        <v>63.84406020658281</v>
      </c>
      <c r="G280" s="5">
        <f t="shared" si="58"/>
        <v>63.84406020658281</v>
      </c>
      <c r="H280" s="5">
        <f t="shared" si="59"/>
        <v>63.898959101466083</v>
      </c>
      <c r="I280">
        <v>0</v>
      </c>
      <c r="J280" s="5">
        <f t="shared" si="52"/>
        <v>5.4898894883272931E-2</v>
      </c>
      <c r="K280">
        <f t="shared" si="53"/>
        <v>273</v>
      </c>
      <c r="L280">
        <f t="shared" si="54"/>
        <v>0</v>
      </c>
      <c r="M280">
        <f t="shared" si="55"/>
        <v>1</v>
      </c>
      <c r="N280">
        <f t="shared" si="56"/>
        <v>1</v>
      </c>
      <c r="O280">
        <f t="shared" si="57"/>
        <v>0</v>
      </c>
      <c r="P280">
        <f t="shared" si="60"/>
        <v>0</v>
      </c>
    </row>
    <row r="281" spans="1:16" x14ac:dyDescent="0.3">
      <c r="A281">
        <v>274</v>
      </c>
      <c r="B281">
        <v>0.46488845484786523</v>
      </c>
      <c r="C281">
        <v>0.58058412427137063</v>
      </c>
      <c r="D281" s="5">
        <f t="shared" si="50"/>
        <v>0.18272364936229055</v>
      </c>
      <c r="E281" s="5">
        <f t="shared" si="51"/>
        <v>0.11568522796272782</v>
      </c>
      <c r="F281" s="5">
        <f t="shared" si="61"/>
        <v>64.026783855945098</v>
      </c>
      <c r="G281" s="5">
        <f t="shared" si="58"/>
        <v>64.026783855945098</v>
      </c>
      <c r="H281" s="5">
        <f t="shared" si="59"/>
        <v>64.142469083907827</v>
      </c>
      <c r="I281">
        <v>0</v>
      </c>
      <c r="J281" s="5">
        <f t="shared" si="52"/>
        <v>0.11568522796272873</v>
      </c>
      <c r="K281">
        <f t="shared" si="53"/>
        <v>274</v>
      </c>
      <c r="L281">
        <f t="shared" si="54"/>
        <v>0</v>
      </c>
      <c r="M281">
        <f t="shared" si="55"/>
        <v>1</v>
      </c>
      <c r="N281">
        <f t="shared" si="56"/>
        <v>1</v>
      </c>
      <c r="O281">
        <f t="shared" si="57"/>
        <v>0</v>
      </c>
      <c r="P281">
        <f t="shared" si="60"/>
        <v>0</v>
      </c>
    </row>
    <row r="282" spans="1:16" x14ac:dyDescent="0.3">
      <c r="A282">
        <v>275</v>
      </c>
      <c r="B282">
        <v>0.50178533280434579</v>
      </c>
      <c r="C282">
        <v>0.41056550798059022</v>
      </c>
      <c r="D282" s="5">
        <f t="shared" si="50"/>
        <v>0.16450397396390906</v>
      </c>
      <c r="E282" s="5">
        <f t="shared" si="51"/>
        <v>0.18940846422762572</v>
      </c>
      <c r="F282" s="5">
        <f t="shared" si="61"/>
        <v>64.191287829909001</v>
      </c>
      <c r="G282" s="5">
        <f t="shared" si="58"/>
        <v>64.191287829909001</v>
      </c>
      <c r="H282" s="5">
        <f t="shared" si="59"/>
        <v>64.380696294136627</v>
      </c>
      <c r="I282">
        <v>0</v>
      </c>
      <c r="J282" s="5">
        <f t="shared" si="52"/>
        <v>0.18940846422762547</v>
      </c>
      <c r="K282">
        <f t="shared" si="53"/>
        <v>275</v>
      </c>
      <c r="L282">
        <f t="shared" si="54"/>
        <v>0</v>
      </c>
      <c r="M282">
        <f t="shared" si="55"/>
        <v>1</v>
      </c>
      <c r="N282">
        <f t="shared" si="56"/>
        <v>1</v>
      </c>
      <c r="O282">
        <f t="shared" si="57"/>
        <v>0</v>
      </c>
      <c r="P282">
        <f t="shared" si="60"/>
        <v>0</v>
      </c>
    </row>
    <row r="283" spans="1:16" x14ac:dyDescent="0.3">
      <c r="A283">
        <v>276</v>
      </c>
      <c r="B283">
        <v>8.3620715964232303E-2</v>
      </c>
      <c r="C283">
        <v>0.57005523850215156</v>
      </c>
      <c r="D283" s="5">
        <f t="shared" si="50"/>
        <v>0.591967554261837</v>
      </c>
      <c r="E283" s="5">
        <f t="shared" si="51"/>
        <v>0.11957915174384698</v>
      </c>
      <c r="F283" s="5">
        <f t="shared" si="61"/>
        <v>64.783255384170843</v>
      </c>
      <c r="G283" s="5">
        <f t="shared" si="58"/>
        <v>64.783255384170843</v>
      </c>
      <c r="H283" s="5">
        <f t="shared" si="59"/>
        <v>64.902834535914693</v>
      </c>
      <c r="I283">
        <v>0</v>
      </c>
      <c r="J283" s="5">
        <f t="shared" si="52"/>
        <v>0.11957915174384937</v>
      </c>
      <c r="K283">
        <f t="shared" si="53"/>
        <v>276</v>
      </c>
      <c r="L283">
        <f t="shared" si="54"/>
        <v>0</v>
      </c>
      <c r="M283">
        <f t="shared" si="55"/>
        <v>1</v>
      </c>
      <c r="N283">
        <f t="shared" si="56"/>
        <v>1</v>
      </c>
      <c r="O283">
        <f t="shared" si="57"/>
        <v>0</v>
      </c>
      <c r="P283">
        <f t="shared" si="60"/>
        <v>0</v>
      </c>
    </row>
    <row r="284" spans="1:16" x14ac:dyDescent="0.3">
      <c r="A284">
        <v>277</v>
      </c>
      <c r="B284">
        <v>0.44746238593707083</v>
      </c>
      <c r="C284">
        <v>0.40849024933622241</v>
      </c>
      <c r="D284" s="5">
        <f t="shared" si="50"/>
        <v>0.19183767599715359</v>
      </c>
      <c r="E284" s="5">
        <f t="shared" si="51"/>
        <v>0.19048664561721937</v>
      </c>
      <c r="F284" s="5">
        <f t="shared" si="61"/>
        <v>64.975093060167993</v>
      </c>
      <c r="G284" s="5">
        <f t="shared" si="58"/>
        <v>64.975093060167993</v>
      </c>
      <c r="H284" s="5">
        <f t="shared" si="59"/>
        <v>65.165579705785206</v>
      </c>
      <c r="I284">
        <v>0</v>
      </c>
      <c r="J284" s="5">
        <f t="shared" si="52"/>
        <v>0.19048664561721296</v>
      </c>
      <c r="K284">
        <f t="shared" si="53"/>
        <v>277</v>
      </c>
      <c r="L284">
        <f t="shared" si="54"/>
        <v>0</v>
      </c>
      <c r="M284">
        <f t="shared" si="55"/>
        <v>1</v>
      </c>
      <c r="N284">
        <f t="shared" si="56"/>
        <v>1</v>
      </c>
      <c r="O284">
        <f t="shared" si="57"/>
        <v>0</v>
      </c>
      <c r="P284">
        <f t="shared" si="60"/>
        <v>0</v>
      </c>
    </row>
    <row r="285" spans="1:16" x14ac:dyDescent="0.3">
      <c r="A285">
        <v>278</v>
      </c>
      <c r="B285">
        <v>0.966795861690115</v>
      </c>
      <c r="C285">
        <v>0.64705343791009251</v>
      </c>
      <c r="D285" s="5">
        <f t="shared" si="50"/>
        <v>8.0555299260241815E-3</v>
      </c>
      <c r="E285" s="5">
        <f t="shared" si="51"/>
        <v>9.2622637132412936E-2</v>
      </c>
      <c r="F285" s="5">
        <f t="shared" si="61"/>
        <v>64.983148590094018</v>
      </c>
      <c r="G285" s="5" t="str">
        <f t="shared" si="58"/>
        <v>отказ</v>
      </c>
      <c r="H285" s="5">
        <f t="shared" si="59"/>
        <v>65.165579705785206</v>
      </c>
      <c r="I285">
        <v>0</v>
      </c>
      <c r="J285" s="5">
        <f t="shared" si="52"/>
        <v>0</v>
      </c>
      <c r="K285">
        <f t="shared" si="53"/>
        <v>277</v>
      </c>
      <c r="L285">
        <f t="shared" si="54"/>
        <v>1</v>
      </c>
      <c r="M285">
        <f t="shared" si="55"/>
        <v>1</v>
      </c>
      <c r="N285">
        <f t="shared" si="56"/>
        <v>0</v>
      </c>
      <c r="O285">
        <f t="shared" si="57"/>
        <v>1</v>
      </c>
      <c r="P285">
        <f t="shared" si="60"/>
        <v>1</v>
      </c>
    </row>
    <row r="286" spans="1:16" x14ac:dyDescent="0.3">
      <c r="A286">
        <v>279</v>
      </c>
      <c r="B286">
        <v>0.25952940458388013</v>
      </c>
      <c r="C286">
        <v>5.6062501907406845E-2</v>
      </c>
      <c r="D286" s="5">
        <f t="shared" si="50"/>
        <v>0.32178436494096196</v>
      </c>
      <c r="E286" s="5">
        <f t="shared" si="51"/>
        <v>0.61304002237026767</v>
      </c>
      <c r="F286" s="5">
        <f t="shared" si="61"/>
        <v>65.304932955034985</v>
      </c>
      <c r="G286" s="5">
        <f t="shared" si="58"/>
        <v>65.304932955034985</v>
      </c>
      <c r="H286" s="5">
        <f t="shared" si="59"/>
        <v>65.917972977405256</v>
      </c>
      <c r="I286">
        <v>0</v>
      </c>
      <c r="J286" s="5">
        <f t="shared" si="52"/>
        <v>0.61304002237027078</v>
      </c>
      <c r="K286">
        <f t="shared" si="53"/>
        <v>279</v>
      </c>
      <c r="L286">
        <f t="shared" si="54"/>
        <v>0</v>
      </c>
      <c r="M286">
        <f t="shared" si="55"/>
        <v>1</v>
      </c>
      <c r="N286">
        <f t="shared" si="56"/>
        <v>1</v>
      </c>
      <c r="O286">
        <f t="shared" si="57"/>
        <v>0</v>
      </c>
      <c r="P286">
        <f t="shared" si="60"/>
        <v>0</v>
      </c>
    </row>
    <row r="287" spans="1:16" x14ac:dyDescent="0.3">
      <c r="A287">
        <v>280</v>
      </c>
      <c r="B287">
        <v>0.27994628742332223</v>
      </c>
      <c r="C287">
        <v>0.79610583819086278</v>
      </c>
      <c r="D287" s="5">
        <f t="shared" si="50"/>
        <v>0.30371907427009637</v>
      </c>
      <c r="E287" s="5">
        <f t="shared" si="51"/>
        <v>4.8515561579820309E-2</v>
      </c>
      <c r="F287" s="5">
        <f t="shared" si="61"/>
        <v>65.608652029305077</v>
      </c>
      <c r="G287" s="5" t="str">
        <f t="shared" si="58"/>
        <v>отказ</v>
      </c>
      <c r="H287" s="5">
        <f t="shared" si="59"/>
        <v>65.917972977405256</v>
      </c>
      <c r="I287">
        <v>0</v>
      </c>
      <c r="J287" s="5">
        <f t="shared" si="52"/>
        <v>0</v>
      </c>
      <c r="K287">
        <f t="shared" si="53"/>
        <v>279</v>
      </c>
      <c r="L287">
        <f t="shared" si="54"/>
        <v>1</v>
      </c>
      <c r="M287">
        <f t="shared" si="55"/>
        <v>1</v>
      </c>
      <c r="N287">
        <f t="shared" si="56"/>
        <v>0</v>
      </c>
      <c r="O287">
        <f t="shared" si="57"/>
        <v>1</v>
      </c>
      <c r="P287">
        <f t="shared" si="60"/>
        <v>1</v>
      </c>
    </row>
    <row r="288" spans="1:16" x14ac:dyDescent="0.3">
      <c r="A288">
        <v>281</v>
      </c>
      <c r="B288">
        <v>0.67055269020661035</v>
      </c>
      <c r="C288">
        <v>0.15073091830195012</v>
      </c>
      <c r="D288" s="5">
        <f t="shared" si="50"/>
        <v>9.5339528356133421E-2</v>
      </c>
      <c r="E288" s="5">
        <f t="shared" si="51"/>
        <v>0.40260830421590615</v>
      </c>
      <c r="F288" s="5">
        <f t="shared" si="61"/>
        <v>65.703991557661212</v>
      </c>
      <c r="G288" s="5" t="str">
        <f t="shared" si="58"/>
        <v>отказ</v>
      </c>
      <c r="H288" s="5">
        <f t="shared" si="59"/>
        <v>65.917972977405256</v>
      </c>
      <c r="I288">
        <v>0</v>
      </c>
      <c r="J288" s="5">
        <f t="shared" si="52"/>
        <v>0</v>
      </c>
      <c r="K288">
        <f t="shared" si="53"/>
        <v>279</v>
      </c>
      <c r="L288">
        <f t="shared" si="54"/>
        <v>1</v>
      </c>
      <c r="M288">
        <f t="shared" si="55"/>
        <v>1</v>
      </c>
      <c r="N288">
        <f t="shared" si="56"/>
        <v>0</v>
      </c>
      <c r="O288">
        <f t="shared" si="57"/>
        <v>1</v>
      </c>
      <c r="P288">
        <f t="shared" si="60"/>
        <v>1</v>
      </c>
    </row>
    <row r="289" spans="1:16" x14ac:dyDescent="0.3">
      <c r="A289">
        <v>282</v>
      </c>
      <c r="B289">
        <v>0.19919431134983367</v>
      </c>
      <c r="C289">
        <v>0.43443098239082001</v>
      </c>
      <c r="D289" s="5">
        <f t="shared" si="50"/>
        <v>0.38490365050706743</v>
      </c>
      <c r="E289" s="5">
        <f t="shared" si="51"/>
        <v>0.17738684907303107</v>
      </c>
      <c r="F289" s="5">
        <f t="shared" si="61"/>
        <v>66.088895208168282</v>
      </c>
      <c r="G289" s="5">
        <f t="shared" si="58"/>
        <v>66.088895208168282</v>
      </c>
      <c r="H289" s="5">
        <f t="shared" si="59"/>
        <v>66.266282057241312</v>
      </c>
      <c r="I289">
        <v>0</v>
      </c>
      <c r="J289" s="5">
        <f t="shared" si="52"/>
        <v>0.17738684907303082</v>
      </c>
      <c r="K289">
        <f t="shared" si="53"/>
        <v>282</v>
      </c>
      <c r="L289">
        <f t="shared" si="54"/>
        <v>0</v>
      </c>
      <c r="M289">
        <f t="shared" si="55"/>
        <v>1</v>
      </c>
      <c r="N289">
        <f t="shared" si="56"/>
        <v>1</v>
      </c>
      <c r="O289">
        <f t="shared" si="57"/>
        <v>0</v>
      </c>
      <c r="P289">
        <f t="shared" si="60"/>
        <v>0</v>
      </c>
    </row>
    <row r="290" spans="1:16" x14ac:dyDescent="0.3">
      <c r="A290">
        <v>283</v>
      </c>
      <c r="B290">
        <v>0.8435316019165624</v>
      </c>
      <c r="C290">
        <v>0.82525101474044005</v>
      </c>
      <c r="D290" s="5">
        <f t="shared" si="50"/>
        <v>4.0592151911861857E-2</v>
      </c>
      <c r="E290" s="5">
        <f t="shared" si="51"/>
        <v>4.0865463539104106E-2</v>
      </c>
      <c r="F290" s="5">
        <f t="shared" si="61"/>
        <v>66.129487360080148</v>
      </c>
      <c r="G290" s="5" t="str">
        <f t="shared" si="58"/>
        <v>отказ</v>
      </c>
      <c r="H290" s="5">
        <f t="shared" si="59"/>
        <v>66.266282057241312</v>
      </c>
      <c r="I290">
        <v>0</v>
      </c>
      <c r="J290" s="5">
        <f t="shared" si="52"/>
        <v>0</v>
      </c>
      <c r="K290">
        <f t="shared" si="53"/>
        <v>282</v>
      </c>
      <c r="L290">
        <f t="shared" si="54"/>
        <v>1</v>
      </c>
      <c r="M290">
        <f t="shared" si="55"/>
        <v>1</v>
      </c>
      <c r="N290">
        <f t="shared" si="56"/>
        <v>0</v>
      </c>
      <c r="O290">
        <f t="shared" si="57"/>
        <v>1</v>
      </c>
      <c r="P290">
        <f t="shared" si="60"/>
        <v>1</v>
      </c>
    </row>
    <row r="291" spans="1:16" x14ac:dyDescent="0.3">
      <c r="A291">
        <v>284</v>
      </c>
      <c r="B291">
        <v>0.72518082216864532</v>
      </c>
      <c r="C291">
        <v>0.57322916348765529</v>
      </c>
      <c r="D291" s="5">
        <f t="shared" si="50"/>
        <v>7.6656138475013486E-2</v>
      </c>
      <c r="E291" s="5">
        <f t="shared" si="51"/>
        <v>0.11839780977488588</v>
      </c>
      <c r="F291" s="5">
        <f t="shared" si="61"/>
        <v>66.206143498555164</v>
      </c>
      <c r="G291" s="5" t="str">
        <f t="shared" si="58"/>
        <v>отказ</v>
      </c>
      <c r="H291" s="5">
        <f t="shared" si="59"/>
        <v>66.266282057241312</v>
      </c>
      <c r="I291">
        <v>0</v>
      </c>
      <c r="J291" s="5">
        <f t="shared" si="52"/>
        <v>0</v>
      </c>
      <c r="K291">
        <f t="shared" si="53"/>
        <v>282</v>
      </c>
      <c r="L291">
        <f t="shared" si="54"/>
        <v>1</v>
      </c>
      <c r="M291">
        <f t="shared" si="55"/>
        <v>1</v>
      </c>
      <c r="N291">
        <f t="shared" si="56"/>
        <v>0</v>
      </c>
      <c r="O291">
        <f t="shared" si="57"/>
        <v>1</v>
      </c>
      <c r="P291">
        <f t="shared" si="60"/>
        <v>1</v>
      </c>
    </row>
    <row r="292" spans="1:16" x14ac:dyDescent="0.3">
      <c r="A292">
        <v>285</v>
      </c>
      <c r="B292">
        <v>0.62013611255226297</v>
      </c>
      <c r="C292">
        <v>0.12994781334879604</v>
      </c>
      <c r="D292" s="5">
        <f t="shared" si="50"/>
        <v>0.113985832885427</v>
      </c>
      <c r="E292" s="5">
        <f t="shared" si="51"/>
        <v>0.4341749670004168</v>
      </c>
      <c r="F292" s="5">
        <f t="shared" si="61"/>
        <v>66.320129331440597</v>
      </c>
      <c r="G292" s="5">
        <f t="shared" si="58"/>
        <v>66.320129331440597</v>
      </c>
      <c r="H292" s="5">
        <f t="shared" si="59"/>
        <v>66.754304298441014</v>
      </c>
      <c r="I292">
        <v>0</v>
      </c>
      <c r="J292" s="5">
        <f t="shared" si="52"/>
        <v>0.43417496700041625</v>
      </c>
      <c r="K292">
        <f t="shared" si="53"/>
        <v>285</v>
      </c>
      <c r="L292">
        <f t="shared" si="54"/>
        <v>0</v>
      </c>
      <c r="M292">
        <f t="shared" si="55"/>
        <v>1</v>
      </c>
      <c r="N292">
        <f t="shared" si="56"/>
        <v>1</v>
      </c>
      <c r="O292">
        <f t="shared" si="57"/>
        <v>0</v>
      </c>
      <c r="P292">
        <f t="shared" si="60"/>
        <v>0</v>
      </c>
    </row>
    <row r="293" spans="1:16" x14ac:dyDescent="0.3">
      <c r="A293">
        <v>286</v>
      </c>
      <c r="B293">
        <v>0.8639179662465285</v>
      </c>
      <c r="C293">
        <v>0.87179174169133578</v>
      </c>
      <c r="D293" s="5">
        <f t="shared" si="50"/>
        <v>3.4895332449446911E-2</v>
      </c>
      <c r="E293" s="5">
        <f t="shared" si="51"/>
        <v>2.9192491900597903E-2</v>
      </c>
      <c r="F293" s="5">
        <f t="shared" si="61"/>
        <v>66.355024663890049</v>
      </c>
      <c r="G293" s="5" t="str">
        <f t="shared" si="58"/>
        <v>отказ</v>
      </c>
      <c r="H293" s="5">
        <f t="shared" si="59"/>
        <v>66.754304298441014</v>
      </c>
      <c r="I293">
        <v>0</v>
      </c>
      <c r="J293" s="5">
        <f t="shared" si="52"/>
        <v>0</v>
      </c>
      <c r="K293">
        <f t="shared" si="53"/>
        <v>285</v>
      </c>
      <c r="L293">
        <f t="shared" si="54"/>
        <v>1</v>
      </c>
      <c r="M293">
        <f t="shared" si="55"/>
        <v>1</v>
      </c>
      <c r="N293">
        <f t="shared" si="56"/>
        <v>0</v>
      </c>
      <c r="O293">
        <f t="shared" si="57"/>
        <v>1</v>
      </c>
      <c r="P293">
        <f t="shared" si="60"/>
        <v>1</v>
      </c>
    </row>
    <row r="294" spans="1:16" x14ac:dyDescent="0.3">
      <c r="A294">
        <v>287</v>
      </c>
      <c r="B294">
        <v>0.20169682912686546</v>
      </c>
      <c r="C294">
        <v>0.4685201574755089</v>
      </c>
      <c r="D294" s="5">
        <f t="shared" si="50"/>
        <v>0.3819252967810603</v>
      </c>
      <c r="E294" s="5">
        <f t="shared" si="51"/>
        <v>0.16131407503571232</v>
      </c>
      <c r="F294" s="5">
        <f t="shared" si="61"/>
        <v>66.736949960671112</v>
      </c>
      <c r="G294" s="5" t="str">
        <f t="shared" si="58"/>
        <v>отказ</v>
      </c>
      <c r="H294" s="5">
        <f t="shared" si="59"/>
        <v>66.754304298441014</v>
      </c>
      <c r="I294">
        <v>0</v>
      </c>
      <c r="J294" s="5">
        <f t="shared" si="52"/>
        <v>0</v>
      </c>
      <c r="K294">
        <f t="shared" si="53"/>
        <v>285</v>
      </c>
      <c r="L294">
        <f t="shared" si="54"/>
        <v>1</v>
      </c>
      <c r="M294">
        <f t="shared" si="55"/>
        <v>1</v>
      </c>
      <c r="N294">
        <f t="shared" si="56"/>
        <v>0</v>
      </c>
      <c r="O294">
        <f t="shared" si="57"/>
        <v>1</v>
      </c>
      <c r="P294">
        <f t="shared" si="60"/>
        <v>1</v>
      </c>
    </row>
    <row r="295" spans="1:16" x14ac:dyDescent="0.3">
      <c r="A295">
        <v>288</v>
      </c>
      <c r="B295">
        <v>0.91586046937467569</v>
      </c>
      <c r="C295">
        <v>0.53724784081545462</v>
      </c>
      <c r="D295" s="5">
        <f t="shared" si="50"/>
        <v>2.0966965319638504E-2</v>
      </c>
      <c r="E295" s="5">
        <f t="shared" si="51"/>
        <v>0.13219058774987272</v>
      </c>
      <c r="F295" s="5">
        <f t="shared" si="61"/>
        <v>66.757916925990756</v>
      </c>
      <c r="G295" s="5">
        <f t="shared" si="58"/>
        <v>66.757916925990756</v>
      </c>
      <c r="H295" s="5">
        <f t="shared" si="59"/>
        <v>66.890107513740631</v>
      </c>
      <c r="I295">
        <v>0</v>
      </c>
      <c r="J295" s="5">
        <f t="shared" si="52"/>
        <v>0.13219058774987502</v>
      </c>
      <c r="K295">
        <f t="shared" si="53"/>
        <v>288</v>
      </c>
      <c r="L295">
        <f t="shared" si="54"/>
        <v>0</v>
      </c>
      <c r="M295">
        <f t="shared" si="55"/>
        <v>1</v>
      </c>
      <c r="N295">
        <f t="shared" si="56"/>
        <v>1</v>
      </c>
      <c r="O295">
        <f t="shared" si="57"/>
        <v>0</v>
      </c>
      <c r="P295">
        <f t="shared" si="60"/>
        <v>0</v>
      </c>
    </row>
    <row r="296" spans="1:16" x14ac:dyDescent="0.3">
      <c r="A296">
        <v>289</v>
      </c>
      <c r="B296">
        <v>0.28550065614795372</v>
      </c>
      <c r="C296">
        <v>0.27698599200415053</v>
      </c>
      <c r="D296" s="5">
        <f t="shared" si="50"/>
        <v>0.29903227086361167</v>
      </c>
      <c r="E296" s="5">
        <f t="shared" si="51"/>
        <v>0.27314645626715989</v>
      </c>
      <c r="F296" s="5">
        <f t="shared" si="61"/>
        <v>67.056949196854362</v>
      </c>
      <c r="G296" s="5">
        <f t="shared" si="58"/>
        <v>67.056949196854362</v>
      </c>
      <c r="H296" s="5">
        <f t="shared" si="59"/>
        <v>67.330095653121518</v>
      </c>
      <c r="I296">
        <v>0</v>
      </c>
      <c r="J296" s="5">
        <f t="shared" si="52"/>
        <v>0.27314645626715617</v>
      </c>
      <c r="K296">
        <f t="shared" si="53"/>
        <v>289</v>
      </c>
      <c r="L296">
        <f t="shared" si="54"/>
        <v>0</v>
      </c>
      <c r="M296">
        <f t="shared" si="55"/>
        <v>1</v>
      </c>
      <c r="N296">
        <f t="shared" si="56"/>
        <v>1</v>
      </c>
      <c r="O296">
        <f t="shared" si="57"/>
        <v>0</v>
      </c>
      <c r="P296">
        <f t="shared" si="60"/>
        <v>0</v>
      </c>
    </row>
    <row r="297" spans="1:16" x14ac:dyDescent="0.3">
      <c r="A297">
        <v>290</v>
      </c>
      <c r="B297">
        <v>5.5848872341074864E-2</v>
      </c>
      <c r="C297">
        <v>0.1511886959440901</v>
      </c>
      <c r="D297" s="5">
        <f t="shared" si="50"/>
        <v>0.68825867148444186</v>
      </c>
      <c r="E297" s="5">
        <f t="shared" si="51"/>
        <v>0.40196310219278275</v>
      </c>
      <c r="F297" s="5">
        <f t="shared" si="61"/>
        <v>67.745207868338809</v>
      </c>
      <c r="G297" s="5">
        <f t="shared" si="58"/>
        <v>67.745207868338809</v>
      </c>
      <c r="H297" s="5">
        <f t="shared" si="59"/>
        <v>68.14717097053159</v>
      </c>
      <c r="I297">
        <v>0</v>
      </c>
      <c r="J297" s="5">
        <f t="shared" si="52"/>
        <v>0.40196310219278075</v>
      </c>
      <c r="K297">
        <f t="shared" si="53"/>
        <v>290</v>
      </c>
      <c r="L297">
        <f t="shared" si="54"/>
        <v>0</v>
      </c>
      <c r="M297">
        <f t="shared" si="55"/>
        <v>1</v>
      </c>
      <c r="N297">
        <f t="shared" si="56"/>
        <v>1</v>
      </c>
      <c r="O297">
        <f t="shared" si="57"/>
        <v>0</v>
      </c>
      <c r="P297">
        <f t="shared" si="60"/>
        <v>0</v>
      </c>
    </row>
    <row r="298" spans="1:16" x14ac:dyDescent="0.3">
      <c r="A298">
        <v>291</v>
      </c>
      <c r="B298">
        <v>0.36024048585467083</v>
      </c>
      <c r="C298">
        <v>0.95498519852290409</v>
      </c>
      <c r="D298" s="5">
        <f t="shared" si="50"/>
        <v>0.24356149457656026</v>
      </c>
      <c r="E298" s="5">
        <f t="shared" si="51"/>
        <v>9.7998803298750391E-3</v>
      </c>
      <c r="F298" s="5">
        <f t="shared" si="61"/>
        <v>67.988769362915363</v>
      </c>
      <c r="G298" s="5" t="str">
        <f t="shared" si="58"/>
        <v>отказ</v>
      </c>
      <c r="H298" s="5">
        <f t="shared" si="59"/>
        <v>68.14717097053159</v>
      </c>
      <c r="I298">
        <v>0</v>
      </c>
      <c r="J298" s="5">
        <f t="shared" si="52"/>
        <v>0</v>
      </c>
      <c r="K298">
        <f t="shared" si="53"/>
        <v>290</v>
      </c>
      <c r="L298">
        <f t="shared" si="54"/>
        <v>1</v>
      </c>
      <c r="M298">
        <f t="shared" si="55"/>
        <v>1</v>
      </c>
      <c r="N298">
        <f t="shared" si="56"/>
        <v>0</v>
      </c>
      <c r="O298">
        <f t="shared" si="57"/>
        <v>1</v>
      </c>
      <c r="P298">
        <f t="shared" si="60"/>
        <v>1</v>
      </c>
    </row>
    <row r="299" spans="1:16" x14ac:dyDescent="0.3">
      <c r="A299">
        <v>292</v>
      </c>
      <c r="B299">
        <v>0.34043397320474866</v>
      </c>
      <c r="C299">
        <v>0.64476454969939268</v>
      </c>
      <c r="D299" s="5">
        <f t="shared" si="50"/>
        <v>0.25705197349505987</v>
      </c>
      <c r="E299" s="5">
        <f t="shared" si="51"/>
        <v>9.3376610224499834E-2</v>
      </c>
      <c r="F299" s="5">
        <f t="shared" si="61"/>
        <v>68.24582133641043</v>
      </c>
      <c r="G299" s="5">
        <f t="shared" si="58"/>
        <v>68.24582133641043</v>
      </c>
      <c r="H299" s="5">
        <f t="shared" si="59"/>
        <v>68.339197946634926</v>
      </c>
      <c r="I299">
        <v>0</v>
      </c>
      <c r="J299" s="5">
        <f t="shared" si="52"/>
        <v>9.3376610224495948E-2</v>
      </c>
      <c r="K299">
        <f t="shared" si="53"/>
        <v>292</v>
      </c>
      <c r="L299">
        <f t="shared" si="54"/>
        <v>0</v>
      </c>
      <c r="M299">
        <f t="shared" si="55"/>
        <v>1</v>
      </c>
      <c r="N299">
        <f t="shared" si="56"/>
        <v>1</v>
      </c>
      <c r="O299">
        <f t="shared" si="57"/>
        <v>0</v>
      </c>
      <c r="P299">
        <f t="shared" si="60"/>
        <v>0</v>
      </c>
    </row>
    <row r="300" spans="1:16" x14ac:dyDescent="0.3">
      <c r="A300">
        <v>293</v>
      </c>
      <c r="B300">
        <v>6.7140720847193823E-4</v>
      </c>
      <c r="C300">
        <v>0.63084810937833791</v>
      </c>
      <c r="D300" s="5">
        <f t="shared" si="50"/>
        <v>1.7429206013468184</v>
      </c>
      <c r="E300" s="5">
        <f t="shared" si="51"/>
        <v>9.8019182884286807E-2</v>
      </c>
      <c r="F300" s="5">
        <f t="shared" si="61"/>
        <v>69.988741937757254</v>
      </c>
      <c r="G300" s="5">
        <f t="shared" si="58"/>
        <v>69.988741937757254</v>
      </c>
      <c r="H300" s="5">
        <f t="shared" si="59"/>
        <v>70.08676112064154</v>
      </c>
      <c r="I300">
        <v>0</v>
      </c>
      <c r="J300" s="5">
        <f t="shared" si="52"/>
        <v>9.8019182884286238E-2</v>
      </c>
      <c r="K300">
        <f t="shared" si="53"/>
        <v>293</v>
      </c>
      <c r="L300">
        <f t="shared" si="54"/>
        <v>0</v>
      </c>
      <c r="M300">
        <f t="shared" si="55"/>
        <v>1</v>
      </c>
      <c r="N300">
        <f t="shared" si="56"/>
        <v>1</v>
      </c>
      <c r="O300">
        <f t="shared" si="57"/>
        <v>0</v>
      </c>
      <c r="P300">
        <f t="shared" si="60"/>
        <v>0</v>
      </c>
    </row>
    <row r="301" spans="1:16" x14ac:dyDescent="0.3">
      <c r="A301">
        <v>294</v>
      </c>
      <c r="B301">
        <v>0.87520981475264747</v>
      </c>
      <c r="C301">
        <v>0.92965483565782647</v>
      </c>
      <c r="D301" s="5">
        <f t="shared" si="50"/>
        <v>3.1797488226787726E-2</v>
      </c>
      <c r="E301" s="5">
        <f t="shared" si="51"/>
        <v>1.5519554506369054E-2</v>
      </c>
      <c r="F301" s="5">
        <f t="shared" si="61"/>
        <v>70.02053942598404</v>
      </c>
      <c r="G301" s="5" t="str">
        <f t="shared" si="58"/>
        <v>отказ</v>
      </c>
      <c r="H301" s="5">
        <f t="shared" si="59"/>
        <v>70.08676112064154</v>
      </c>
      <c r="I301">
        <v>0</v>
      </c>
      <c r="J301" s="5">
        <f t="shared" si="52"/>
        <v>0</v>
      </c>
      <c r="K301">
        <f t="shared" si="53"/>
        <v>293</v>
      </c>
      <c r="L301">
        <f t="shared" si="54"/>
        <v>1</v>
      </c>
      <c r="M301">
        <f t="shared" si="55"/>
        <v>1</v>
      </c>
      <c r="N301">
        <f t="shared" si="56"/>
        <v>0</v>
      </c>
      <c r="O301">
        <f t="shared" si="57"/>
        <v>1</v>
      </c>
      <c r="P301">
        <f t="shared" si="60"/>
        <v>1</v>
      </c>
    </row>
    <row r="302" spans="1:16" x14ac:dyDescent="0.3">
      <c r="A302">
        <v>295</v>
      </c>
      <c r="B302">
        <v>0.21268349253822444</v>
      </c>
      <c r="C302">
        <v>0.49192785424359875</v>
      </c>
      <c r="D302" s="5">
        <f t="shared" si="50"/>
        <v>0.36927244519615737</v>
      </c>
      <c r="E302" s="5">
        <f t="shared" si="51"/>
        <v>0.1509411087145644</v>
      </c>
      <c r="F302" s="5">
        <f t="shared" si="61"/>
        <v>70.3898118711802</v>
      </c>
      <c r="G302" s="5">
        <f t="shared" si="58"/>
        <v>70.3898118711802</v>
      </c>
      <c r="H302" s="5">
        <f t="shared" si="59"/>
        <v>70.540752979894762</v>
      </c>
      <c r="I302">
        <v>0</v>
      </c>
      <c r="J302" s="5">
        <f t="shared" si="52"/>
        <v>0.15094110871456223</v>
      </c>
      <c r="K302">
        <f t="shared" si="53"/>
        <v>295</v>
      </c>
      <c r="L302">
        <f t="shared" si="54"/>
        <v>0</v>
      </c>
      <c r="M302">
        <f t="shared" si="55"/>
        <v>1</v>
      </c>
      <c r="N302">
        <f t="shared" si="56"/>
        <v>1</v>
      </c>
      <c r="O302">
        <f t="shared" si="57"/>
        <v>0</v>
      </c>
      <c r="P302">
        <f t="shared" si="60"/>
        <v>0</v>
      </c>
    </row>
    <row r="303" spans="1:16" x14ac:dyDescent="0.3">
      <c r="A303">
        <v>296</v>
      </c>
      <c r="B303">
        <v>0.23667104098635822</v>
      </c>
      <c r="C303">
        <v>0.23905148472548601</v>
      </c>
      <c r="D303" s="5">
        <f t="shared" si="50"/>
        <v>0.34377893130596743</v>
      </c>
      <c r="E303" s="5">
        <f t="shared" si="51"/>
        <v>0.3044843261676905</v>
      </c>
      <c r="F303" s="5">
        <f t="shared" si="61"/>
        <v>70.733590802486162</v>
      </c>
      <c r="G303" s="5">
        <f t="shared" si="58"/>
        <v>70.733590802486162</v>
      </c>
      <c r="H303" s="5">
        <f t="shared" si="59"/>
        <v>71.038075128653858</v>
      </c>
      <c r="I303">
        <v>0</v>
      </c>
      <c r="J303" s="5">
        <f t="shared" si="52"/>
        <v>0.30448432616769594</v>
      </c>
      <c r="K303">
        <f t="shared" si="53"/>
        <v>296</v>
      </c>
      <c r="L303">
        <f t="shared" si="54"/>
        <v>0</v>
      </c>
      <c r="M303">
        <f t="shared" si="55"/>
        <v>1</v>
      </c>
      <c r="N303">
        <f t="shared" si="56"/>
        <v>1</v>
      </c>
      <c r="O303">
        <f t="shared" si="57"/>
        <v>0</v>
      </c>
      <c r="P303">
        <f t="shared" si="60"/>
        <v>0</v>
      </c>
    </row>
    <row r="304" spans="1:16" x14ac:dyDescent="0.3">
      <c r="A304">
        <v>297</v>
      </c>
      <c r="B304">
        <v>0.79699087496566667</v>
      </c>
      <c r="C304">
        <v>0.76549577318643758</v>
      </c>
      <c r="D304" s="5">
        <f t="shared" si="50"/>
        <v>5.4131178793967998E-2</v>
      </c>
      <c r="E304" s="5">
        <f t="shared" si="51"/>
        <v>5.6857784156854524E-2</v>
      </c>
      <c r="F304" s="5">
        <f t="shared" si="61"/>
        <v>70.787721981280129</v>
      </c>
      <c r="G304" s="5" t="str">
        <f t="shared" si="58"/>
        <v>отказ</v>
      </c>
      <c r="H304" s="5">
        <f t="shared" si="59"/>
        <v>71.038075128653858</v>
      </c>
      <c r="I304">
        <v>0</v>
      </c>
      <c r="J304" s="5">
        <f t="shared" si="52"/>
        <v>0</v>
      </c>
      <c r="K304">
        <f t="shared" si="53"/>
        <v>296</v>
      </c>
      <c r="L304">
        <f t="shared" si="54"/>
        <v>1</v>
      </c>
      <c r="M304">
        <f t="shared" si="55"/>
        <v>1</v>
      </c>
      <c r="N304">
        <f t="shared" si="56"/>
        <v>0</v>
      </c>
      <c r="O304">
        <f t="shared" si="57"/>
        <v>1</v>
      </c>
      <c r="P304">
        <f t="shared" si="60"/>
        <v>1</v>
      </c>
    </row>
    <row r="305" spans="1:16" x14ac:dyDescent="0.3">
      <c r="A305">
        <v>298</v>
      </c>
      <c r="B305">
        <v>0.49412518692587054</v>
      </c>
      <c r="C305">
        <v>0.17331461531418804</v>
      </c>
      <c r="D305" s="5">
        <f t="shared" si="50"/>
        <v>0.16817379771463159</v>
      </c>
      <c r="E305" s="5">
        <f t="shared" si="51"/>
        <v>0.372903563931479</v>
      </c>
      <c r="F305" s="5">
        <f t="shared" si="61"/>
        <v>70.955895778994758</v>
      </c>
      <c r="G305" s="5" t="str">
        <f t="shared" si="58"/>
        <v>отказ</v>
      </c>
      <c r="H305" s="5">
        <f t="shared" si="59"/>
        <v>71.038075128653858</v>
      </c>
      <c r="I305">
        <v>0</v>
      </c>
      <c r="J305" s="5">
        <f t="shared" si="52"/>
        <v>0</v>
      </c>
      <c r="K305">
        <f t="shared" si="53"/>
        <v>296</v>
      </c>
      <c r="L305">
        <f t="shared" si="54"/>
        <v>1</v>
      </c>
      <c r="M305">
        <f t="shared" si="55"/>
        <v>1</v>
      </c>
      <c r="N305">
        <f t="shared" si="56"/>
        <v>0</v>
      </c>
      <c r="O305">
        <f t="shared" si="57"/>
        <v>1</v>
      </c>
      <c r="P305">
        <f t="shared" si="60"/>
        <v>1</v>
      </c>
    </row>
    <row r="306" spans="1:16" x14ac:dyDescent="0.3">
      <c r="A306">
        <v>299</v>
      </c>
      <c r="B306">
        <v>0.94396801660206919</v>
      </c>
      <c r="C306">
        <v>0.61690115054780725</v>
      </c>
      <c r="D306" s="5">
        <f t="shared" si="50"/>
        <v>1.3755839992028836E-2</v>
      </c>
      <c r="E306" s="5">
        <f t="shared" si="51"/>
        <v>0.10277584632356936</v>
      </c>
      <c r="F306" s="5">
        <f t="shared" si="61"/>
        <v>70.969651618986788</v>
      </c>
      <c r="G306" s="5" t="str">
        <f t="shared" si="58"/>
        <v>отказ</v>
      </c>
      <c r="H306" s="5">
        <f t="shared" si="59"/>
        <v>71.038075128653858</v>
      </c>
      <c r="I306">
        <v>0</v>
      </c>
      <c r="J306" s="5">
        <f t="shared" si="52"/>
        <v>0</v>
      </c>
      <c r="K306">
        <f t="shared" si="53"/>
        <v>296</v>
      </c>
      <c r="L306">
        <f t="shared" si="54"/>
        <v>1</v>
      </c>
      <c r="M306">
        <f t="shared" si="55"/>
        <v>1</v>
      </c>
      <c r="N306">
        <f t="shared" si="56"/>
        <v>0</v>
      </c>
      <c r="O306">
        <f t="shared" si="57"/>
        <v>1</v>
      </c>
      <c r="P306">
        <f t="shared" si="60"/>
        <v>1</v>
      </c>
    </row>
    <row r="307" spans="1:16" x14ac:dyDescent="0.3">
      <c r="A307">
        <v>300</v>
      </c>
      <c r="B307">
        <v>0.44489883114108708</v>
      </c>
      <c r="C307">
        <v>0.8996246223334452</v>
      </c>
      <c r="D307" s="5">
        <f t="shared" si="50"/>
        <v>0.19320831483745549</v>
      </c>
      <c r="E307" s="5">
        <f t="shared" si="51"/>
        <v>2.2505891267804397E-2</v>
      </c>
      <c r="F307" s="5">
        <f t="shared" si="61"/>
        <v>71.162859933824237</v>
      </c>
      <c r="G307" s="5">
        <f t="shared" si="58"/>
        <v>71.162859933824237</v>
      </c>
      <c r="H307" s="5">
        <f t="shared" si="59"/>
        <v>71.185365825092035</v>
      </c>
      <c r="I307">
        <v>0</v>
      </c>
      <c r="J307" s="5">
        <f t="shared" si="52"/>
        <v>2.2505891267798006E-2</v>
      </c>
      <c r="K307">
        <f t="shared" si="53"/>
        <v>300</v>
      </c>
      <c r="L307">
        <f t="shared" si="54"/>
        <v>0</v>
      </c>
      <c r="M307">
        <f t="shared" si="55"/>
        <v>1</v>
      </c>
      <c r="N307">
        <f t="shared" si="56"/>
        <v>1</v>
      </c>
      <c r="O307">
        <f t="shared" si="57"/>
        <v>0</v>
      </c>
      <c r="P307">
        <f t="shared" si="60"/>
        <v>0</v>
      </c>
    </row>
    <row r="308" spans="1:16" x14ac:dyDescent="0.3">
      <c r="A308">
        <v>301</v>
      </c>
      <c r="B308">
        <v>0.46848963896603291</v>
      </c>
      <c r="C308">
        <v>0.86706137272255623</v>
      </c>
      <c r="D308" s="5">
        <f t="shared" si="50"/>
        <v>0.18088283582618148</v>
      </c>
      <c r="E308" s="5">
        <f t="shared" si="51"/>
        <v>3.0350110053825537E-2</v>
      </c>
      <c r="F308" s="5">
        <f t="shared" si="61"/>
        <v>71.343742769650419</v>
      </c>
      <c r="G308" s="5">
        <f t="shared" si="58"/>
        <v>71.343742769650419</v>
      </c>
      <c r="H308" s="5">
        <f t="shared" si="59"/>
        <v>71.37409287970425</v>
      </c>
      <c r="I308">
        <v>0</v>
      </c>
      <c r="J308" s="5">
        <f t="shared" si="52"/>
        <v>3.0350110053831258E-2</v>
      </c>
      <c r="K308">
        <f t="shared" si="53"/>
        <v>301</v>
      </c>
      <c r="L308">
        <f t="shared" si="54"/>
        <v>0</v>
      </c>
      <c r="M308">
        <f t="shared" si="55"/>
        <v>1</v>
      </c>
      <c r="N308">
        <f t="shared" si="56"/>
        <v>1</v>
      </c>
      <c r="O308">
        <f t="shared" si="57"/>
        <v>0</v>
      </c>
      <c r="P308">
        <f t="shared" si="60"/>
        <v>0</v>
      </c>
    </row>
    <row r="309" spans="1:16" x14ac:dyDescent="0.3">
      <c r="A309">
        <v>302</v>
      </c>
      <c r="B309">
        <v>8.5390789513840146E-2</v>
      </c>
      <c r="C309">
        <v>5.0813318277535324E-2</v>
      </c>
      <c r="D309" s="5">
        <f t="shared" si="50"/>
        <v>0.58697053707162106</v>
      </c>
      <c r="E309" s="5">
        <f t="shared" si="51"/>
        <v>0.63395676339166795</v>
      </c>
      <c r="F309" s="5">
        <f t="shared" si="61"/>
        <v>71.930713306722041</v>
      </c>
      <c r="G309" s="5">
        <f t="shared" si="58"/>
        <v>71.930713306722041</v>
      </c>
      <c r="H309" s="5">
        <f t="shared" si="59"/>
        <v>72.564670070113706</v>
      </c>
      <c r="I309">
        <v>0</v>
      </c>
      <c r="J309" s="5">
        <f t="shared" si="52"/>
        <v>0.63395676339166585</v>
      </c>
      <c r="K309">
        <f t="shared" si="53"/>
        <v>302</v>
      </c>
      <c r="L309">
        <f t="shared" si="54"/>
        <v>0</v>
      </c>
      <c r="M309">
        <f t="shared" si="55"/>
        <v>1</v>
      </c>
      <c r="N309">
        <f t="shared" si="56"/>
        <v>1</v>
      </c>
      <c r="O309">
        <f t="shared" si="57"/>
        <v>0</v>
      </c>
      <c r="P309">
        <f t="shared" si="60"/>
        <v>0</v>
      </c>
    </row>
    <row r="310" spans="1:16" x14ac:dyDescent="0.3">
      <c r="A310">
        <v>303</v>
      </c>
      <c r="B310">
        <v>0.87026581621753596</v>
      </c>
      <c r="C310">
        <v>0.14297921689504683</v>
      </c>
      <c r="D310" s="5">
        <f t="shared" si="50"/>
        <v>3.3148893554874249E-2</v>
      </c>
      <c r="E310" s="5">
        <f t="shared" si="51"/>
        <v>0.41384170120911945</v>
      </c>
      <c r="F310" s="5">
        <f t="shared" si="61"/>
        <v>71.963862200276921</v>
      </c>
      <c r="G310" s="5" t="str">
        <f t="shared" si="58"/>
        <v>отказ</v>
      </c>
      <c r="H310" s="5">
        <f t="shared" si="59"/>
        <v>72.564670070113706</v>
      </c>
      <c r="I310">
        <v>0</v>
      </c>
      <c r="J310" s="5">
        <f t="shared" si="52"/>
        <v>0</v>
      </c>
      <c r="K310">
        <f t="shared" si="53"/>
        <v>302</v>
      </c>
      <c r="L310">
        <f t="shared" si="54"/>
        <v>1</v>
      </c>
      <c r="M310">
        <f t="shared" si="55"/>
        <v>1</v>
      </c>
      <c r="N310">
        <f t="shared" si="56"/>
        <v>0</v>
      </c>
      <c r="O310">
        <f t="shared" si="57"/>
        <v>1</v>
      </c>
      <c r="P310">
        <f t="shared" si="60"/>
        <v>1</v>
      </c>
    </row>
    <row r="311" spans="1:16" x14ac:dyDescent="0.3">
      <c r="A311">
        <v>304</v>
      </c>
      <c r="B311">
        <v>1.2878810998870815E-2</v>
      </c>
      <c r="C311">
        <v>0.7304605243079928</v>
      </c>
      <c r="D311" s="5">
        <f t="shared" si="50"/>
        <v>1.0382357151761235</v>
      </c>
      <c r="E311" s="5">
        <f t="shared" si="51"/>
        <v>6.6825550750803084E-2</v>
      </c>
      <c r="F311" s="5">
        <f t="shared" si="61"/>
        <v>73.002097915453049</v>
      </c>
      <c r="G311" s="5">
        <f t="shared" si="58"/>
        <v>73.002097915453049</v>
      </c>
      <c r="H311" s="5">
        <f t="shared" si="59"/>
        <v>73.068923466203856</v>
      </c>
      <c r="I311">
        <v>0</v>
      </c>
      <c r="J311" s="5">
        <f t="shared" si="52"/>
        <v>6.6825550750806428E-2</v>
      </c>
      <c r="K311">
        <f t="shared" si="53"/>
        <v>304</v>
      </c>
      <c r="L311">
        <f t="shared" si="54"/>
        <v>0</v>
      </c>
      <c r="M311">
        <f t="shared" si="55"/>
        <v>1</v>
      </c>
      <c r="N311">
        <f t="shared" si="56"/>
        <v>1</v>
      </c>
      <c r="O311">
        <f t="shared" si="57"/>
        <v>0</v>
      </c>
      <c r="P311">
        <f t="shared" si="60"/>
        <v>0</v>
      </c>
    </row>
    <row r="312" spans="1:16" x14ac:dyDescent="0.3">
      <c r="A312">
        <v>305</v>
      </c>
      <c r="B312">
        <v>0.38193914609210489</v>
      </c>
      <c r="C312">
        <v>0.49284340952787864</v>
      </c>
      <c r="D312" s="5">
        <f t="shared" si="50"/>
        <v>0.22960849452038581</v>
      </c>
      <c r="E312" s="5">
        <f t="shared" si="51"/>
        <v>0.1505454857715568</v>
      </c>
      <c r="F312" s="5">
        <f t="shared" si="61"/>
        <v>73.231706409973441</v>
      </c>
      <c r="G312" s="5">
        <f t="shared" si="58"/>
        <v>73.231706409973441</v>
      </c>
      <c r="H312" s="5">
        <f t="shared" si="59"/>
        <v>73.382251895745</v>
      </c>
      <c r="I312">
        <v>0</v>
      </c>
      <c r="J312" s="5">
        <f t="shared" si="52"/>
        <v>0.15054548577155913</v>
      </c>
      <c r="K312">
        <f t="shared" si="53"/>
        <v>305</v>
      </c>
      <c r="L312">
        <f t="shared" si="54"/>
        <v>0</v>
      </c>
      <c r="M312">
        <f t="shared" si="55"/>
        <v>1</v>
      </c>
      <c r="N312">
        <f t="shared" si="56"/>
        <v>1</v>
      </c>
      <c r="O312">
        <f t="shared" si="57"/>
        <v>0</v>
      </c>
      <c r="P312">
        <f t="shared" si="60"/>
        <v>0</v>
      </c>
    </row>
    <row r="313" spans="1:16" x14ac:dyDescent="0.3">
      <c r="A313">
        <v>306</v>
      </c>
      <c r="B313">
        <v>0.51817377239295637</v>
      </c>
      <c r="C313">
        <v>0.78136539811395611</v>
      </c>
      <c r="D313" s="5">
        <f t="shared" si="50"/>
        <v>0.15683720906806423</v>
      </c>
      <c r="E313" s="5">
        <f t="shared" si="51"/>
        <v>5.2491995585882703E-2</v>
      </c>
      <c r="F313" s="5">
        <f t="shared" si="61"/>
        <v>73.388543619041499</v>
      </c>
      <c r="G313" s="5">
        <f t="shared" si="58"/>
        <v>73.388543619041499</v>
      </c>
      <c r="H313" s="5">
        <f t="shared" si="59"/>
        <v>73.441035614627381</v>
      </c>
      <c r="I313">
        <v>0</v>
      </c>
      <c r="J313" s="5">
        <f t="shared" si="52"/>
        <v>5.2491995585882023E-2</v>
      </c>
      <c r="K313">
        <f t="shared" si="53"/>
        <v>306</v>
      </c>
      <c r="L313">
        <f t="shared" si="54"/>
        <v>0</v>
      </c>
      <c r="M313">
        <f t="shared" si="55"/>
        <v>1</v>
      </c>
      <c r="N313">
        <f t="shared" si="56"/>
        <v>1</v>
      </c>
      <c r="O313">
        <f t="shared" si="57"/>
        <v>0</v>
      </c>
      <c r="P313">
        <f t="shared" si="60"/>
        <v>0</v>
      </c>
    </row>
    <row r="314" spans="1:16" x14ac:dyDescent="0.3">
      <c r="A314">
        <v>307</v>
      </c>
      <c r="B314">
        <v>0.97643971068453017</v>
      </c>
      <c r="C314">
        <v>0.239143040253914</v>
      </c>
      <c r="D314" s="5">
        <f t="shared" si="50"/>
        <v>5.6877112761280456E-3</v>
      </c>
      <c r="E314" s="5">
        <f t="shared" si="51"/>
        <v>0.30440285346616008</v>
      </c>
      <c r="F314" s="5">
        <f t="shared" si="61"/>
        <v>73.394231330317623</v>
      </c>
      <c r="G314" s="5" t="str">
        <f t="shared" si="58"/>
        <v>отказ</v>
      </c>
      <c r="H314" s="5">
        <f t="shared" si="59"/>
        <v>73.441035614627381</v>
      </c>
      <c r="I314">
        <v>0</v>
      </c>
      <c r="J314" s="5">
        <f t="shared" si="52"/>
        <v>0</v>
      </c>
      <c r="K314">
        <f t="shared" si="53"/>
        <v>306</v>
      </c>
      <c r="L314">
        <f t="shared" si="54"/>
        <v>1</v>
      </c>
      <c r="M314">
        <f t="shared" si="55"/>
        <v>1</v>
      </c>
      <c r="N314">
        <f t="shared" si="56"/>
        <v>0</v>
      </c>
      <c r="O314">
        <f t="shared" si="57"/>
        <v>1</v>
      </c>
      <c r="P314">
        <f t="shared" si="60"/>
        <v>1</v>
      </c>
    </row>
    <row r="315" spans="1:16" x14ac:dyDescent="0.3">
      <c r="A315">
        <v>308</v>
      </c>
      <c r="B315">
        <v>0.70943327127903077</v>
      </c>
      <c r="C315">
        <v>0.24488052003540148</v>
      </c>
      <c r="D315" s="5">
        <f t="shared" si="50"/>
        <v>8.1893533040709413E-2</v>
      </c>
      <c r="E315" s="5">
        <f t="shared" si="51"/>
        <v>0.29935848100289625</v>
      </c>
      <c r="F315" s="5">
        <f t="shared" si="61"/>
        <v>73.476124863358336</v>
      </c>
      <c r="G315" s="5">
        <f t="shared" si="58"/>
        <v>73.476124863358336</v>
      </c>
      <c r="H315" s="5">
        <f t="shared" si="59"/>
        <v>73.775483344361234</v>
      </c>
      <c r="I315">
        <v>0</v>
      </c>
      <c r="J315" s="5">
        <f t="shared" si="52"/>
        <v>0.29935848100289775</v>
      </c>
      <c r="K315">
        <f t="shared" si="53"/>
        <v>308</v>
      </c>
      <c r="L315">
        <f t="shared" si="54"/>
        <v>0</v>
      </c>
      <c r="M315">
        <f t="shared" si="55"/>
        <v>1</v>
      </c>
      <c r="N315">
        <f t="shared" si="56"/>
        <v>1</v>
      </c>
      <c r="O315">
        <f t="shared" si="57"/>
        <v>0</v>
      </c>
      <c r="P315">
        <f t="shared" si="60"/>
        <v>0</v>
      </c>
    </row>
    <row r="316" spans="1:16" x14ac:dyDescent="0.3">
      <c r="A316">
        <v>309</v>
      </c>
      <c r="B316">
        <v>0.56163212988677635</v>
      </c>
      <c r="C316">
        <v>0.54304635761589404</v>
      </c>
      <c r="D316" s="5">
        <f t="shared" si="50"/>
        <v>0.13762478409475826</v>
      </c>
      <c r="E316" s="5">
        <f t="shared" si="51"/>
        <v>0.12990650841503643</v>
      </c>
      <c r="F316" s="5">
        <f t="shared" si="61"/>
        <v>73.613749647453091</v>
      </c>
      <c r="G316" s="5" t="str">
        <f t="shared" si="58"/>
        <v>отказ</v>
      </c>
      <c r="H316" s="5">
        <f t="shared" si="59"/>
        <v>73.775483344361234</v>
      </c>
      <c r="I316">
        <v>0</v>
      </c>
      <c r="J316" s="5">
        <f t="shared" si="52"/>
        <v>0</v>
      </c>
      <c r="K316">
        <f t="shared" si="53"/>
        <v>308</v>
      </c>
      <c r="L316">
        <f t="shared" si="54"/>
        <v>1</v>
      </c>
      <c r="M316">
        <f t="shared" si="55"/>
        <v>1</v>
      </c>
      <c r="N316">
        <f t="shared" si="56"/>
        <v>0</v>
      </c>
      <c r="O316">
        <f t="shared" si="57"/>
        <v>1</v>
      </c>
      <c r="P316">
        <f t="shared" si="60"/>
        <v>1</v>
      </c>
    </row>
    <row r="317" spans="1:16" x14ac:dyDescent="0.3">
      <c r="A317">
        <v>310</v>
      </c>
      <c r="B317">
        <v>0.22775963621936704</v>
      </c>
      <c r="C317">
        <v>0.84444715720084229</v>
      </c>
      <c r="D317" s="5">
        <f t="shared" si="50"/>
        <v>0.35293477775169485</v>
      </c>
      <c r="E317" s="5">
        <f t="shared" si="51"/>
        <v>3.5973003739236661E-2</v>
      </c>
      <c r="F317" s="5">
        <f t="shared" si="61"/>
        <v>73.966684425204789</v>
      </c>
      <c r="G317" s="5">
        <f t="shared" si="58"/>
        <v>73.966684425204789</v>
      </c>
      <c r="H317" s="5">
        <f t="shared" si="59"/>
        <v>74.002657428944019</v>
      </c>
      <c r="I317">
        <v>0</v>
      </c>
      <c r="J317" s="5">
        <f t="shared" si="52"/>
        <v>3.5973003739229625E-2</v>
      </c>
      <c r="K317">
        <f t="shared" si="53"/>
        <v>310</v>
      </c>
      <c r="L317">
        <f t="shared" si="54"/>
        <v>0</v>
      </c>
      <c r="M317">
        <f t="shared" si="55"/>
        <v>1</v>
      </c>
      <c r="N317">
        <f t="shared" si="56"/>
        <v>1</v>
      </c>
      <c r="O317">
        <f t="shared" si="57"/>
        <v>0</v>
      </c>
      <c r="P317">
        <f t="shared" si="60"/>
        <v>0</v>
      </c>
    </row>
    <row r="318" spans="1:16" x14ac:dyDescent="0.3">
      <c r="A318">
        <v>311</v>
      </c>
      <c r="B318">
        <v>0.93157750175481424</v>
      </c>
      <c r="C318">
        <v>0.42628254036072877</v>
      </c>
      <c r="D318" s="5">
        <f t="shared" si="50"/>
        <v>1.6907852875110929E-2</v>
      </c>
      <c r="E318" s="5">
        <f t="shared" si="51"/>
        <v>0.18141551325021285</v>
      </c>
      <c r="F318" s="5">
        <f t="shared" si="61"/>
        <v>73.983592278079897</v>
      </c>
      <c r="G318" s="5" t="str">
        <f t="shared" si="58"/>
        <v>отказ</v>
      </c>
      <c r="H318" s="5">
        <f t="shared" si="59"/>
        <v>74.002657428944019</v>
      </c>
      <c r="I318">
        <v>0</v>
      </c>
      <c r="J318" s="5">
        <f t="shared" si="52"/>
        <v>0</v>
      </c>
      <c r="K318">
        <f t="shared" si="53"/>
        <v>310</v>
      </c>
      <c r="L318">
        <f t="shared" si="54"/>
        <v>1</v>
      </c>
      <c r="M318">
        <f t="shared" si="55"/>
        <v>1</v>
      </c>
      <c r="N318">
        <f t="shared" si="56"/>
        <v>0</v>
      </c>
      <c r="O318">
        <f t="shared" si="57"/>
        <v>1</v>
      </c>
      <c r="P318">
        <f t="shared" si="60"/>
        <v>1</v>
      </c>
    </row>
    <row r="319" spans="1:16" x14ac:dyDescent="0.3">
      <c r="A319">
        <v>312</v>
      </c>
      <c r="B319">
        <v>0.10190130314035463</v>
      </c>
      <c r="C319">
        <v>0.50157170323801381</v>
      </c>
      <c r="D319" s="5">
        <f t="shared" si="50"/>
        <v>0.54480187211627329</v>
      </c>
      <c r="E319" s="5">
        <f t="shared" si="51"/>
        <v>0.14681036260788599</v>
      </c>
      <c r="F319" s="5">
        <f t="shared" si="61"/>
        <v>74.528394150196164</v>
      </c>
      <c r="G319" s="5">
        <f t="shared" si="58"/>
        <v>74.528394150196164</v>
      </c>
      <c r="H319" s="5">
        <f t="shared" si="59"/>
        <v>74.675204512804044</v>
      </c>
      <c r="I319">
        <v>0</v>
      </c>
      <c r="J319" s="5">
        <f t="shared" si="52"/>
        <v>0.14681036260788005</v>
      </c>
      <c r="K319">
        <f t="shared" si="53"/>
        <v>312</v>
      </c>
      <c r="L319">
        <f t="shared" si="54"/>
        <v>0</v>
      </c>
      <c r="M319">
        <f t="shared" si="55"/>
        <v>1</v>
      </c>
      <c r="N319">
        <f t="shared" si="56"/>
        <v>1</v>
      </c>
      <c r="O319">
        <f t="shared" si="57"/>
        <v>0</v>
      </c>
      <c r="P319">
        <f t="shared" si="60"/>
        <v>0</v>
      </c>
    </row>
    <row r="320" spans="1:16" x14ac:dyDescent="0.3">
      <c r="A320">
        <v>313</v>
      </c>
      <c r="B320">
        <v>8.1270790734580517E-2</v>
      </c>
      <c r="C320">
        <v>0.47679067354350413</v>
      </c>
      <c r="D320" s="5">
        <f t="shared" si="50"/>
        <v>0.59876749431356358</v>
      </c>
      <c r="E320" s="5">
        <f t="shared" si="51"/>
        <v>0.15759100509435761</v>
      </c>
      <c r="F320" s="5">
        <f t="shared" si="61"/>
        <v>75.127161644509727</v>
      </c>
      <c r="G320" s="5">
        <f t="shared" si="58"/>
        <v>75.127161644509727</v>
      </c>
      <c r="H320" s="5">
        <f t="shared" si="59"/>
        <v>75.284752649604087</v>
      </c>
      <c r="I320">
        <v>0</v>
      </c>
      <c r="J320" s="5">
        <f t="shared" si="52"/>
        <v>0.15759100509436053</v>
      </c>
      <c r="K320">
        <f t="shared" si="53"/>
        <v>313</v>
      </c>
      <c r="L320">
        <f t="shared" si="54"/>
        <v>0</v>
      </c>
      <c r="M320">
        <f t="shared" si="55"/>
        <v>1</v>
      </c>
      <c r="N320">
        <f t="shared" si="56"/>
        <v>1</v>
      </c>
      <c r="O320">
        <f t="shared" si="57"/>
        <v>0</v>
      </c>
      <c r="P320">
        <f t="shared" si="60"/>
        <v>0</v>
      </c>
    </row>
    <row r="321" spans="1:16" x14ac:dyDescent="0.3">
      <c r="A321">
        <v>314</v>
      </c>
      <c r="B321">
        <v>0.16553239539780878</v>
      </c>
      <c r="C321">
        <v>0.45701467940305796</v>
      </c>
      <c r="D321" s="5">
        <f t="shared" si="50"/>
        <v>0.42906363215474297</v>
      </c>
      <c r="E321" s="5">
        <f t="shared" si="51"/>
        <v>0.16660420582377314</v>
      </c>
      <c r="F321" s="5">
        <f t="shared" si="61"/>
        <v>75.556225276664463</v>
      </c>
      <c r="G321" s="5">
        <f t="shared" si="58"/>
        <v>75.556225276664463</v>
      </c>
      <c r="H321" s="5">
        <f t="shared" si="59"/>
        <v>75.722829482488237</v>
      </c>
      <c r="I321">
        <v>0</v>
      </c>
      <c r="J321" s="5">
        <f t="shared" si="52"/>
        <v>0.16660420582377355</v>
      </c>
      <c r="K321">
        <f t="shared" si="53"/>
        <v>314</v>
      </c>
      <c r="L321">
        <f t="shared" si="54"/>
        <v>0</v>
      </c>
      <c r="M321">
        <f t="shared" si="55"/>
        <v>1</v>
      </c>
      <c r="N321">
        <f t="shared" si="56"/>
        <v>1</v>
      </c>
      <c r="O321">
        <f t="shared" si="57"/>
        <v>0</v>
      </c>
      <c r="P321">
        <f t="shared" si="60"/>
        <v>0</v>
      </c>
    </row>
    <row r="322" spans="1:16" x14ac:dyDescent="0.3">
      <c r="A322">
        <v>315</v>
      </c>
      <c r="B322">
        <v>0.86455885494552442</v>
      </c>
      <c r="C322">
        <v>0.77089754936368904</v>
      </c>
      <c r="D322" s="5">
        <f t="shared" si="50"/>
        <v>3.4718427902615E-2</v>
      </c>
      <c r="E322" s="5">
        <f t="shared" si="51"/>
        <v>5.5361658393808889E-2</v>
      </c>
      <c r="F322" s="5">
        <f t="shared" si="61"/>
        <v>75.590943704567081</v>
      </c>
      <c r="G322" s="5" t="str">
        <f t="shared" si="58"/>
        <v>отказ</v>
      </c>
      <c r="H322" s="5">
        <f t="shared" si="59"/>
        <v>75.722829482488237</v>
      </c>
      <c r="I322">
        <v>0</v>
      </c>
      <c r="J322" s="5">
        <f t="shared" si="52"/>
        <v>0</v>
      </c>
      <c r="K322">
        <f t="shared" si="53"/>
        <v>314</v>
      </c>
      <c r="L322">
        <f t="shared" si="54"/>
        <v>1</v>
      </c>
      <c r="M322">
        <f t="shared" si="55"/>
        <v>1</v>
      </c>
      <c r="N322">
        <f t="shared" si="56"/>
        <v>0</v>
      </c>
      <c r="O322">
        <f t="shared" si="57"/>
        <v>1</v>
      </c>
      <c r="P322">
        <f t="shared" si="60"/>
        <v>1</v>
      </c>
    </row>
    <row r="323" spans="1:16" x14ac:dyDescent="0.3">
      <c r="A323">
        <v>316</v>
      </c>
      <c r="B323">
        <v>0.35483870967741937</v>
      </c>
      <c r="C323">
        <v>0.64931180761131624</v>
      </c>
      <c r="D323" s="5">
        <f t="shared" si="50"/>
        <v>0.2471657090419774</v>
      </c>
      <c r="E323" s="5">
        <f t="shared" si="51"/>
        <v>9.1881326487909726E-2</v>
      </c>
      <c r="F323" s="5">
        <f t="shared" si="61"/>
        <v>75.838109413609061</v>
      </c>
      <c r="G323" s="5">
        <f t="shared" si="58"/>
        <v>75.838109413609061</v>
      </c>
      <c r="H323" s="5">
        <f t="shared" si="59"/>
        <v>75.929990740096969</v>
      </c>
      <c r="I323">
        <v>0</v>
      </c>
      <c r="J323" s="5">
        <f t="shared" si="52"/>
        <v>9.18813264879077E-2</v>
      </c>
      <c r="K323">
        <f t="shared" si="53"/>
        <v>316</v>
      </c>
      <c r="L323">
        <f t="shared" si="54"/>
        <v>0</v>
      </c>
      <c r="M323">
        <f t="shared" si="55"/>
        <v>1</v>
      </c>
      <c r="N323">
        <f t="shared" si="56"/>
        <v>1</v>
      </c>
      <c r="O323">
        <f t="shared" si="57"/>
        <v>0</v>
      </c>
      <c r="P323">
        <f t="shared" si="60"/>
        <v>0</v>
      </c>
    </row>
    <row r="324" spans="1:16" x14ac:dyDescent="0.3">
      <c r="A324">
        <v>317</v>
      </c>
      <c r="B324">
        <v>0.29346598712118899</v>
      </c>
      <c r="C324">
        <v>0.30338450270088807</v>
      </c>
      <c r="D324" s="5">
        <f t="shared" si="50"/>
        <v>0.29246783199532311</v>
      </c>
      <c r="E324" s="5">
        <f t="shared" si="51"/>
        <v>0.25377750896664653</v>
      </c>
      <c r="F324" s="5">
        <f t="shared" si="61"/>
        <v>76.130577245604385</v>
      </c>
      <c r="G324" s="5">
        <f t="shared" si="58"/>
        <v>76.130577245604385</v>
      </c>
      <c r="H324" s="5">
        <f t="shared" si="59"/>
        <v>76.384354754571035</v>
      </c>
      <c r="I324">
        <v>0</v>
      </c>
      <c r="J324" s="5">
        <f t="shared" si="52"/>
        <v>0.25377750896664963</v>
      </c>
      <c r="K324">
        <f t="shared" si="53"/>
        <v>317</v>
      </c>
      <c r="L324">
        <f t="shared" si="54"/>
        <v>0</v>
      </c>
      <c r="M324">
        <f t="shared" si="55"/>
        <v>1</v>
      </c>
      <c r="N324">
        <f t="shared" si="56"/>
        <v>1</v>
      </c>
      <c r="O324">
        <f t="shared" si="57"/>
        <v>0</v>
      </c>
      <c r="P324">
        <f t="shared" si="60"/>
        <v>0</v>
      </c>
    </row>
    <row r="325" spans="1:16" x14ac:dyDescent="0.3">
      <c r="A325">
        <v>318</v>
      </c>
      <c r="B325">
        <v>0.23499252296517839</v>
      </c>
      <c r="C325">
        <v>0.7244483779412213</v>
      </c>
      <c r="D325" s="5">
        <f t="shared" si="50"/>
        <v>0.34547684431336889</v>
      </c>
      <c r="E325" s="5">
        <f t="shared" si="51"/>
        <v>6.8583993987007111E-2</v>
      </c>
      <c r="F325" s="5">
        <f t="shared" si="61"/>
        <v>76.476054089917753</v>
      </c>
      <c r="G325" s="5">
        <f t="shared" si="58"/>
        <v>76.476054089917753</v>
      </c>
      <c r="H325" s="5">
        <f t="shared" si="59"/>
        <v>76.544638083904758</v>
      </c>
      <c r="I325">
        <v>0</v>
      </c>
      <c r="J325" s="5">
        <f t="shared" si="52"/>
        <v>6.8583993987004988E-2</v>
      </c>
      <c r="K325">
        <f t="shared" si="53"/>
        <v>318</v>
      </c>
      <c r="L325">
        <f t="shared" si="54"/>
        <v>0</v>
      </c>
      <c r="M325">
        <f t="shared" si="55"/>
        <v>1</v>
      </c>
      <c r="N325">
        <f t="shared" si="56"/>
        <v>1</v>
      </c>
      <c r="O325">
        <f t="shared" si="57"/>
        <v>0</v>
      </c>
      <c r="P325">
        <f t="shared" si="60"/>
        <v>0</v>
      </c>
    </row>
    <row r="326" spans="1:16" x14ac:dyDescent="0.3">
      <c r="A326">
        <v>319</v>
      </c>
      <c r="B326">
        <v>0.68071535386211734</v>
      </c>
      <c r="C326">
        <v>5.6917020172734763E-2</v>
      </c>
      <c r="D326" s="5">
        <f t="shared" si="50"/>
        <v>9.1751183645014153E-2</v>
      </c>
      <c r="E326" s="5">
        <f t="shared" si="51"/>
        <v>0.60982145920797193</v>
      </c>
      <c r="F326" s="5">
        <f t="shared" si="61"/>
        <v>76.567805273562769</v>
      </c>
      <c r="G326" s="5">
        <f t="shared" si="58"/>
        <v>76.567805273562769</v>
      </c>
      <c r="H326" s="5">
        <f t="shared" si="59"/>
        <v>77.177626732770747</v>
      </c>
      <c r="I326">
        <v>0</v>
      </c>
      <c r="J326" s="5">
        <f t="shared" si="52"/>
        <v>0.60982145920797848</v>
      </c>
      <c r="K326">
        <f t="shared" si="53"/>
        <v>319</v>
      </c>
      <c r="L326">
        <f t="shared" si="54"/>
        <v>0</v>
      </c>
      <c r="M326">
        <f t="shared" si="55"/>
        <v>1</v>
      </c>
      <c r="N326">
        <f t="shared" si="56"/>
        <v>1</v>
      </c>
      <c r="O326">
        <f t="shared" si="57"/>
        <v>0</v>
      </c>
      <c r="P326">
        <f t="shared" si="60"/>
        <v>0</v>
      </c>
    </row>
    <row r="327" spans="1:16" x14ac:dyDescent="0.3">
      <c r="A327">
        <v>320</v>
      </c>
      <c r="B327">
        <v>0.40528580584124274</v>
      </c>
      <c r="C327">
        <v>0.53587450788903468</v>
      </c>
      <c r="D327" s="5">
        <f t="shared" si="50"/>
        <v>0.21545468981962271</v>
      </c>
      <c r="E327" s="5">
        <f t="shared" si="51"/>
        <v>0.13273516433958582</v>
      </c>
      <c r="F327" s="5">
        <f t="shared" si="61"/>
        <v>76.783259963382392</v>
      </c>
      <c r="G327" s="5" t="str">
        <f t="shared" si="58"/>
        <v>отказ</v>
      </c>
      <c r="H327" s="5">
        <f t="shared" si="59"/>
        <v>77.177626732770747</v>
      </c>
      <c r="I327">
        <v>0</v>
      </c>
      <c r="J327" s="5">
        <f t="shared" si="52"/>
        <v>0</v>
      </c>
      <c r="K327">
        <f t="shared" si="53"/>
        <v>319</v>
      </c>
      <c r="L327">
        <f t="shared" si="54"/>
        <v>1</v>
      </c>
      <c r="M327">
        <f t="shared" si="55"/>
        <v>1</v>
      </c>
      <c r="N327">
        <f t="shared" si="56"/>
        <v>0</v>
      </c>
      <c r="O327">
        <f t="shared" si="57"/>
        <v>1</v>
      </c>
      <c r="P327">
        <f t="shared" si="60"/>
        <v>1</v>
      </c>
    </row>
    <row r="328" spans="1:16" x14ac:dyDescent="0.3">
      <c r="A328">
        <v>321</v>
      </c>
      <c r="B328">
        <v>0.92864772484511859</v>
      </c>
      <c r="C328">
        <v>0.38035218359935302</v>
      </c>
      <c r="D328" s="5">
        <f t="shared" si="50"/>
        <v>1.7659284213522267E-2</v>
      </c>
      <c r="E328" s="5">
        <f t="shared" si="51"/>
        <v>0.20567184181468234</v>
      </c>
      <c r="F328" s="5">
        <f t="shared" si="61"/>
        <v>76.800919247595914</v>
      </c>
      <c r="G328" s="5" t="str">
        <f t="shared" si="58"/>
        <v>отказ</v>
      </c>
      <c r="H328" s="5">
        <f t="shared" si="59"/>
        <v>77.177626732770747</v>
      </c>
      <c r="I328">
        <v>0</v>
      </c>
      <c r="J328" s="5">
        <f t="shared" si="52"/>
        <v>0</v>
      </c>
      <c r="K328">
        <f t="shared" si="53"/>
        <v>319</v>
      </c>
      <c r="L328">
        <f t="shared" si="54"/>
        <v>1</v>
      </c>
      <c r="M328">
        <f t="shared" si="55"/>
        <v>1</v>
      </c>
      <c r="N328">
        <f t="shared" si="56"/>
        <v>0</v>
      </c>
      <c r="O328">
        <f t="shared" si="57"/>
        <v>1</v>
      </c>
      <c r="P328">
        <f t="shared" si="60"/>
        <v>1</v>
      </c>
    </row>
    <row r="329" spans="1:16" x14ac:dyDescent="0.3">
      <c r="A329">
        <v>322</v>
      </c>
      <c r="B329">
        <v>0.12045655690176092</v>
      </c>
      <c r="C329">
        <v>0.3716238898892178</v>
      </c>
      <c r="D329" s="5">
        <f t="shared" ref="D329:D392" si="62">-LN(B329)/B$3</f>
        <v>0.50489520466553106</v>
      </c>
      <c r="E329" s="5">
        <f t="shared" ref="E329:E392" si="63">-LN(C329)/B$4</f>
        <v>0.21061127337199498</v>
      </c>
      <c r="F329" s="5">
        <f t="shared" si="61"/>
        <v>77.305814452261444</v>
      </c>
      <c r="G329" s="5">
        <f t="shared" si="58"/>
        <v>77.305814452261444</v>
      </c>
      <c r="H329" s="5">
        <f t="shared" si="59"/>
        <v>77.516425725633439</v>
      </c>
      <c r="I329">
        <v>0</v>
      </c>
      <c r="J329" s="5">
        <f t="shared" ref="J329:J392" si="64">(H329-F329)*N329*(1-P329)</f>
        <v>0.21061127337199537</v>
      </c>
      <c r="K329">
        <f t="shared" ref="K329:K392" si="65">_xlfn.RANK.EQ(H329,H$8:H$507,1)</f>
        <v>322</v>
      </c>
      <c r="L329">
        <f t="shared" ref="L329:L392" si="66">IF(K329=A329,0,1)</f>
        <v>0</v>
      </c>
      <c r="M329">
        <f t="shared" ref="M329:M392" si="67">IF(F329&lt;B$2,1,0)</f>
        <v>1</v>
      </c>
      <c r="N329">
        <f t="shared" ref="N329:N392" si="68">IF(H329&lt;B$2,1,0)*(1-P329)</f>
        <v>1</v>
      </c>
      <c r="O329">
        <f t="shared" ref="O329:O392" si="69">IF(F329&lt;B$2,1,0)*P329</f>
        <v>0</v>
      </c>
      <c r="P329">
        <f t="shared" si="60"/>
        <v>0</v>
      </c>
    </row>
    <row r="330" spans="1:16" x14ac:dyDescent="0.3">
      <c r="A330">
        <v>323</v>
      </c>
      <c r="B330">
        <v>0.20038453321939756</v>
      </c>
      <c r="C330">
        <v>0.21762749107333598</v>
      </c>
      <c r="D330" s="5">
        <f t="shared" si="62"/>
        <v>0.38348247849692008</v>
      </c>
      <c r="E330" s="5">
        <f t="shared" si="63"/>
        <v>0.32446179453767665</v>
      </c>
      <c r="F330" s="5">
        <f t="shared" si="61"/>
        <v>77.68929693075836</v>
      </c>
      <c r="G330" s="5">
        <f t="shared" ref="G330:G393" si="70">IF(F330&gt;H329,F330,"отказ")</f>
        <v>77.68929693075836</v>
      </c>
      <c r="H330" s="5">
        <f t="shared" ref="H330:H393" si="71">IF(G330="отказ",H329,F330+E330)</f>
        <v>78.013758725296043</v>
      </c>
      <c r="I330">
        <v>0</v>
      </c>
      <c r="J330" s="5">
        <f t="shared" si="64"/>
        <v>0.32446179453768309</v>
      </c>
      <c r="K330">
        <f t="shared" si="65"/>
        <v>323</v>
      </c>
      <c r="L330">
        <f t="shared" si="66"/>
        <v>0</v>
      </c>
      <c r="M330">
        <f t="shared" si="67"/>
        <v>1</v>
      </c>
      <c r="N330">
        <f t="shared" si="68"/>
        <v>1</v>
      </c>
      <c r="O330">
        <f t="shared" si="69"/>
        <v>0</v>
      </c>
      <c r="P330">
        <f t="shared" ref="P330:P393" si="72">IF(G330="отказ",1,0)</f>
        <v>0</v>
      </c>
    </row>
    <row r="331" spans="1:16" x14ac:dyDescent="0.3">
      <c r="A331">
        <v>324</v>
      </c>
      <c r="B331">
        <v>0.67143772698141424</v>
      </c>
      <c r="C331">
        <v>0.53782769249549855</v>
      </c>
      <c r="D331" s="5">
        <f t="shared" si="62"/>
        <v>9.5024875348759572E-2</v>
      </c>
      <c r="E331" s="5">
        <f t="shared" si="63"/>
        <v>0.13196107325340731</v>
      </c>
      <c r="F331" s="5">
        <f t="shared" ref="F331:F394" si="73">+F330+D331</f>
        <v>77.784321806107116</v>
      </c>
      <c r="G331" s="5" t="str">
        <f t="shared" si="70"/>
        <v>отказ</v>
      </c>
      <c r="H331" s="5">
        <f t="shared" si="71"/>
        <v>78.013758725296043</v>
      </c>
      <c r="I331">
        <v>0</v>
      </c>
      <c r="J331" s="5">
        <f t="shared" si="64"/>
        <v>0</v>
      </c>
      <c r="K331">
        <f t="shared" si="65"/>
        <v>323</v>
      </c>
      <c r="L331">
        <f t="shared" si="66"/>
        <v>1</v>
      </c>
      <c r="M331">
        <f t="shared" si="67"/>
        <v>1</v>
      </c>
      <c r="N331">
        <f t="shared" si="68"/>
        <v>0</v>
      </c>
      <c r="O331">
        <f t="shared" si="69"/>
        <v>1</v>
      </c>
      <c r="P331">
        <f t="shared" si="72"/>
        <v>1</v>
      </c>
    </row>
    <row r="332" spans="1:16" x14ac:dyDescent="0.3">
      <c r="A332">
        <v>325</v>
      </c>
      <c r="B332">
        <v>0.59395123142185735</v>
      </c>
      <c r="C332">
        <v>0.54915005951109352</v>
      </c>
      <c r="D332" s="5">
        <f t="shared" si="62"/>
        <v>0.12427755257264754</v>
      </c>
      <c r="E332" s="5">
        <f t="shared" si="63"/>
        <v>0.12752841327198292</v>
      </c>
      <c r="F332" s="5">
        <f t="shared" si="73"/>
        <v>77.908599358679766</v>
      </c>
      <c r="G332" s="5" t="str">
        <f t="shared" si="70"/>
        <v>отказ</v>
      </c>
      <c r="H332" s="5">
        <f t="shared" si="71"/>
        <v>78.013758725296043</v>
      </c>
      <c r="I332">
        <v>0</v>
      </c>
      <c r="J332" s="5">
        <f t="shared" si="64"/>
        <v>0</v>
      </c>
      <c r="K332">
        <f t="shared" si="65"/>
        <v>323</v>
      </c>
      <c r="L332">
        <f t="shared" si="66"/>
        <v>1</v>
      </c>
      <c r="M332">
        <f t="shared" si="67"/>
        <v>1</v>
      </c>
      <c r="N332">
        <f t="shared" si="68"/>
        <v>0</v>
      </c>
      <c r="O332">
        <f t="shared" si="69"/>
        <v>1</v>
      </c>
      <c r="P332">
        <f t="shared" si="72"/>
        <v>1</v>
      </c>
    </row>
    <row r="333" spans="1:16" x14ac:dyDescent="0.3">
      <c r="A333">
        <v>326</v>
      </c>
      <c r="B333">
        <v>0.91479232154301582</v>
      </c>
      <c r="C333">
        <v>0.46040223395489366</v>
      </c>
      <c r="D333" s="5">
        <f t="shared" si="62"/>
        <v>2.1245350012944874E-2</v>
      </c>
      <c r="E333" s="5">
        <f t="shared" si="63"/>
        <v>0.16503292551953355</v>
      </c>
      <c r="F333" s="5">
        <f t="shared" si="73"/>
        <v>77.929844708692713</v>
      </c>
      <c r="G333" s="5" t="str">
        <f t="shared" si="70"/>
        <v>отказ</v>
      </c>
      <c r="H333" s="5">
        <f t="shared" si="71"/>
        <v>78.013758725296043</v>
      </c>
      <c r="I333">
        <v>0</v>
      </c>
      <c r="J333" s="5">
        <f t="shared" si="64"/>
        <v>0</v>
      </c>
      <c r="K333">
        <f t="shared" si="65"/>
        <v>323</v>
      </c>
      <c r="L333">
        <f t="shared" si="66"/>
        <v>1</v>
      </c>
      <c r="M333">
        <f t="shared" si="67"/>
        <v>1</v>
      </c>
      <c r="N333">
        <f t="shared" si="68"/>
        <v>0</v>
      </c>
      <c r="O333">
        <f t="shared" si="69"/>
        <v>1</v>
      </c>
      <c r="P333">
        <f t="shared" si="72"/>
        <v>1</v>
      </c>
    </row>
    <row r="334" spans="1:16" x14ac:dyDescent="0.3">
      <c r="A334">
        <v>327</v>
      </c>
      <c r="B334">
        <v>0.90151676992095708</v>
      </c>
      <c r="C334">
        <v>0.80834376049073764</v>
      </c>
      <c r="D334" s="5">
        <f t="shared" si="62"/>
        <v>2.473265936808822E-2</v>
      </c>
      <c r="E334" s="5">
        <f t="shared" si="63"/>
        <v>4.5269758465040784E-2</v>
      </c>
      <c r="F334" s="5">
        <f t="shared" si="73"/>
        <v>77.954577368060797</v>
      </c>
      <c r="G334" s="5" t="str">
        <f t="shared" si="70"/>
        <v>отказ</v>
      </c>
      <c r="H334" s="5">
        <f t="shared" si="71"/>
        <v>78.013758725296043</v>
      </c>
      <c r="I334">
        <v>0</v>
      </c>
      <c r="J334" s="5">
        <f t="shared" si="64"/>
        <v>0</v>
      </c>
      <c r="K334">
        <f t="shared" si="65"/>
        <v>323</v>
      </c>
      <c r="L334">
        <f t="shared" si="66"/>
        <v>1</v>
      </c>
      <c r="M334">
        <f t="shared" si="67"/>
        <v>1</v>
      </c>
      <c r="N334">
        <f t="shared" si="68"/>
        <v>0</v>
      </c>
      <c r="O334">
        <f t="shared" si="69"/>
        <v>1</v>
      </c>
      <c r="P334">
        <f t="shared" si="72"/>
        <v>1</v>
      </c>
    </row>
    <row r="335" spans="1:16" x14ac:dyDescent="0.3">
      <c r="A335">
        <v>328</v>
      </c>
      <c r="B335">
        <v>0.95071260719626449</v>
      </c>
      <c r="C335">
        <v>0.26709799493392744</v>
      </c>
      <c r="D335" s="5">
        <f t="shared" si="62"/>
        <v>1.2057434697007808E-2</v>
      </c>
      <c r="E335" s="5">
        <f t="shared" si="63"/>
        <v>0.28088077993481303</v>
      </c>
      <c r="F335" s="5">
        <f t="shared" si="73"/>
        <v>77.96663480275781</v>
      </c>
      <c r="G335" s="5" t="str">
        <f t="shared" si="70"/>
        <v>отказ</v>
      </c>
      <c r="H335" s="5">
        <f t="shared" si="71"/>
        <v>78.013758725296043</v>
      </c>
      <c r="I335">
        <v>0</v>
      </c>
      <c r="J335" s="5">
        <f t="shared" si="64"/>
        <v>0</v>
      </c>
      <c r="K335">
        <f t="shared" si="65"/>
        <v>323</v>
      </c>
      <c r="L335">
        <f t="shared" si="66"/>
        <v>1</v>
      </c>
      <c r="M335">
        <f t="shared" si="67"/>
        <v>1</v>
      </c>
      <c r="N335">
        <f t="shared" si="68"/>
        <v>0</v>
      </c>
      <c r="O335">
        <f t="shared" si="69"/>
        <v>1</v>
      </c>
      <c r="P335">
        <f t="shared" si="72"/>
        <v>1</v>
      </c>
    </row>
    <row r="336" spans="1:16" x14ac:dyDescent="0.3">
      <c r="A336">
        <v>329</v>
      </c>
      <c r="B336">
        <v>0.70436719870601516</v>
      </c>
      <c r="C336">
        <v>0.64043092135380109</v>
      </c>
      <c r="D336" s="5">
        <f t="shared" si="62"/>
        <v>8.3603174597897345E-2</v>
      </c>
      <c r="E336" s="5">
        <f t="shared" si="63"/>
        <v>9.481149246546651E-2</v>
      </c>
      <c r="F336" s="5">
        <f t="shared" si="73"/>
        <v>78.050237977355707</v>
      </c>
      <c r="G336" s="5">
        <f t="shared" si="70"/>
        <v>78.050237977355707</v>
      </c>
      <c r="H336" s="5">
        <f t="shared" si="71"/>
        <v>78.145049469821174</v>
      </c>
      <c r="I336">
        <v>0</v>
      </c>
      <c r="J336" s="5">
        <f t="shared" si="64"/>
        <v>9.4811492465467495E-2</v>
      </c>
      <c r="K336">
        <f t="shared" si="65"/>
        <v>329</v>
      </c>
      <c r="L336">
        <f t="shared" si="66"/>
        <v>0</v>
      </c>
      <c r="M336">
        <f t="shared" si="67"/>
        <v>1</v>
      </c>
      <c r="N336">
        <f t="shared" si="68"/>
        <v>1</v>
      </c>
      <c r="O336">
        <f t="shared" si="69"/>
        <v>0</v>
      </c>
      <c r="P336">
        <f t="shared" si="72"/>
        <v>0</v>
      </c>
    </row>
    <row r="337" spans="1:16" x14ac:dyDescent="0.3">
      <c r="A337">
        <v>330</v>
      </c>
      <c r="B337">
        <v>0.4519180883205664</v>
      </c>
      <c r="C337">
        <v>0.99948118533890806</v>
      </c>
      <c r="D337" s="5">
        <f t="shared" si="62"/>
        <v>0.18947395509849047</v>
      </c>
      <c r="E337" s="5">
        <f t="shared" si="63"/>
        <v>1.1041474297572079E-4</v>
      </c>
      <c r="F337" s="5">
        <f t="shared" si="73"/>
        <v>78.239711932454199</v>
      </c>
      <c r="G337" s="5">
        <f t="shared" si="70"/>
        <v>78.239711932454199</v>
      </c>
      <c r="H337" s="5">
        <f t="shared" si="71"/>
        <v>78.239822347197176</v>
      </c>
      <c r="I337">
        <v>0</v>
      </c>
      <c r="J337" s="5">
        <f t="shared" si="64"/>
        <v>1.1041474297712739E-4</v>
      </c>
      <c r="K337">
        <f t="shared" si="65"/>
        <v>330</v>
      </c>
      <c r="L337">
        <f t="shared" si="66"/>
        <v>0</v>
      </c>
      <c r="M337">
        <f t="shared" si="67"/>
        <v>1</v>
      </c>
      <c r="N337">
        <f t="shared" si="68"/>
        <v>1</v>
      </c>
      <c r="O337">
        <f t="shared" si="69"/>
        <v>0</v>
      </c>
      <c r="P337">
        <f t="shared" si="72"/>
        <v>0</v>
      </c>
    </row>
    <row r="338" spans="1:16" x14ac:dyDescent="0.3">
      <c r="A338">
        <v>331</v>
      </c>
      <c r="B338">
        <v>0.54634235663930175</v>
      </c>
      <c r="C338">
        <v>0.80135502182073426</v>
      </c>
      <c r="D338" s="5">
        <f t="shared" si="62"/>
        <v>0.14420922307031905</v>
      </c>
      <c r="E338" s="5">
        <f t="shared" si="63"/>
        <v>4.7117278055601751E-2</v>
      </c>
      <c r="F338" s="5">
        <f t="shared" si="73"/>
        <v>78.383921155524519</v>
      </c>
      <c r="G338" s="5">
        <f t="shared" si="70"/>
        <v>78.383921155524519</v>
      </c>
      <c r="H338" s="5">
        <f t="shared" si="71"/>
        <v>78.431038433580127</v>
      </c>
      <c r="I338">
        <v>0</v>
      </c>
      <c r="J338" s="5">
        <f t="shared" si="64"/>
        <v>4.7117278055608836E-2</v>
      </c>
      <c r="K338">
        <f t="shared" si="65"/>
        <v>331</v>
      </c>
      <c r="L338">
        <f t="shared" si="66"/>
        <v>0</v>
      </c>
      <c r="M338">
        <f t="shared" si="67"/>
        <v>1</v>
      </c>
      <c r="N338">
        <f t="shared" si="68"/>
        <v>1</v>
      </c>
      <c r="O338">
        <f t="shared" si="69"/>
        <v>0</v>
      </c>
      <c r="P338">
        <f t="shared" si="72"/>
        <v>0</v>
      </c>
    </row>
    <row r="339" spans="1:16" x14ac:dyDescent="0.3">
      <c r="A339">
        <v>332</v>
      </c>
      <c r="B339">
        <v>0.66347239600817898</v>
      </c>
      <c r="C339">
        <v>0.31101413006988737</v>
      </c>
      <c r="D339" s="5">
        <f t="shared" si="62"/>
        <v>9.7871805919837448E-2</v>
      </c>
      <c r="E339" s="5">
        <f t="shared" si="63"/>
        <v>0.24849296458014689</v>
      </c>
      <c r="F339" s="5">
        <f t="shared" si="73"/>
        <v>78.481792961444356</v>
      </c>
      <c r="G339" s="5">
        <f t="shared" si="70"/>
        <v>78.481792961444356</v>
      </c>
      <c r="H339" s="5">
        <f t="shared" si="71"/>
        <v>78.730285926024507</v>
      </c>
      <c r="I339">
        <v>0</v>
      </c>
      <c r="J339" s="5">
        <f t="shared" si="64"/>
        <v>0.24849296458015147</v>
      </c>
      <c r="K339">
        <f t="shared" si="65"/>
        <v>332</v>
      </c>
      <c r="L339">
        <f t="shared" si="66"/>
        <v>0</v>
      </c>
      <c r="M339">
        <f t="shared" si="67"/>
        <v>1</v>
      </c>
      <c r="N339">
        <f t="shared" si="68"/>
        <v>1</v>
      </c>
      <c r="O339">
        <f t="shared" si="69"/>
        <v>0</v>
      </c>
      <c r="P339">
        <f t="shared" si="72"/>
        <v>0</v>
      </c>
    </row>
    <row r="340" spans="1:16" x14ac:dyDescent="0.3">
      <c r="A340">
        <v>333</v>
      </c>
      <c r="B340">
        <v>0.37607959227271343</v>
      </c>
      <c r="C340">
        <v>0.8792382580034791</v>
      </c>
      <c r="D340" s="5">
        <f t="shared" si="62"/>
        <v>0.23329668360695449</v>
      </c>
      <c r="E340" s="5">
        <f t="shared" si="63"/>
        <v>2.7382843037619089E-2</v>
      </c>
      <c r="F340" s="5">
        <f t="shared" si="73"/>
        <v>78.715089645051307</v>
      </c>
      <c r="G340" s="5" t="str">
        <f t="shared" si="70"/>
        <v>отказ</v>
      </c>
      <c r="H340" s="5">
        <f t="shared" si="71"/>
        <v>78.730285926024507</v>
      </c>
      <c r="I340">
        <v>0</v>
      </c>
      <c r="J340" s="5">
        <f t="shared" si="64"/>
        <v>0</v>
      </c>
      <c r="K340">
        <f t="shared" si="65"/>
        <v>332</v>
      </c>
      <c r="L340">
        <f t="shared" si="66"/>
        <v>1</v>
      </c>
      <c r="M340">
        <f t="shared" si="67"/>
        <v>1</v>
      </c>
      <c r="N340">
        <f t="shared" si="68"/>
        <v>0</v>
      </c>
      <c r="O340">
        <f t="shared" si="69"/>
        <v>1</v>
      </c>
      <c r="P340">
        <f t="shared" si="72"/>
        <v>1</v>
      </c>
    </row>
    <row r="341" spans="1:16" x14ac:dyDescent="0.3">
      <c r="A341">
        <v>334</v>
      </c>
      <c r="B341">
        <v>0.7508468886379589</v>
      </c>
      <c r="C341">
        <v>0.85323648792992945</v>
      </c>
      <c r="D341" s="5">
        <f t="shared" si="62"/>
        <v>6.8358996854171059E-2</v>
      </c>
      <c r="E341" s="5">
        <f t="shared" si="63"/>
        <v>3.3769899430704277E-2</v>
      </c>
      <c r="F341" s="5">
        <f t="shared" si="73"/>
        <v>78.78344864190548</v>
      </c>
      <c r="G341" s="5">
        <f t="shared" si="70"/>
        <v>78.78344864190548</v>
      </c>
      <c r="H341" s="5">
        <f t="shared" si="71"/>
        <v>78.817218541336189</v>
      </c>
      <c r="I341">
        <v>0</v>
      </c>
      <c r="J341" s="5">
        <f t="shared" si="64"/>
        <v>3.3769899430708961E-2</v>
      </c>
      <c r="K341">
        <f t="shared" si="65"/>
        <v>334</v>
      </c>
      <c r="L341">
        <f t="shared" si="66"/>
        <v>0</v>
      </c>
      <c r="M341">
        <f t="shared" si="67"/>
        <v>1</v>
      </c>
      <c r="N341">
        <f t="shared" si="68"/>
        <v>1</v>
      </c>
      <c r="O341">
        <f t="shared" si="69"/>
        <v>0</v>
      </c>
      <c r="P341">
        <f t="shared" si="72"/>
        <v>0</v>
      </c>
    </row>
    <row r="342" spans="1:16" x14ac:dyDescent="0.3">
      <c r="A342">
        <v>335</v>
      </c>
      <c r="B342">
        <v>0.4749290444654683</v>
      </c>
      <c r="C342">
        <v>0.48475600451673939</v>
      </c>
      <c r="D342" s="5">
        <f t="shared" si="62"/>
        <v>0.17762620921086275</v>
      </c>
      <c r="E342" s="5">
        <f t="shared" si="63"/>
        <v>0.15406587193707272</v>
      </c>
      <c r="F342" s="5">
        <f t="shared" si="73"/>
        <v>78.961074851116337</v>
      </c>
      <c r="G342" s="5">
        <f t="shared" si="70"/>
        <v>78.961074851116337</v>
      </c>
      <c r="H342" s="5">
        <f t="shared" si="71"/>
        <v>79.115140723053415</v>
      </c>
      <c r="I342">
        <v>0</v>
      </c>
      <c r="J342" s="5">
        <f t="shared" si="64"/>
        <v>0.15406587193707821</v>
      </c>
      <c r="K342">
        <f t="shared" si="65"/>
        <v>335</v>
      </c>
      <c r="L342">
        <f t="shared" si="66"/>
        <v>0</v>
      </c>
      <c r="M342">
        <f t="shared" si="67"/>
        <v>1</v>
      </c>
      <c r="N342">
        <f t="shared" si="68"/>
        <v>1</v>
      </c>
      <c r="O342">
        <f t="shared" si="69"/>
        <v>0</v>
      </c>
      <c r="P342">
        <f t="shared" si="72"/>
        <v>0</v>
      </c>
    </row>
    <row r="343" spans="1:16" x14ac:dyDescent="0.3">
      <c r="A343">
        <v>336</v>
      </c>
      <c r="B343">
        <v>9.88494521927549E-2</v>
      </c>
      <c r="C343">
        <v>0.66142765587328711</v>
      </c>
      <c r="D343" s="5">
        <f t="shared" si="62"/>
        <v>0.5520555708176017</v>
      </c>
      <c r="E343" s="5">
        <f t="shared" si="63"/>
        <v>8.794780109935782E-2</v>
      </c>
      <c r="F343" s="5">
        <f t="shared" si="73"/>
        <v>79.513130421933937</v>
      </c>
      <c r="G343" s="5">
        <f t="shared" si="70"/>
        <v>79.513130421933937</v>
      </c>
      <c r="H343" s="5">
        <f t="shared" si="71"/>
        <v>79.601078223033298</v>
      </c>
      <c r="I343">
        <v>0</v>
      </c>
      <c r="J343" s="5">
        <f t="shared" si="64"/>
        <v>8.7947801099360845E-2</v>
      </c>
      <c r="K343">
        <f t="shared" si="65"/>
        <v>336</v>
      </c>
      <c r="L343">
        <f t="shared" si="66"/>
        <v>0</v>
      </c>
      <c r="M343">
        <f t="shared" si="67"/>
        <v>1</v>
      </c>
      <c r="N343">
        <f t="shared" si="68"/>
        <v>1</v>
      </c>
      <c r="O343">
        <f t="shared" si="69"/>
        <v>0</v>
      </c>
      <c r="P343">
        <f t="shared" si="72"/>
        <v>0</v>
      </c>
    </row>
    <row r="344" spans="1:16" x14ac:dyDescent="0.3">
      <c r="A344">
        <v>337</v>
      </c>
      <c r="B344">
        <v>0.31446272164067507</v>
      </c>
      <c r="C344">
        <v>0.22199163792840357</v>
      </c>
      <c r="D344" s="5">
        <f t="shared" si="62"/>
        <v>0.2759827237551013</v>
      </c>
      <c r="E344" s="5">
        <f t="shared" si="63"/>
        <v>0.32023735421456373</v>
      </c>
      <c r="F344" s="5">
        <f t="shared" si="73"/>
        <v>79.789113145689043</v>
      </c>
      <c r="G344" s="5">
        <f t="shared" si="70"/>
        <v>79.789113145689043</v>
      </c>
      <c r="H344" s="5">
        <f t="shared" si="71"/>
        <v>80.109350499903613</v>
      </c>
      <c r="I344">
        <v>0</v>
      </c>
      <c r="J344" s="5">
        <f t="shared" si="64"/>
        <v>0.32023735421456934</v>
      </c>
      <c r="K344">
        <f t="shared" si="65"/>
        <v>337</v>
      </c>
      <c r="L344">
        <f t="shared" si="66"/>
        <v>0</v>
      </c>
      <c r="M344">
        <f t="shared" si="67"/>
        <v>1</v>
      </c>
      <c r="N344">
        <f t="shared" si="68"/>
        <v>1</v>
      </c>
      <c r="O344">
        <f t="shared" si="69"/>
        <v>0</v>
      </c>
      <c r="P344">
        <f t="shared" si="72"/>
        <v>0</v>
      </c>
    </row>
    <row r="345" spans="1:16" x14ac:dyDescent="0.3">
      <c r="A345">
        <v>338</v>
      </c>
      <c r="B345">
        <v>0.47715689565721608</v>
      </c>
      <c r="C345">
        <v>0.85580004272591326</v>
      </c>
      <c r="D345" s="5">
        <f t="shared" si="62"/>
        <v>0.17650978115504426</v>
      </c>
      <c r="E345" s="5">
        <f t="shared" si="63"/>
        <v>3.3131601079639791E-2</v>
      </c>
      <c r="F345" s="5">
        <f t="shared" si="73"/>
        <v>79.965622926844091</v>
      </c>
      <c r="G345" s="5" t="str">
        <f t="shared" si="70"/>
        <v>отказ</v>
      </c>
      <c r="H345" s="5">
        <f t="shared" si="71"/>
        <v>80.109350499903613</v>
      </c>
      <c r="I345">
        <v>0</v>
      </c>
      <c r="J345" s="5">
        <f t="shared" si="64"/>
        <v>0</v>
      </c>
      <c r="K345">
        <f t="shared" si="65"/>
        <v>337</v>
      </c>
      <c r="L345">
        <f t="shared" si="66"/>
        <v>1</v>
      </c>
      <c r="M345">
        <f t="shared" si="67"/>
        <v>1</v>
      </c>
      <c r="N345">
        <f t="shared" si="68"/>
        <v>0</v>
      </c>
      <c r="O345">
        <f t="shared" si="69"/>
        <v>1</v>
      </c>
      <c r="P345">
        <f t="shared" si="72"/>
        <v>1</v>
      </c>
    </row>
    <row r="346" spans="1:16" x14ac:dyDescent="0.3">
      <c r="A346">
        <v>339</v>
      </c>
      <c r="B346">
        <v>0.8452406384472182</v>
      </c>
      <c r="C346">
        <v>0.74553666798913543</v>
      </c>
      <c r="D346" s="5">
        <f t="shared" si="62"/>
        <v>4.0109315143504562E-2</v>
      </c>
      <c r="E346" s="5">
        <f t="shared" si="63"/>
        <v>6.2478927706413376E-2</v>
      </c>
      <c r="F346" s="5">
        <f t="shared" si="73"/>
        <v>80.005732241987602</v>
      </c>
      <c r="G346" s="5" t="str">
        <f t="shared" si="70"/>
        <v>отказ</v>
      </c>
      <c r="H346" s="5">
        <f t="shared" si="71"/>
        <v>80.109350499903613</v>
      </c>
      <c r="I346">
        <v>0</v>
      </c>
      <c r="J346" s="5">
        <f t="shared" si="64"/>
        <v>0</v>
      </c>
      <c r="K346">
        <f t="shared" si="65"/>
        <v>337</v>
      </c>
      <c r="L346">
        <f t="shared" si="66"/>
        <v>1</v>
      </c>
      <c r="M346">
        <f t="shared" si="67"/>
        <v>1</v>
      </c>
      <c r="N346">
        <f t="shared" si="68"/>
        <v>0</v>
      </c>
      <c r="O346">
        <f t="shared" si="69"/>
        <v>1</v>
      </c>
      <c r="P346">
        <f t="shared" si="72"/>
        <v>1</v>
      </c>
    </row>
    <row r="347" spans="1:16" x14ac:dyDescent="0.3">
      <c r="A347">
        <v>340</v>
      </c>
      <c r="B347">
        <v>0.81868953520310073</v>
      </c>
      <c r="C347">
        <v>0.98980681783501689</v>
      </c>
      <c r="D347" s="5">
        <f t="shared" si="62"/>
        <v>4.7723164158954758E-2</v>
      </c>
      <c r="E347" s="5">
        <f t="shared" si="63"/>
        <v>2.1798911477665639E-3</v>
      </c>
      <c r="F347" s="5">
        <f t="shared" si="73"/>
        <v>80.053455406146554</v>
      </c>
      <c r="G347" s="5" t="str">
        <f t="shared" si="70"/>
        <v>отказ</v>
      </c>
      <c r="H347" s="5">
        <f t="shared" si="71"/>
        <v>80.109350499903613</v>
      </c>
      <c r="I347">
        <v>0</v>
      </c>
      <c r="J347" s="5">
        <f t="shared" si="64"/>
        <v>0</v>
      </c>
      <c r="K347">
        <f t="shared" si="65"/>
        <v>337</v>
      </c>
      <c r="L347">
        <f t="shared" si="66"/>
        <v>1</v>
      </c>
      <c r="M347">
        <f t="shared" si="67"/>
        <v>1</v>
      </c>
      <c r="N347">
        <f t="shared" si="68"/>
        <v>0</v>
      </c>
      <c r="O347">
        <f t="shared" si="69"/>
        <v>1</v>
      </c>
      <c r="P347">
        <f t="shared" si="72"/>
        <v>1</v>
      </c>
    </row>
    <row r="348" spans="1:16" x14ac:dyDescent="0.3">
      <c r="A348">
        <v>341</v>
      </c>
      <c r="B348">
        <v>0.22730185857722709</v>
      </c>
      <c r="C348">
        <v>0.15674306466872159</v>
      </c>
      <c r="D348" s="5">
        <f t="shared" si="62"/>
        <v>0.35341473721304828</v>
      </c>
      <c r="E348" s="5">
        <f t="shared" si="63"/>
        <v>0.39428666914586946</v>
      </c>
      <c r="F348" s="5">
        <f t="shared" si="73"/>
        <v>80.406870143359598</v>
      </c>
      <c r="G348" s="5">
        <f t="shared" si="70"/>
        <v>80.406870143359598</v>
      </c>
      <c r="H348" s="5">
        <f t="shared" si="71"/>
        <v>80.801156812505468</v>
      </c>
      <c r="I348">
        <v>0</v>
      </c>
      <c r="J348" s="5">
        <f t="shared" si="64"/>
        <v>0.39428666914587041</v>
      </c>
      <c r="K348">
        <f t="shared" si="65"/>
        <v>341</v>
      </c>
      <c r="L348">
        <f t="shared" si="66"/>
        <v>0</v>
      </c>
      <c r="M348">
        <f t="shared" si="67"/>
        <v>1</v>
      </c>
      <c r="N348">
        <f t="shared" si="68"/>
        <v>1</v>
      </c>
      <c r="O348">
        <f t="shared" si="69"/>
        <v>0</v>
      </c>
      <c r="P348">
        <f t="shared" si="72"/>
        <v>0</v>
      </c>
    </row>
    <row r="349" spans="1:16" x14ac:dyDescent="0.3">
      <c r="A349">
        <v>342</v>
      </c>
      <c r="B349">
        <v>0.82848597674489577</v>
      </c>
      <c r="C349">
        <v>0.53602710043641466</v>
      </c>
      <c r="D349" s="5">
        <f t="shared" si="62"/>
        <v>4.4885548861619703E-2</v>
      </c>
      <c r="E349" s="5">
        <f t="shared" si="63"/>
        <v>0.13267458695186721</v>
      </c>
      <c r="F349" s="5">
        <f t="shared" si="73"/>
        <v>80.451755692221212</v>
      </c>
      <c r="G349" s="5" t="str">
        <f t="shared" si="70"/>
        <v>отказ</v>
      </c>
      <c r="H349" s="5">
        <f t="shared" si="71"/>
        <v>80.801156812505468</v>
      </c>
      <c r="I349">
        <v>0</v>
      </c>
      <c r="J349" s="5">
        <f t="shared" si="64"/>
        <v>0</v>
      </c>
      <c r="K349">
        <f t="shared" si="65"/>
        <v>341</v>
      </c>
      <c r="L349">
        <f t="shared" si="66"/>
        <v>1</v>
      </c>
      <c r="M349">
        <f t="shared" si="67"/>
        <v>1</v>
      </c>
      <c r="N349">
        <f t="shared" si="68"/>
        <v>0</v>
      </c>
      <c r="O349">
        <f t="shared" si="69"/>
        <v>1</v>
      </c>
      <c r="P349">
        <f t="shared" si="72"/>
        <v>1</v>
      </c>
    </row>
    <row r="350" spans="1:16" x14ac:dyDescent="0.3">
      <c r="A350">
        <v>343</v>
      </c>
      <c r="B350">
        <v>0.6020386364329966</v>
      </c>
      <c r="C350">
        <v>0.51899777214880827</v>
      </c>
      <c r="D350" s="5">
        <f t="shared" si="62"/>
        <v>0.1210512266771506</v>
      </c>
      <c r="E350" s="5">
        <f t="shared" si="63"/>
        <v>0.13954376349141404</v>
      </c>
      <c r="F350" s="5">
        <f t="shared" si="73"/>
        <v>80.572806918898365</v>
      </c>
      <c r="G350" s="5" t="str">
        <f t="shared" si="70"/>
        <v>отказ</v>
      </c>
      <c r="H350" s="5">
        <f t="shared" si="71"/>
        <v>80.801156812505468</v>
      </c>
      <c r="I350">
        <v>0</v>
      </c>
      <c r="J350" s="5">
        <f t="shared" si="64"/>
        <v>0</v>
      </c>
      <c r="K350">
        <f t="shared" si="65"/>
        <v>341</v>
      </c>
      <c r="L350">
        <f t="shared" si="66"/>
        <v>1</v>
      </c>
      <c r="M350">
        <f t="shared" si="67"/>
        <v>1</v>
      </c>
      <c r="N350">
        <f t="shared" si="68"/>
        <v>0</v>
      </c>
      <c r="O350">
        <f t="shared" si="69"/>
        <v>1</v>
      </c>
      <c r="P350">
        <f t="shared" si="72"/>
        <v>1</v>
      </c>
    </row>
    <row r="351" spans="1:16" x14ac:dyDescent="0.3">
      <c r="A351">
        <v>344</v>
      </c>
      <c r="B351">
        <v>0.87575914792321541</v>
      </c>
      <c r="C351">
        <v>0.42426831873531295</v>
      </c>
      <c r="D351" s="5">
        <f t="shared" si="62"/>
        <v>3.1647803560933718E-2</v>
      </c>
      <c r="E351" s="5">
        <f t="shared" si="63"/>
        <v>0.18242323333935165</v>
      </c>
      <c r="F351" s="5">
        <f t="shared" si="73"/>
        <v>80.604454722459295</v>
      </c>
      <c r="G351" s="5" t="str">
        <f t="shared" si="70"/>
        <v>отказ</v>
      </c>
      <c r="H351" s="5">
        <f t="shared" si="71"/>
        <v>80.801156812505468</v>
      </c>
      <c r="I351">
        <v>0</v>
      </c>
      <c r="J351" s="5">
        <f t="shared" si="64"/>
        <v>0</v>
      </c>
      <c r="K351">
        <f t="shared" si="65"/>
        <v>341</v>
      </c>
      <c r="L351">
        <f t="shared" si="66"/>
        <v>1</v>
      </c>
      <c r="M351">
        <f t="shared" si="67"/>
        <v>1</v>
      </c>
      <c r="N351">
        <f t="shared" si="68"/>
        <v>0</v>
      </c>
      <c r="O351">
        <f t="shared" si="69"/>
        <v>1</v>
      </c>
      <c r="P351">
        <f t="shared" si="72"/>
        <v>1</v>
      </c>
    </row>
    <row r="352" spans="1:16" x14ac:dyDescent="0.3">
      <c r="A352">
        <v>345</v>
      </c>
      <c r="B352">
        <v>0.79448835718863486</v>
      </c>
      <c r="C352">
        <v>0.99688711203344826</v>
      </c>
      <c r="D352" s="5">
        <f t="shared" si="62"/>
        <v>5.4881412333172286E-2</v>
      </c>
      <c r="E352" s="5">
        <f t="shared" si="63"/>
        <v>6.6334959160280508E-4</v>
      </c>
      <c r="F352" s="5">
        <f t="shared" si="73"/>
        <v>80.659336134792468</v>
      </c>
      <c r="G352" s="5" t="str">
        <f t="shared" si="70"/>
        <v>отказ</v>
      </c>
      <c r="H352" s="5">
        <f t="shared" si="71"/>
        <v>80.801156812505468</v>
      </c>
      <c r="I352">
        <v>0</v>
      </c>
      <c r="J352" s="5">
        <f t="shared" si="64"/>
        <v>0</v>
      </c>
      <c r="K352">
        <f t="shared" si="65"/>
        <v>341</v>
      </c>
      <c r="L352">
        <f t="shared" si="66"/>
        <v>1</v>
      </c>
      <c r="M352">
        <f t="shared" si="67"/>
        <v>1</v>
      </c>
      <c r="N352">
        <f t="shared" si="68"/>
        <v>0</v>
      </c>
      <c r="O352">
        <f t="shared" si="69"/>
        <v>1</v>
      </c>
      <c r="P352">
        <f t="shared" si="72"/>
        <v>1</v>
      </c>
    </row>
    <row r="353" spans="1:16" x14ac:dyDescent="0.3">
      <c r="A353">
        <v>346</v>
      </c>
      <c r="B353">
        <v>0.74987029633472702</v>
      </c>
      <c r="C353">
        <v>0.36039307840205087</v>
      </c>
      <c r="D353" s="5">
        <f t="shared" si="62"/>
        <v>6.8669477422464723E-2</v>
      </c>
      <c r="E353" s="5">
        <f t="shared" si="63"/>
        <v>0.21714041675619192</v>
      </c>
      <c r="F353" s="5">
        <f t="shared" si="73"/>
        <v>80.728005612214929</v>
      </c>
      <c r="G353" s="5" t="str">
        <f t="shared" si="70"/>
        <v>отказ</v>
      </c>
      <c r="H353" s="5">
        <f t="shared" si="71"/>
        <v>80.801156812505468</v>
      </c>
      <c r="I353">
        <v>0</v>
      </c>
      <c r="J353" s="5">
        <f t="shared" si="64"/>
        <v>0</v>
      </c>
      <c r="K353">
        <f t="shared" si="65"/>
        <v>341</v>
      </c>
      <c r="L353">
        <f t="shared" si="66"/>
        <v>1</v>
      </c>
      <c r="M353">
        <f t="shared" si="67"/>
        <v>1</v>
      </c>
      <c r="N353">
        <f t="shared" si="68"/>
        <v>0</v>
      </c>
      <c r="O353">
        <f t="shared" si="69"/>
        <v>1</v>
      </c>
      <c r="P353">
        <f t="shared" si="72"/>
        <v>1</v>
      </c>
    </row>
    <row r="354" spans="1:16" x14ac:dyDescent="0.3">
      <c r="A354">
        <v>347</v>
      </c>
      <c r="B354">
        <v>0.45561082796716207</v>
      </c>
      <c r="C354">
        <v>0.68541520432142089</v>
      </c>
      <c r="D354" s="5">
        <f t="shared" si="62"/>
        <v>0.18753257516548272</v>
      </c>
      <c r="E354" s="5">
        <f t="shared" si="63"/>
        <v>8.0368188649289629E-2</v>
      </c>
      <c r="F354" s="5">
        <f t="shared" si="73"/>
        <v>80.915538187380406</v>
      </c>
      <c r="G354" s="5">
        <f t="shared" si="70"/>
        <v>80.915538187380406</v>
      </c>
      <c r="H354" s="5">
        <f t="shared" si="71"/>
        <v>80.995906376029694</v>
      </c>
      <c r="I354">
        <v>0</v>
      </c>
      <c r="J354" s="5">
        <f t="shared" si="64"/>
        <v>8.0368188649288186E-2</v>
      </c>
      <c r="K354">
        <f t="shared" si="65"/>
        <v>347</v>
      </c>
      <c r="L354">
        <f t="shared" si="66"/>
        <v>0</v>
      </c>
      <c r="M354">
        <f t="shared" si="67"/>
        <v>1</v>
      </c>
      <c r="N354">
        <f t="shared" si="68"/>
        <v>1</v>
      </c>
      <c r="O354">
        <f t="shared" si="69"/>
        <v>0</v>
      </c>
      <c r="P354">
        <f t="shared" si="72"/>
        <v>0</v>
      </c>
    </row>
    <row r="355" spans="1:16" x14ac:dyDescent="0.3">
      <c r="A355">
        <v>348</v>
      </c>
      <c r="B355">
        <v>2.9602954191717277E-3</v>
      </c>
      <c r="C355">
        <v>0.98477126377147739</v>
      </c>
      <c r="D355" s="5">
        <f t="shared" si="62"/>
        <v>1.3889829132077629</v>
      </c>
      <c r="E355" s="5">
        <f t="shared" si="63"/>
        <v>3.2650817656423217E-3</v>
      </c>
      <c r="F355" s="5">
        <f t="shared" si="73"/>
        <v>82.304521100588175</v>
      </c>
      <c r="G355" s="5">
        <f t="shared" si="70"/>
        <v>82.304521100588175</v>
      </c>
      <c r="H355" s="5">
        <f t="shared" si="71"/>
        <v>82.307786182353823</v>
      </c>
      <c r="I355">
        <v>0</v>
      </c>
      <c r="J355" s="5">
        <f t="shared" si="64"/>
        <v>3.2650817656474374E-3</v>
      </c>
      <c r="K355">
        <f t="shared" si="65"/>
        <v>348</v>
      </c>
      <c r="L355">
        <f t="shared" si="66"/>
        <v>0</v>
      </c>
      <c r="M355">
        <f t="shared" si="67"/>
        <v>1</v>
      </c>
      <c r="N355">
        <f t="shared" si="68"/>
        <v>1</v>
      </c>
      <c r="O355">
        <f t="shared" si="69"/>
        <v>0</v>
      </c>
      <c r="P355">
        <f t="shared" si="72"/>
        <v>0</v>
      </c>
    </row>
    <row r="356" spans="1:16" x14ac:dyDescent="0.3">
      <c r="A356">
        <v>349</v>
      </c>
      <c r="B356">
        <v>0.72588274788659324</v>
      </c>
      <c r="C356">
        <v>0.20068971831415755</v>
      </c>
      <c r="D356" s="5">
        <f t="shared" si="62"/>
        <v>7.642534439131575E-2</v>
      </c>
      <c r="E356" s="5">
        <f t="shared" si="63"/>
        <v>0.34170111779135487</v>
      </c>
      <c r="F356" s="5">
        <f t="shared" si="73"/>
        <v>82.380946444979486</v>
      </c>
      <c r="G356" s="5">
        <f t="shared" si="70"/>
        <v>82.380946444979486</v>
      </c>
      <c r="H356" s="5">
        <f t="shared" si="71"/>
        <v>82.722647562770845</v>
      </c>
      <c r="I356">
        <v>0</v>
      </c>
      <c r="J356" s="5">
        <f t="shared" si="64"/>
        <v>0.34170111779135937</v>
      </c>
      <c r="K356">
        <f t="shared" si="65"/>
        <v>349</v>
      </c>
      <c r="L356">
        <f t="shared" si="66"/>
        <v>0</v>
      </c>
      <c r="M356">
        <f t="shared" si="67"/>
        <v>1</v>
      </c>
      <c r="N356">
        <f t="shared" si="68"/>
        <v>1</v>
      </c>
      <c r="O356">
        <f t="shared" si="69"/>
        <v>0</v>
      </c>
      <c r="P356">
        <f t="shared" si="72"/>
        <v>0</v>
      </c>
    </row>
    <row r="357" spans="1:16" x14ac:dyDescent="0.3">
      <c r="A357">
        <v>350</v>
      </c>
      <c r="B357">
        <v>0.88555558946501056</v>
      </c>
      <c r="C357">
        <v>0.89974669637134919</v>
      </c>
      <c r="D357" s="5">
        <f t="shared" si="62"/>
        <v>2.8994079374387659E-2</v>
      </c>
      <c r="E357" s="5">
        <f t="shared" si="63"/>
        <v>2.2477022074076689E-2</v>
      </c>
      <c r="F357" s="5">
        <f t="shared" si="73"/>
        <v>82.409940524353871</v>
      </c>
      <c r="G357" s="5" t="str">
        <f t="shared" si="70"/>
        <v>отказ</v>
      </c>
      <c r="H357" s="5">
        <f t="shared" si="71"/>
        <v>82.722647562770845</v>
      </c>
      <c r="I357">
        <v>0</v>
      </c>
      <c r="J357" s="5">
        <f t="shared" si="64"/>
        <v>0</v>
      </c>
      <c r="K357">
        <f t="shared" si="65"/>
        <v>349</v>
      </c>
      <c r="L357">
        <f t="shared" si="66"/>
        <v>1</v>
      </c>
      <c r="M357">
        <f t="shared" si="67"/>
        <v>1</v>
      </c>
      <c r="N357">
        <f t="shared" si="68"/>
        <v>0</v>
      </c>
      <c r="O357">
        <f t="shared" si="69"/>
        <v>1</v>
      </c>
      <c r="P357">
        <f t="shared" si="72"/>
        <v>1</v>
      </c>
    </row>
    <row r="358" spans="1:16" x14ac:dyDescent="0.3">
      <c r="A358">
        <v>351</v>
      </c>
      <c r="B358">
        <v>0.6513870662556841</v>
      </c>
      <c r="C358">
        <v>0.19504379406109806</v>
      </c>
      <c r="D358" s="5">
        <f t="shared" si="62"/>
        <v>0.10225722721264502</v>
      </c>
      <c r="E358" s="5">
        <f t="shared" si="63"/>
        <v>0.34777258738406425</v>
      </c>
      <c r="F358" s="5">
        <f t="shared" si="73"/>
        <v>82.512197751566518</v>
      </c>
      <c r="G358" s="5" t="str">
        <f t="shared" si="70"/>
        <v>отказ</v>
      </c>
      <c r="H358" s="5">
        <f t="shared" si="71"/>
        <v>82.722647562770845</v>
      </c>
      <c r="I358">
        <v>0</v>
      </c>
      <c r="J358" s="5">
        <f t="shared" si="64"/>
        <v>0</v>
      </c>
      <c r="K358">
        <f t="shared" si="65"/>
        <v>349</v>
      </c>
      <c r="L358">
        <f t="shared" si="66"/>
        <v>1</v>
      </c>
      <c r="M358">
        <f t="shared" si="67"/>
        <v>1</v>
      </c>
      <c r="N358">
        <f t="shared" si="68"/>
        <v>0</v>
      </c>
      <c r="O358">
        <f t="shared" si="69"/>
        <v>1</v>
      </c>
      <c r="P358">
        <f t="shared" si="72"/>
        <v>1</v>
      </c>
    </row>
    <row r="359" spans="1:16" x14ac:dyDescent="0.3">
      <c r="A359">
        <v>352</v>
      </c>
      <c r="B359">
        <v>0.4294564653462325</v>
      </c>
      <c r="C359">
        <v>0.33259071626941739</v>
      </c>
      <c r="D359" s="5">
        <f t="shared" si="62"/>
        <v>0.20163566373762487</v>
      </c>
      <c r="E359" s="5">
        <f t="shared" si="63"/>
        <v>0.23422183515156175</v>
      </c>
      <c r="F359" s="5">
        <f t="shared" si="73"/>
        <v>82.713833415304137</v>
      </c>
      <c r="G359" s="5" t="str">
        <f t="shared" si="70"/>
        <v>отказ</v>
      </c>
      <c r="H359" s="5">
        <f t="shared" si="71"/>
        <v>82.722647562770845</v>
      </c>
      <c r="I359">
        <v>0</v>
      </c>
      <c r="J359" s="5">
        <f t="shared" si="64"/>
        <v>0</v>
      </c>
      <c r="K359">
        <f t="shared" si="65"/>
        <v>349</v>
      </c>
      <c r="L359">
        <f t="shared" si="66"/>
        <v>1</v>
      </c>
      <c r="M359">
        <f t="shared" si="67"/>
        <v>1</v>
      </c>
      <c r="N359">
        <f t="shared" si="68"/>
        <v>0</v>
      </c>
      <c r="O359">
        <f t="shared" si="69"/>
        <v>1</v>
      </c>
      <c r="P359">
        <f t="shared" si="72"/>
        <v>1</v>
      </c>
    </row>
    <row r="360" spans="1:16" x14ac:dyDescent="0.3">
      <c r="A360">
        <v>353</v>
      </c>
      <c r="B360">
        <v>0.93826105533005766</v>
      </c>
      <c r="C360">
        <v>0.74761192663350318</v>
      </c>
      <c r="D360" s="5">
        <f t="shared" si="62"/>
        <v>1.5202457447427783E-2</v>
      </c>
      <c r="E360" s="5">
        <f t="shared" si="63"/>
        <v>6.1887500063754416E-2</v>
      </c>
      <c r="F360" s="5">
        <f t="shared" si="73"/>
        <v>82.729035872751567</v>
      </c>
      <c r="G360" s="5">
        <f t="shared" si="70"/>
        <v>82.729035872751567</v>
      </c>
      <c r="H360" s="5">
        <f t="shared" si="71"/>
        <v>82.790923372815314</v>
      </c>
      <c r="I360">
        <v>0</v>
      </c>
      <c r="J360" s="5">
        <f t="shared" si="64"/>
        <v>6.1887500063747325E-2</v>
      </c>
      <c r="K360">
        <f t="shared" si="65"/>
        <v>353</v>
      </c>
      <c r="L360">
        <f t="shared" si="66"/>
        <v>0</v>
      </c>
      <c r="M360">
        <f t="shared" si="67"/>
        <v>1</v>
      </c>
      <c r="N360">
        <f t="shared" si="68"/>
        <v>1</v>
      </c>
      <c r="O360">
        <f t="shared" si="69"/>
        <v>0</v>
      </c>
      <c r="P360">
        <f t="shared" si="72"/>
        <v>0</v>
      </c>
    </row>
    <row r="361" spans="1:16" x14ac:dyDescent="0.3">
      <c r="A361">
        <v>354</v>
      </c>
      <c r="B361">
        <v>0.17337565233314006</v>
      </c>
      <c r="C361">
        <v>0.82576982940153199</v>
      </c>
      <c r="D361" s="5">
        <f t="shared" si="62"/>
        <v>0.41801999741157642</v>
      </c>
      <c r="E361" s="5">
        <f t="shared" si="63"/>
        <v>4.0731744934484754E-2</v>
      </c>
      <c r="F361" s="5">
        <f t="shared" si="73"/>
        <v>83.147055870163143</v>
      </c>
      <c r="G361" s="5">
        <f t="shared" si="70"/>
        <v>83.147055870163143</v>
      </c>
      <c r="H361" s="5">
        <f t="shared" si="71"/>
        <v>83.187787615097633</v>
      </c>
      <c r="I361">
        <v>0</v>
      </c>
      <c r="J361" s="5">
        <f t="shared" si="64"/>
        <v>4.0731744934490166E-2</v>
      </c>
      <c r="K361">
        <f t="shared" si="65"/>
        <v>354</v>
      </c>
      <c r="L361">
        <f t="shared" si="66"/>
        <v>0</v>
      </c>
      <c r="M361">
        <f t="shared" si="67"/>
        <v>1</v>
      </c>
      <c r="N361">
        <f t="shared" si="68"/>
        <v>1</v>
      </c>
      <c r="O361">
        <f t="shared" si="69"/>
        <v>0</v>
      </c>
      <c r="P361">
        <f t="shared" si="72"/>
        <v>0</v>
      </c>
    </row>
    <row r="362" spans="1:16" x14ac:dyDescent="0.3">
      <c r="A362">
        <v>355</v>
      </c>
      <c r="B362">
        <v>0.81182287057100133</v>
      </c>
      <c r="C362">
        <v>0.70314645832697531</v>
      </c>
      <c r="D362" s="5">
        <f t="shared" si="62"/>
        <v>4.9732461543319693E-2</v>
      </c>
      <c r="E362" s="5">
        <f t="shared" si="63"/>
        <v>7.4934058626714109E-2</v>
      </c>
      <c r="F362" s="5">
        <f t="shared" si="73"/>
        <v>83.196788331706458</v>
      </c>
      <c r="G362" s="5">
        <f t="shared" si="70"/>
        <v>83.196788331706458</v>
      </c>
      <c r="H362" s="5">
        <f t="shared" si="71"/>
        <v>83.271722390333167</v>
      </c>
      <c r="I362">
        <v>0</v>
      </c>
      <c r="J362" s="5">
        <f t="shared" si="64"/>
        <v>7.4934058626709543E-2</v>
      </c>
      <c r="K362">
        <f t="shared" si="65"/>
        <v>355</v>
      </c>
      <c r="L362">
        <f t="shared" si="66"/>
        <v>0</v>
      </c>
      <c r="M362">
        <f t="shared" si="67"/>
        <v>1</v>
      </c>
      <c r="N362">
        <f t="shared" si="68"/>
        <v>1</v>
      </c>
      <c r="O362">
        <f t="shared" si="69"/>
        <v>0</v>
      </c>
      <c r="P362">
        <f t="shared" si="72"/>
        <v>0</v>
      </c>
    </row>
    <row r="363" spans="1:16" x14ac:dyDescent="0.3">
      <c r="A363">
        <v>356</v>
      </c>
      <c r="B363">
        <v>0.47972045045319989</v>
      </c>
      <c r="C363">
        <v>0.99087496566667688</v>
      </c>
      <c r="D363" s="5">
        <f t="shared" si="62"/>
        <v>0.17523155619732042</v>
      </c>
      <c r="E363" s="5">
        <f t="shared" si="63"/>
        <v>1.9504090370888354E-3</v>
      </c>
      <c r="F363" s="5">
        <f t="shared" si="73"/>
        <v>83.372019887903775</v>
      </c>
      <c r="G363" s="5">
        <f t="shared" si="70"/>
        <v>83.372019887903775</v>
      </c>
      <c r="H363" s="5">
        <f t="shared" si="71"/>
        <v>83.373970296940868</v>
      </c>
      <c r="I363">
        <v>0</v>
      </c>
      <c r="J363" s="5">
        <f t="shared" si="64"/>
        <v>1.9504090370929816E-3</v>
      </c>
      <c r="K363">
        <f t="shared" si="65"/>
        <v>356</v>
      </c>
      <c r="L363">
        <f t="shared" si="66"/>
        <v>0</v>
      </c>
      <c r="M363">
        <f t="shared" si="67"/>
        <v>1</v>
      </c>
      <c r="N363">
        <f t="shared" si="68"/>
        <v>1</v>
      </c>
      <c r="O363">
        <f t="shared" si="69"/>
        <v>0</v>
      </c>
      <c r="P363">
        <f t="shared" si="72"/>
        <v>0</v>
      </c>
    </row>
    <row r="364" spans="1:16" x14ac:dyDescent="0.3">
      <c r="A364">
        <v>357</v>
      </c>
      <c r="B364">
        <v>0.38236640522476883</v>
      </c>
      <c r="C364">
        <v>0.10199285866878262</v>
      </c>
      <c r="D364" s="5">
        <f t="shared" si="62"/>
        <v>0.22934178144464057</v>
      </c>
      <c r="E364" s="5">
        <f t="shared" si="63"/>
        <v>0.48571329387234996</v>
      </c>
      <c r="F364" s="5">
        <f t="shared" si="73"/>
        <v>83.601361669348421</v>
      </c>
      <c r="G364" s="5">
        <f t="shared" si="70"/>
        <v>83.601361669348421</v>
      </c>
      <c r="H364" s="5">
        <f t="shared" si="71"/>
        <v>84.087074963220772</v>
      </c>
      <c r="I364">
        <v>0</v>
      </c>
      <c r="J364" s="5">
        <f t="shared" si="64"/>
        <v>0.48571329387235096</v>
      </c>
      <c r="K364">
        <f t="shared" si="65"/>
        <v>357</v>
      </c>
      <c r="L364">
        <f t="shared" si="66"/>
        <v>0</v>
      </c>
      <c r="M364">
        <f t="shared" si="67"/>
        <v>1</v>
      </c>
      <c r="N364">
        <f t="shared" si="68"/>
        <v>1</v>
      </c>
      <c r="O364">
        <f t="shared" si="69"/>
        <v>0</v>
      </c>
      <c r="P364">
        <f t="shared" si="72"/>
        <v>0</v>
      </c>
    </row>
    <row r="365" spans="1:16" x14ac:dyDescent="0.3">
      <c r="A365">
        <v>358</v>
      </c>
      <c r="B365">
        <v>0.48805200354014711</v>
      </c>
      <c r="C365">
        <v>0.14413892025513475</v>
      </c>
      <c r="D365" s="5">
        <f t="shared" si="62"/>
        <v>0.17112400144732734</v>
      </c>
      <c r="E365" s="5">
        <f t="shared" si="63"/>
        <v>0.41212291924665245</v>
      </c>
      <c r="F365" s="5">
        <f t="shared" si="73"/>
        <v>83.772485670795746</v>
      </c>
      <c r="G365" s="5" t="str">
        <f t="shared" si="70"/>
        <v>отказ</v>
      </c>
      <c r="H365" s="5">
        <f t="shared" si="71"/>
        <v>84.087074963220772</v>
      </c>
      <c r="I365">
        <v>0</v>
      </c>
      <c r="J365" s="5">
        <f t="shared" si="64"/>
        <v>0</v>
      </c>
      <c r="K365">
        <f t="shared" si="65"/>
        <v>357</v>
      </c>
      <c r="L365">
        <f t="shared" si="66"/>
        <v>1</v>
      </c>
      <c r="M365">
        <f t="shared" si="67"/>
        <v>1</v>
      </c>
      <c r="N365">
        <f t="shared" si="68"/>
        <v>0</v>
      </c>
      <c r="O365">
        <f t="shared" si="69"/>
        <v>1</v>
      </c>
      <c r="P365">
        <f t="shared" si="72"/>
        <v>1</v>
      </c>
    </row>
    <row r="366" spans="1:16" x14ac:dyDescent="0.3">
      <c r="A366">
        <v>359</v>
      </c>
      <c r="B366">
        <v>0.6318552201910459</v>
      </c>
      <c r="C366">
        <v>0.4957731864375744</v>
      </c>
      <c r="D366" s="5">
        <f t="shared" si="62"/>
        <v>0.10951975978740167</v>
      </c>
      <c r="E366" s="5">
        <f t="shared" si="63"/>
        <v>0.14928441324514535</v>
      </c>
      <c r="F366" s="5">
        <f t="shared" si="73"/>
        <v>83.882005430583149</v>
      </c>
      <c r="G366" s="5" t="str">
        <f t="shared" si="70"/>
        <v>отказ</v>
      </c>
      <c r="H366" s="5">
        <f t="shared" si="71"/>
        <v>84.087074963220772</v>
      </c>
      <c r="I366">
        <v>0</v>
      </c>
      <c r="J366" s="5">
        <f t="shared" si="64"/>
        <v>0</v>
      </c>
      <c r="K366">
        <f t="shared" si="65"/>
        <v>357</v>
      </c>
      <c r="L366">
        <f t="shared" si="66"/>
        <v>1</v>
      </c>
      <c r="M366">
        <f t="shared" si="67"/>
        <v>1</v>
      </c>
      <c r="N366">
        <f t="shared" si="68"/>
        <v>0</v>
      </c>
      <c r="O366">
        <f t="shared" si="69"/>
        <v>1</v>
      </c>
      <c r="P366">
        <f t="shared" si="72"/>
        <v>1</v>
      </c>
    </row>
    <row r="367" spans="1:16" x14ac:dyDescent="0.3">
      <c r="A367">
        <v>360</v>
      </c>
      <c r="B367">
        <v>0.61232337412640769</v>
      </c>
      <c r="C367">
        <v>0.69170201727347636</v>
      </c>
      <c r="D367" s="5">
        <f t="shared" si="62"/>
        <v>0.11701035226396682</v>
      </c>
      <c r="E367" s="5">
        <f t="shared" si="63"/>
        <v>7.8425537655411548E-2</v>
      </c>
      <c r="F367" s="5">
        <f t="shared" si="73"/>
        <v>83.99901578284711</v>
      </c>
      <c r="G367" s="5" t="str">
        <f t="shared" si="70"/>
        <v>отказ</v>
      </c>
      <c r="H367" s="5">
        <f t="shared" si="71"/>
        <v>84.087074963220772</v>
      </c>
      <c r="I367">
        <v>0</v>
      </c>
      <c r="J367" s="5">
        <f t="shared" si="64"/>
        <v>0</v>
      </c>
      <c r="K367">
        <f t="shared" si="65"/>
        <v>357</v>
      </c>
      <c r="L367">
        <f t="shared" si="66"/>
        <v>1</v>
      </c>
      <c r="M367">
        <f t="shared" si="67"/>
        <v>1</v>
      </c>
      <c r="N367">
        <f t="shared" si="68"/>
        <v>0</v>
      </c>
      <c r="O367">
        <f t="shared" si="69"/>
        <v>1</v>
      </c>
      <c r="P367">
        <f t="shared" si="72"/>
        <v>1</v>
      </c>
    </row>
    <row r="368" spans="1:16" x14ac:dyDescent="0.3">
      <c r="A368">
        <v>361</v>
      </c>
      <c r="B368">
        <v>0.55204931791131318</v>
      </c>
      <c r="C368">
        <v>0.79644154179509874</v>
      </c>
      <c r="D368" s="5">
        <f t="shared" si="62"/>
        <v>0.14173025163242237</v>
      </c>
      <c r="E368" s="5">
        <f t="shared" si="63"/>
        <v>4.8425860889304978E-2</v>
      </c>
      <c r="F368" s="5">
        <f t="shared" si="73"/>
        <v>84.140746034479534</v>
      </c>
      <c r="G368" s="5">
        <f t="shared" si="70"/>
        <v>84.140746034479534</v>
      </c>
      <c r="H368" s="5">
        <f t="shared" si="71"/>
        <v>84.189171895368844</v>
      </c>
      <c r="I368">
        <v>0</v>
      </c>
      <c r="J368" s="5">
        <f t="shared" si="64"/>
        <v>4.8425860889310002E-2</v>
      </c>
      <c r="K368">
        <f t="shared" si="65"/>
        <v>361</v>
      </c>
      <c r="L368">
        <f t="shared" si="66"/>
        <v>0</v>
      </c>
      <c r="M368">
        <f t="shared" si="67"/>
        <v>1</v>
      </c>
      <c r="N368">
        <f t="shared" si="68"/>
        <v>1</v>
      </c>
      <c r="O368">
        <f t="shared" si="69"/>
        <v>0</v>
      </c>
      <c r="P368">
        <f t="shared" si="72"/>
        <v>0</v>
      </c>
    </row>
    <row r="369" spans="1:16" x14ac:dyDescent="0.3">
      <c r="A369">
        <v>362</v>
      </c>
      <c r="B369">
        <v>0.23920407727286599</v>
      </c>
      <c r="C369">
        <v>0.57029938657795953</v>
      </c>
      <c r="D369" s="5">
        <f t="shared" si="62"/>
        <v>0.34123928967791661</v>
      </c>
      <c r="E369" s="5">
        <f t="shared" si="63"/>
        <v>0.11948804604960184</v>
      </c>
      <c r="F369" s="5">
        <f t="shared" si="73"/>
        <v>84.481985324157449</v>
      </c>
      <c r="G369" s="5">
        <f t="shared" si="70"/>
        <v>84.481985324157449</v>
      </c>
      <c r="H369" s="5">
        <f t="shared" si="71"/>
        <v>84.601473370207046</v>
      </c>
      <c r="I369">
        <v>0</v>
      </c>
      <c r="J369" s="5">
        <f t="shared" si="64"/>
        <v>0.11948804604959662</v>
      </c>
      <c r="K369">
        <f t="shared" si="65"/>
        <v>362</v>
      </c>
      <c r="L369">
        <f t="shared" si="66"/>
        <v>0</v>
      </c>
      <c r="M369">
        <f t="shared" si="67"/>
        <v>1</v>
      </c>
      <c r="N369">
        <f t="shared" si="68"/>
        <v>1</v>
      </c>
      <c r="O369">
        <f t="shared" si="69"/>
        <v>0</v>
      </c>
      <c r="P369">
        <f t="shared" si="72"/>
        <v>0</v>
      </c>
    </row>
    <row r="370" spans="1:16" x14ac:dyDescent="0.3">
      <c r="A370">
        <v>363</v>
      </c>
      <c r="B370">
        <v>0.70912808618427081</v>
      </c>
      <c r="C370">
        <v>0.98800622577593311</v>
      </c>
      <c r="D370" s="5">
        <f t="shared" si="62"/>
        <v>8.1996177408056384E-2</v>
      </c>
      <c r="E370" s="5">
        <f t="shared" si="63"/>
        <v>2.5672935875485272E-3</v>
      </c>
      <c r="F370" s="5">
        <f t="shared" si="73"/>
        <v>84.563981501565507</v>
      </c>
      <c r="G370" s="5" t="str">
        <f t="shared" si="70"/>
        <v>отказ</v>
      </c>
      <c r="H370" s="5">
        <f t="shared" si="71"/>
        <v>84.601473370207046</v>
      </c>
      <c r="I370">
        <v>0</v>
      </c>
      <c r="J370" s="5">
        <f t="shared" si="64"/>
        <v>0</v>
      </c>
      <c r="K370">
        <f t="shared" si="65"/>
        <v>362</v>
      </c>
      <c r="L370">
        <f t="shared" si="66"/>
        <v>1</v>
      </c>
      <c r="M370">
        <f t="shared" si="67"/>
        <v>1</v>
      </c>
      <c r="N370">
        <f t="shared" si="68"/>
        <v>0</v>
      </c>
      <c r="O370">
        <f t="shared" si="69"/>
        <v>1</v>
      </c>
      <c r="P370">
        <f t="shared" si="72"/>
        <v>1</v>
      </c>
    </row>
    <row r="371" spans="1:16" x14ac:dyDescent="0.3">
      <c r="A371">
        <v>364</v>
      </c>
      <c r="B371">
        <v>5.4414502395702995E-2</v>
      </c>
      <c r="C371">
        <v>6.8361461226233711E-3</v>
      </c>
      <c r="D371" s="5">
        <f t="shared" si="62"/>
        <v>0.69446556532696979</v>
      </c>
      <c r="E371" s="5">
        <f t="shared" si="63"/>
        <v>1.0607513060639031</v>
      </c>
      <c r="F371" s="5">
        <f t="shared" si="73"/>
        <v>85.258447066892472</v>
      </c>
      <c r="G371" s="5">
        <f t="shared" si="70"/>
        <v>85.258447066892472</v>
      </c>
      <c r="H371" s="5">
        <f t="shared" si="71"/>
        <v>86.319198372956379</v>
      </c>
      <c r="I371">
        <v>0</v>
      </c>
      <c r="J371" s="5">
        <f t="shared" si="64"/>
        <v>1.0607513060639064</v>
      </c>
      <c r="K371">
        <f t="shared" si="65"/>
        <v>364</v>
      </c>
      <c r="L371">
        <f t="shared" si="66"/>
        <v>0</v>
      </c>
      <c r="M371">
        <f t="shared" si="67"/>
        <v>1</v>
      </c>
      <c r="N371">
        <f t="shared" si="68"/>
        <v>1</v>
      </c>
      <c r="O371">
        <f t="shared" si="69"/>
        <v>0</v>
      </c>
      <c r="P371">
        <f t="shared" si="72"/>
        <v>0</v>
      </c>
    </row>
    <row r="372" spans="1:16" x14ac:dyDescent="0.3">
      <c r="A372">
        <v>365</v>
      </c>
      <c r="B372">
        <v>0.20593890194402906</v>
      </c>
      <c r="C372">
        <v>0.1651356547746208</v>
      </c>
      <c r="D372" s="5">
        <f t="shared" si="62"/>
        <v>0.37696004273057654</v>
      </c>
      <c r="E372" s="5">
        <f t="shared" si="63"/>
        <v>0.38318893461971248</v>
      </c>
      <c r="F372" s="5">
        <f t="shared" si="73"/>
        <v>85.635407109623046</v>
      </c>
      <c r="G372" s="5" t="str">
        <f t="shared" si="70"/>
        <v>отказ</v>
      </c>
      <c r="H372" s="5">
        <f t="shared" si="71"/>
        <v>86.319198372956379</v>
      </c>
      <c r="I372">
        <v>0</v>
      </c>
      <c r="J372" s="5">
        <f t="shared" si="64"/>
        <v>0</v>
      </c>
      <c r="K372">
        <f t="shared" si="65"/>
        <v>364</v>
      </c>
      <c r="L372">
        <f t="shared" si="66"/>
        <v>1</v>
      </c>
      <c r="M372">
        <f t="shared" si="67"/>
        <v>1</v>
      </c>
      <c r="N372">
        <f t="shared" si="68"/>
        <v>0</v>
      </c>
      <c r="O372">
        <f t="shared" si="69"/>
        <v>1</v>
      </c>
      <c r="P372">
        <f t="shared" si="72"/>
        <v>1</v>
      </c>
    </row>
    <row r="373" spans="1:16" x14ac:dyDescent="0.3">
      <c r="A373">
        <v>366</v>
      </c>
      <c r="B373">
        <v>0.33112582781456956</v>
      </c>
      <c r="C373">
        <v>0.45347453230384227</v>
      </c>
      <c r="D373" s="5">
        <f t="shared" si="62"/>
        <v>0.26366539497943769</v>
      </c>
      <c r="E373" s="5">
        <f t="shared" si="63"/>
        <v>0.16825875938277371</v>
      </c>
      <c r="F373" s="5">
        <f t="shared" si="73"/>
        <v>85.899072504602486</v>
      </c>
      <c r="G373" s="5" t="str">
        <f t="shared" si="70"/>
        <v>отказ</v>
      </c>
      <c r="H373" s="5">
        <f t="shared" si="71"/>
        <v>86.319198372956379</v>
      </c>
      <c r="I373">
        <v>0</v>
      </c>
      <c r="J373" s="5">
        <f t="shared" si="64"/>
        <v>0</v>
      </c>
      <c r="K373">
        <f t="shared" si="65"/>
        <v>364</v>
      </c>
      <c r="L373">
        <f t="shared" si="66"/>
        <v>1</v>
      </c>
      <c r="M373">
        <f t="shared" si="67"/>
        <v>1</v>
      </c>
      <c r="N373">
        <f t="shared" si="68"/>
        <v>0</v>
      </c>
      <c r="O373">
        <f t="shared" si="69"/>
        <v>1</v>
      </c>
      <c r="P373">
        <f t="shared" si="72"/>
        <v>1</v>
      </c>
    </row>
    <row r="374" spans="1:16" x14ac:dyDescent="0.3">
      <c r="A374">
        <v>367</v>
      </c>
      <c r="B374">
        <v>0.29016998809778133</v>
      </c>
      <c r="C374">
        <v>0.57554857020783101</v>
      </c>
      <c r="D374" s="5">
        <f t="shared" si="62"/>
        <v>0.29516227846154786</v>
      </c>
      <c r="E374" s="5">
        <f t="shared" si="63"/>
        <v>0.11753865060489763</v>
      </c>
      <c r="F374" s="5">
        <f t="shared" si="73"/>
        <v>86.194234783064033</v>
      </c>
      <c r="G374" s="5" t="str">
        <f t="shared" si="70"/>
        <v>отказ</v>
      </c>
      <c r="H374" s="5">
        <f t="shared" si="71"/>
        <v>86.319198372956379</v>
      </c>
      <c r="I374">
        <v>0</v>
      </c>
      <c r="J374" s="5">
        <f t="shared" si="64"/>
        <v>0</v>
      </c>
      <c r="K374">
        <f t="shared" si="65"/>
        <v>364</v>
      </c>
      <c r="L374">
        <f t="shared" si="66"/>
        <v>1</v>
      </c>
      <c r="M374">
        <f t="shared" si="67"/>
        <v>1</v>
      </c>
      <c r="N374">
        <f t="shared" si="68"/>
        <v>0</v>
      </c>
      <c r="O374">
        <f t="shared" si="69"/>
        <v>1</v>
      </c>
      <c r="P374">
        <f t="shared" si="72"/>
        <v>1</v>
      </c>
    </row>
    <row r="375" spans="1:16" x14ac:dyDescent="0.3">
      <c r="A375">
        <v>368</v>
      </c>
      <c r="B375">
        <v>0.68797875911740469</v>
      </c>
      <c r="C375">
        <v>0.91744743186742761</v>
      </c>
      <c r="D375" s="5">
        <f t="shared" si="62"/>
        <v>8.9219217610227552E-2</v>
      </c>
      <c r="E375" s="5">
        <f t="shared" si="63"/>
        <v>1.833191397068349E-2</v>
      </c>
      <c r="F375" s="5">
        <f t="shared" si="73"/>
        <v>86.283454000674254</v>
      </c>
      <c r="G375" s="5" t="str">
        <f t="shared" si="70"/>
        <v>отказ</v>
      </c>
      <c r="H375" s="5">
        <f t="shared" si="71"/>
        <v>86.319198372956379</v>
      </c>
      <c r="I375">
        <v>0</v>
      </c>
      <c r="J375" s="5">
        <f t="shared" si="64"/>
        <v>0</v>
      </c>
      <c r="K375">
        <f t="shared" si="65"/>
        <v>364</v>
      </c>
      <c r="L375">
        <f t="shared" si="66"/>
        <v>1</v>
      </c>
      <c r="M375">
        <f t="shared" si="67"/>
        <v>1</v>
      </c>
      <c r="N375">
        <f t="shared" si="68"/>
        <v>0</v>
      </c>
      <c r="O375">
        <f t="shared" si="69"/>
        <v>1</v>
      </c>
      <c r="P375">
        <f t="shared" si="72"/>
        <v>1</v>
      </c>
    </row>
    <row r="376" spans="1:16" x14ac:dyDescent="0.3">
      <c r="A376">
        <v>369</v>
      </c>
      <c r="B376">
        <v>0.33338419751579335</v>
      </c>
      <c r="C376">
        <v>0.25916318247016817</v>
      </c>
      <c r="D376" s="5">
        <f t="shared" si="62"/>
        <v>0.26204390191609389</v>
      </c>
      <c r="E376" s="5">
        <f t="shared" si="63"/>
        <v>0.28729731224090149</v>
      </c>
      <c r="F376" s="5">
        <f t="shared" si="73"/>
        <v>86.545497902590341</v>
      </c>
      <c r="G376" s="5">
        <f t="shared" si="70"/>
        <v>86.545497902590341</v>
      </c>
      <c r="H376" s="5">
        <f t="shared" si="71"/>
        <v>86.832795214831236</v>
      </c>
      <c r="I376">
        <v>0</v>
      </c>
      <c r="J376" s="5">
        <f t="shared" si="64"/>
        <v>0.28729731224089505</v>
      </c>
      <c r="K376">
        <f t="shared" si="65"/>
        <v>369</v>
      </c>
      <c r="L376">
        <f t="shared" si="66"/>
        <v>0</v>
      </c>
      <c r="M376">
        <f t="shared" si="67"/>
        <v>1</v>
      </c>
      <c r="N376">
        <f t="shared" si="68"/>
        <v>1</v>
      </c>
      <c r="O376">
        <f t="shared" si="69"/>
        <v>0</v>
      </c>
      <c r="P376">
        <f t="shared" si="72"/>
        <v>0</v>
      </c>
    </row>
    <row r="377" spans="1:16" x14ac:dyDescent="0.3">
      <c r="A377">
        <v>370</v>
      </c>
      <c r="B377">
        <v>0.38996551408429214</v>
      </c>
      <c r="C377">
        <v>0.15668202764976957</v>
      </c>
      <c r="D377" s="5">
        <f t="shared" si="62"/>
        <v>0.22464724603574804</v>
      </c>
      <c r="E377" s="5">
        <f t="shared" si="63"/>
        <v>0.3943695380689996</v>
      </c>
      <c r="F377" s="5">
        <f t="shared" si="73"/>
        <v>86.770145148626085</v>
      </c>
      <c r="G377" s="5" t="str">
        <f t="shared" si="70"/>
        <v>отказ</v>
      </c>
      <c r="H377" s="5">
        <f t="shared" si="71"/>
        <v>86.832795214831236</v>
      </c>
      <c r="I377">
        <v>0</v>
      </c>
      <c r="J377" s="5">
        <f t="shared" si="64"/>
        <v>0</v>
      </c>
      <c r="K377">
        <f t="shared" si="65"/>
        <v>369</v>
      </c>
      <c r="L377">
        <f t="shared" si="66"/>
        <v>1</v>
      </c>
      <c r="M377">
        <f t="shared" si="67"/>
        <v>1</v>
      </c>
      <c r="N377">
        <f t="shared" si="68"/>
        <v>0</v>
      </c>
      <c r="O377">
        <f t="shared" si="69"/>
        <v>1</v>
      </c>
      <c r="P377">
        <f t="shared" si="72"/>
        <v>1</v>
      </c>
    </row>
    <row r="378" spans="1:16" x14ac:dyDescent="0.3">
      <c r="A378">
        <v>371</v>
      </c>
      <c r="B378">
        <v>0.21393475142674032</v>
      </c>
      <c r="C378">
        <v>0.12134159367656484</v>
      </c>
      <c r="D378" s="5">
        <f t="shared" si="62"/>
        <v>0.36787308692514298</v>
      </c>
      <c r="E378" s="5">
        <f t="shared" si="63"/>
        <v>0.44875438778274879</v>
      </c>
      <c r="F378" s="5">
        <f t="shared" si="73"/>
        <v>87.138018235551229</v>
      </c>
      <c r="G378" s="5">
        <f t="shared" si="70"/>
        <v>87.138018235551229</v>
      </c>
      <c r="H378" s="5">
        <f t="shared" si="71"/>
        <v>87.586772623333971</v>
      </c>
      <c r="I378">
        <v>0</v>
      </c>
      <c r="J378" s="5">
        <f t="shared" si="64"/>
        <v>0.44875438778274201</v>
      </c>
      <c r="K378">
        <f t="shared" si="65"/>
        <v>371</v>
      </c>
      <c r="L378">
        <f t="shared" si="66"/>
        <v>0</v>
      </c>
      <c r="M378">
        <f t="shared" si="67"/>
        <v>1</v>
      </c>
      <c r="N378">
        <f t="shared" si="68"/>
        <v>1</v>
      </c>
      <c r="O378">
        <f t="shared" si="69"/>
        <v>0</v>
      </c>
      <c r="P378">
        <f t="shared" si="72"/>
        <v>0</v>
      </c>
    </row>
    <row r="379" spans="1:16" x14ac:dyDescent="0.3">
      <c r="A379">
        <v>372</v>
      </c>
      <c r="B379">
        <v>0.34430982390820031</v>
      </c>
      <c r="C379">
        <v>0.47984252449110387</v>
      </c>
      <c r="D379" s="5">
        <f t="shared" si="62"/>
        <v>0.25435135341103882</v>
      </c>
      <c r="E379" s="5">
        <f t="shared" si="63"/>
        <v>0.15623346869895913</v>
      </c>
      <c r="F379" s="5">
        <f t="shared" si="73"/>
        <v>87.392369588962268</v>
      </c>
      <c r="G379" s="5" t="str">
        <f t="shared" si="70"/>
        <v>отказ</v>
      </c>
      <c r="H379" s="5">
        <f t="shared" si="71"/>
        <v>87.586772623333971</v>
      </c>
      <c r="I379">
        <v>0</v>
      </c>
      <c r="J379" s="5">
        <f t="shared" si="64"/>
        <v>0</v>
      </c>
      <c r="K379">
        <f t="shared" si="65"/>
        <v>371</v>
      </c>
      <c r="L379">
        <f t="shared" si="66"/>
        <v>1</v>
      </c>
      <c r="M379">
        <f t="shared" si="67"/>
        <v>1</v>
      </c>
      <c r="N379">
        <f t="shared" si="68"/>
        <v>0</v>
      </c>
      <c r="O379">
        <f t="shared" si="69"/>
        <v>1</v>
      </c>
      <c r="P379">
        <f t="shared" si="72"/>
        <v>1</v>
      </c>
    </row>
    <row r="380" spans="1:16" x14ac:dyDescent="0.3">
      <c r="A380">
        <v>373</v>
      </c>
      <c r="B380">
        <v>0.89587084566789754</v>
      </c>
      <c r="C380">
        <v>0.47450178533280435</v>
      </c>
      <c r="D380" s="5">
        <f t="shared" si="62"/>
        <v>2.6231359179320516E-2</v>
      </c>
      <c r="E380" s="5">
        <f t="shared" si="63"/>
        <v>0.15861487199644042</v>
      </c>
      <c r="F380" s="5">
        <f t="shared" si="73"/>
        <v>87.418600948141588</v>
      </c>
      <c r="G380" s="5" t="str">
        <f t="shared" si="70"/>
        <v>отказ</v>
      </c>
      <c r="H380" s="5">
        <f t="shared" si="71"/>
        <v>87.586772623333971</v>
      </c>
      <c r="I380">
        <v>0</v>
      </c>
      <c r="J380" s="5">
        <f t="shared" si="64"/>
        <v>0</v>
      </c>
      <c r="K380">
        <f t="shared" si="65"/>
        <v>371</v>
      </c>
      <c r="L380">
        <f t="shared" si="66"/>
        <v>1</v>
      </c>
      <c r="M380">
        <f t="shared" si="67"/>
        <v>1</v>
      </c>
      <c r="N380">
        <f t="shared" si="68"/>
        <v>0</v>
      </c>
      <c r="O380">
        <f t="shared" si="69"/>
        <v>1</v>
      </c>
      <c r="P380">
        <f t="shared" si="72"/>
        <v>1</v>
      </c>
    </row>
    <row r="381" spans="1:16" x14ac:dyDescent="0.3">
      <c r="A381">
        <v>374</v>
      </c>
      <c r="B381">
        <v>0.66466261787774283</v>
      </c>
      <c r="C381">
        <v>0.29721976378673665</v>
      </c>
      <c r="D381" s="5">
        <f t="shared" si="62"/>
        <v>9.74442373847626E-2</v>
      </c>
      <c r="E381" s="5">
        <f t="shared" si="63"/>
        <v>0.25814541880727332</v>
      </c>
      <c r="F381" s="5">
        <f t="shared" si="73"/>
        <v>87.516045185526352</v>
      </c>
      <c r="G381" s="5" t="str">
        <f t="shared" si="70"/>
        <v>отказ</v>
      </c>
      <c r="H381" s="5">
        <f t="shared" si="71"/>
        <v>87.586772623333971</v>
      </c>
      <c r="I381">
        <v>0</v>
      </c>
      <c r="J381" s="5">
        <f t="shared" si="64"/>
        <v>0</v>
      </c>
      <c r="K381">
        <f t="shared" si="65"/>
        <v>371</v>
      </c>
      <c r="L381">
        <f t="shared" si="66"/>
        <v>1</v>
      </c>
      <c r="M381">
        <f t="shared" si="67"/>
        <v>1</v>
      </c>
      <c r="N381">
        <f t="shared" si="68"/>
        <v>0</v>
      </c>
      <c r="O381">
        <f t="shared" si="69"/>
        <v>1</v>
      </c>
      <c r="P381">
        <f t="shared" si="72"/>
        <v>1</v>
      </c>
    </row>
    <row r="382" spans="1:16" x14ac:dyDescent="0.3">
      <c r="A382">
        <v>375</v>
      </c>
      <c r="B382">
        <v>0.83373516037476725</v>
      </c>
      <c r="C382">
        <v>0.85790581987975711</v>
      </c>
      <c r="D382" s="5">
        <f t="shared" si="62"/>
        <v>4.3378857387371017E-2</v>
      </c>
      <c r="E382" s="5">
        <f t="shared" si="63"/>
        <v>3.2608713310410063E-2</v>
      </c>
      <c r="F382" s="5">
        <f t="shared" si="73"/>
        <v>87.559424042913719</v>
      </c>
      <c r="G382" s="5" t="str">
        <f t="shared" si="70"/>
        <v>отказ</v>
      </c>
      <c r="H382" s="5">
        <f t="shared" si="71"/>
        <v>87.586772623333971</v>
      </c>
      <c r="I382">
        <v>0</v>
      </c>
      <c r="J382" s="5">
        <f t="shared" si="64"/>
        <v>0</v>
      </c>
      <c r="K382">
        <f t="shared" si="65"/>
        <v>371</v>
      </c>
      <c r="L382">
        <f t="shared" si="66"/>
        <v>1</v>
      </c>
      <c r="M382">
        <f t="shared" si="67"/>
        <v>1</v>
      </c>
      <c r="N382">
        <f t="shared" si="68"/>
        <v>0</v>
      </c>
      <c r="O382">
        <f t="shared" si="69"/>
        <v>1</v>
      </c>
      <c r="P382">
        <f t="shared" si="72"/>
        <v>1</v>
      </c>
    </row>
    <row r="383" spans="1:16" x14ac:dyDescent="0.3">
      <c r="A383">
        <v>376</v>
      </c>
      <c r="B383">
        <v>0.16327402569658497</v>
      </c>
      <c r="C383">
        <v>0.24314096499526963</v>
      </c>
      <c r="D383" s="5">
        <f t="shared" si="62"/>
        <v>0.43234067032377349</v>
      </c>
      <c r="E383" s="5">
        <f t="shared" si="63"/>
        <v>0.30087529807979102</v>
      </c>
      <c r="F383" s="5">
        <f t="shared" si="73"/>
        <v>87.991764713237487</v>
      </c>
      <c r="G383" s="5">
        <f t="shared" si="70"/>
        <v>87.991764713237487</v>
      </c>
      <c r="H383" s="5">
        <f t="shared" si="71"/>
        <v>88.292640011317275</v>
      </c>
      <c r="I383">
        <v>0</v>
      </c>
      <c r="J383" s="5">
        <f t="shared" si="64"/>
        <v>0.30087529807978797</v>
      </c>
      <c r="K383">
        <f t="shared" si="65"/>
        <v>376</v>
      </c>
      <c r="L383">
        <f t="shared" si="66"/>
        <v>0</v>
      </c>
      <c r="M383">
        <f t="shared" si="67"/>
        <v>1</v>
      </c>
      <c r="N383">
        <f t="shared" si="68"/>
        <v>1</v>
      </c>
      <c r="O383">
        <f t="shared" si="69"/>
        <v>0</v>
      </c>
      <c r="P383">
        <f t="shared" si="72"/>
        <v>0</v>
      </c>
    </row>
    <row r="384" spans="1:16" x14ac:dyDescent="0.3">
      <c r="A384">
        <v>377</v>
      </c>
      <c r="B384">
        <v>0.37485885189367352</v>
      </c>
      <c r="C384">
        <v>0.92413098544267103</v>
      </c>
      <c r="D384" s="5">
        <f t="shared" si="62"/>
        <v>0.23407228624244172</v>
      </c>
      <c r="E384" s="5">
        <f t="shared" si="63"/>
        <v>1.6787544308561709E-2</v>
      </c>
      <c r="F384" s="5">
        <f t="shared" si="73"/>
        <v>88.225836999479924</v>
      </c>
      <c r="G384" s="5" t="str">
        <f t="shared" si="70"/>
        <v>отказ</v>
      </c>
      <c r="H384" s="5">
        <f t="shared" si="71"/>
        <v>88.292640011317275</v>
      </c>
      <c r="I384">
        <v>0</v>
      </c>
      <c r="J384" s="5">
        <f t="shared" si="64"/>
        <v>0</v>
      </c>
      <c r="K384">
        <f t="shared" si="65"/>
        <v>376</v>
      </c>
      <c r="L384">
        <f t="shared" si="66"/>
        <v>1</v>
      </c>
      <c r="M384">
        <f t="shared" si="67"/>
        <v>1</v>
      </c>
      <c r="N384">
        <f t="shared" si="68"/>
        <v>0</v>
      </c>
      <c r="O384">
        <f t="shared" si="69"/>
        <v>1</v>
      </c>
      <c r="P384">
        <f t="shared" si="72"/>
        <v>1</v>
      </c>
    </row>
    <row r="385" spans="1:16" x14ac:dyDescent="0.3">
      <c r="A385">
        <v>378</v>
      </c>
      <c r="B385">
        <v>0.50801110873744926</v>
      </c>
      <c r="C385">
        <v>0.75521103549302648</v>
      </c>
      <c r="D385" s="5">
        <f t="shared" si="62"/>
        <v>0.16156236408656161</v>
      </c>
      <c r="E385" s="5">
        <f t="shared" si="63"/>
        <v>5.9735755655630399E-2</v>
      </c>
      <c r="F385" s="5">
        <f t="shared" si="73"/>
        <v>88.387399363566487</v>
      </c>
      <c r="G385" s="5">
        <f t="shared" si="70"/>
        <v>88.387399363566487</v>
      </c>
      <c r="H385" s="5">
        <f t="shared" si="71"/>
        <v>88.447135119222125</v>
      </c>
      <c r="I385">
        <v>0</v>
      </c>
      <c r="J385" s="5">
        <f t="shared" si="64"/>
        <v>5.973575565563749E-2</v>
      </c>
      <c r="K385">
        <f t="shared" si="65"/>
        <v>378</v>
      </c>
      <c r="L385">
        <f t="shared" si="66"/>
        <v>0</v>
      </c>
      <c r="M385">
        <f t="shared" si="67"/>
        <v>1</v>
      </c>
      <c r="N385">
        <f t="shared" si="68"/>
        <v>1</v>
      </c>
      <c r="O385">
        <f t="shared" si="69"/>
        <v>0</v>
      </c>
      <c r="P385">
        <f t="shared" si="72"/>
        <v>0</v>
      </c>
    </row>
    <row r="386" spans="1:16" x14ac:dyDescent="0.3">
      <c r="A386">
        <v>379</v>
      </c>
      <c r="B386">
        <v>0.1989501632740257</v>
      </c>
      <c r="C386">
        <v>0.98702963347270123</v>
      </c>
      <c r="D386" s="5">
        <f t="shared" si="62"/>
        <v>0.38519622239162638</v>
      </c>
      <c r="E386" s="5">
        <f t="shared" si="63"/>
        <v>2.7777055781903629E-3</v>
      </c>
      <c r="F386" s="5">
        <f t="shared" si="73"/>
        <v>88.772595585958115</v>
      </c>
      <c r="G386" s="5">
        <f t="shared" si="70"/>
        <v>88.772595585958115</v>
      </c>
      <c r="H386" s="5">
        <f t="shared" si="71"/>
        <v>88.775373291536312</v>
      </c>
      <c r="I386">
        <v>0</v>
      </c>
      <c r="J386" s="5">
        <f t="shared" si="64"/>
        <v>2.7777055781967874E-3</v>
      </c>
      <c r="K386">
        <f t="shared" si="65"/>
        <v>379</v>
      </c>
      <c r="L386">
        <f t="shared" si="66"/>
        <v>0</v>
      </c>
      <c r="M386">
        <f t="shared" si="67"/>
        <v>1</v>
      </c>
      <c r="N386">
        <f t="shared" si="68"/>
        <v>1</v>
      </c>
      <c r="O386">
        <f t="shared" si="69"/>
        <v>0</v>
      </c>
      <c r="P386">
        <f t="shared" si="72"/>
        <v>0</v>
      </c>
    </row>
    <row r="387" spans="1:16" x14ac:dyDescent="0.3">
      <c r="A387">
        <v>380</v>
      </c>
      <c r="B387">
        <v>0.17273476363414411</v>
      </c>
      <c r="C387">
        <v>0.57493820001831109</v>
      </c>
      <c r="D387" s="5">
        <f t="shared" si="62"/>
        <v>0.41890346040523369</v>
      </c>
      <c r="E387" s="5">
        <f t="shared" si="63"/>
        <v>0.11776440897659778</v>
      </c>
      <c r="F387" s="5">
        <f t="shared" si="73"/>
        <v>89.191499046363347</v>
      </c>
      <c r="G387" s="5">
        <f t="shared" si="70"/>
        <v>89.191499046363347</v>
      </c>
      <c r="H387" s="5">
        <f t="shared" si="71"/>
        <v>89.309263455339945</v>
      </c>
      <c r="I387">
        <v>0</v>
      </c>
      <c r="J387" s="5">
        <f t="shared" si="64"/>
        <v>0.11776440897659768</v>
      </c>
      <c r="K387">
        <f t="shared" si="65"/>
        <v>380</v>
      </c>
      <c r="L387">
        <f t="shared" si="66"/>
        <v>0</v>
      </c>
      <c r="M387">
        <f t="shared" si="67"/>
        <v>1</v>
      </c>
      <c r="N387">
        <f t="shared" si="68"/>
        <v>1</v>
      </c>
      <c r="O387">
        <f t="shared" si="69"/>
        <v>0</v>
      </c>
      <c r="P387">
        <f t="shared" si="72"/>
        <v>0</v>
      </c>
    </row>
    <row r="388" spans="1:16" x14ac:dyDescent="0.3">
      <c r="A388">
        <v>381</v>
      </c>
      <c r="B388">
        <v>0.65782647175511944</v>
      </c>
      <c r="C388">
        <v>8.5757011627552115E-2</v>
      </c>
      <c r="D388" s="5">
        <f t="shared" si="62"/>
        <v>9.9910521066689309E-2</v>
      </c>
      <c r="E388" s="5">
        <f t="shared" si="63"/>
        <v>0.522603708090977</v>
      </c>
      <c r="F388" s="5">
        <f t="shared" si="73"/>
        <v>89.291409567430037</v>
      </c>
      <c r="G388" s="5" t="str">
        <f t="shared" si="70"/>
        <v>отказ</v>
      </c>
      <c r="H388" s="5">
        <f t="shared" si="71"/>
        <v>89.309263455339945</v>
      </c>
      <c r="I388">
        <v>0</v>
      </c>
      <c r="J388" s="5">
        <f t="shared" si="64"/>
        <v>0</v>
      </c>
      <c r="K388">
        <f t="shared" si="65"/>
        <v>380</v>
      </c>
      <c r="L388">
        <f t="shared" si="66"/>
        <v>1</v>
      </c>
      <c r="M388">
        <f t="shared" si="67"/>
        <v>1</v>
      </c>
      <c r="N388">
        <f t="shared" si="68"/>
        <v>0</v>
      </c>
      <c r="O388">
        <f t="shared" si="69"/>
        <v>1</v>
      </c>
      <c r="P388">
        <f t="shared" si="72"/>
        <v>1</v>
      </c>
    </row>
    <row r="389" spans="1:16" x14ac:dyDescent="0.3">
      <c r="A389">
        <v>382</v>
      </c>
      <c r="B389">
        <v>0.84414197210608233</v>
      </c>
      <c r="C389">
        <v>0.85592211676381724</v>
      </c>
      <c r="D389" s="5">
        <f t="shared" si="62"/>
        <v>4.0419598001647218E-2</v>
      </c>
      <c r="E389" s="5">
        <f t="shared" si="63"/>
        <v>3.3101253631656981E-2</v>
      </c>
      <c r="F389" s="5">
        <f t="shared" si="73"/>
        <v>89.331829165431685</v>
      </c>
      <c r="G389" s="5">
        <f t="shared" si="70"/>
        <v>89.331829165431685</v>
      </c>
      <c r="H389" s="5">
        <f t="shared" si="71"/>
        <v>89.364930419063342</v>
      </c>
      <c r="I389">
        <v>0</v>
      </c>
      <c r="J389" s="5">
        <f t="shared" si="64"/>
        <v>3.3101253631656391E-2</v>
      </c>
      <c r="K389">
        <f t="shared" si="65"/>
        <v>382</v>
      </c>
      <c r="L389">
        <f t="shared" si="66"/>
        <v>0</v>
      </c>
      <c r="M389">
        <f t="shared" si="67"/>
        <v>1</v>
      </c>
      <c r="N389">
        <f t="shared" si="68"/>
        <v>1</v>
      </c>
      <c r="O389">
        <f t="shared" si="69"/>
        <v>0</v>
      </c>
      <c r="P389">
        <f t="shared" si="72"/>
        <v>0</v>
      </c>
    </row>
    <row r="390" spans="1:16" x14ac:dyDescent="0.3">
      <c r="A390">
        <v>383</v>
      </c>
      <c r="B390">
        <v>0.2780236213263344</v>
      </c>
      <c r="C390">
        <v>0.75814081240272224</v>
      </c>
      <c r="D390" s="5">
        <f t="shared" si="62"/>
        <v>0.30536312317054193</v>
      </c>
      <c r="E390" s="5">
        <f t="shared" si="63"/>
        <v>5.891194515983933E-2</v>
      </c>
      <c r="F390" s="5">
        <f t="shared" si="73"/>
        <v>89.637192288602222</v>
      </c>
      <c r="G390" s="5">
        <f t="shared" si="70"/>
        <v>89.637192288602222</v>
      </c>
      <c r="H390" s="5">
        <f t="shared" si="71"/>
        <v>89.696104233762057</v>
      </c>
      <c r="I390">
        <v>0</v>
      </c>
      <c r="J390" s="5">
        <f t="shared" si="64"/>
        <v>5.8911945159835E-2</v>
      </c>
      <c r="K390">
        <f t="shared" si="65"/>
        <v>383</v>
      </c>
      <c r="L390">
        <f t="shared" si="66"/>
        <v>0</v>
      </c>
      <c r="M390">
        <f t="shared" si="67"/>
        <v>1</v>
      </c>
      <c r="N390">
        <f t="shared" si="68"/>
        <v>1</v>
      </c>
      <c r="O390">
        <f t="shared" si="69"/>
        <v>0</v>
      </c>
      <c r="P390">
        <f t="shared" si="72"/>
        <v>0</v>
      </c>
    </row>
    <row r="391" spans="1:16" x14ac:dyDescent="0.3">
      <c r="A391">
        <v>384</v>
      </c>
      <c r="B391">
        <v>0.74544511246070744</v>
      </c>
      <c r="C391">
        <v>0.55165257728812522</v>
      </c>
      <c r="D391" s="5">
        <f t="shared" si="62"/>
        <v>7.0081428672475507E-2</v>
      </c>
      <c r="E391" s="5">
        <f t="shared" si="63"/>
        <v>0.12656102549451353</v>
      </c>
      <c r="F391" s="5">
        <f t="shared" si="73"/>
        <v>89.707273717274703</v>
      </c>
      <c r="G391" s="5">
        <f t="shared" si="70"/>
        <v>89.707273717274703</v>
      </c>
      <c r="H391" s="5">
        <f t="shared" si="71"/>
        <v>89.833834742769213</v>
      </c>
      <c r="I391">
        <v>0</v>
      </c>
      <c r="J391" s="5">
        <f t="shared" si="64"/>
        <v>0.1265610254945102</v>
      </c>
      <c r="K391">
        <f t="shared" si="65"/>
        <v>384</v>
      </c>
      <c r="L391">
        <f t="shared" si="66"/>
        <v>0</v>
      </c>
      <c r="M391">
        <f t="shared" si="67"/>
        <v>1</v>
      </c>
      <c r="N391">
        <f t="shared" si="68"/>
        <v>1</v>
      </c>
      <c r="O391">
        <f t="shared" si="69"/>
        <v>0</v>
      </c>
      <c r="P391">
        <f t="shared" si="72"/>
        <v>0</v>
      </c>
    </row>
    <row r="392" spans="1:16" x14ac:dyDescent="0.3">
      <c r="A392">
        <v>385</v>
      </c>
      <c r="B392">
        <v>0.29313028351695303</v>
      </c>
      <c r="C392">
        <v>0.7560045167394025</v>
      </c>
      <c r="D392" s="5">
        <f t="shared" si="62"/>
        <v>0.2927408785341773</v>
      </c>
      <c r="E392" s="5">
        <f t="shared" si="63"/>
        <v>5.9512325169666432E-2</v>
      </c>
      <c r="F392" s="5">
        <f t="shared" si="73"/>
        <v>90.000014595808878</v>
      </c>
      <c r="G392" s="5">
        <f t="shared" si="70"/>
        <v>90.000014595808878</v>
      </c>
      <c r="H392" s="5">
        <f t="shared" si="71"/>
        <v>90.059526920978541</v>
      </c>
      <c r="I392">
        <v>0</v>
      </c>
      <c r="J392" s="5">
        <f t="shared" si="64"/>
        <v>5.9512325169663427E-2</v>
      </c>
      <c r="K392">
        <f t="shared" si="65"/>
        <v>385</v>
      </c>
      <c r="L392">
        <f t="shared" si="66"/>
        <v>0</v>
      </c>
      <c r="M392">
        <f t="shared" si="67"/>
        <v>1</v>
      </c>
      <c r="N392">
        <f t="shared" si="68"/>
        <v>1</v>
      </c>
      <c r="O392">
        <f t="shared" si="69"/>
        <v>0</v>
      </c>
      <c r="P392">
        <f t="shared" si="72"/>
        <v>0</v>
      </c>
    </row>
    <row r="393" spans="1:16" x14ac:dyDescent="0.3">
      <c r="A393">
        <v>386</v>
      </c>
      <c r="B393">
        <v>0.52842799157689135</v>
      </c>
      <c r="C393">
        <v>0.63194677571947389</v>
      </c>
      <c r="D393" s="5">
        <f t="shared" ref="D393:D456" si="74">-LN(B393)/B$3</f>
        <v>0.15216249606832932</v>
      </c>
      <c r="E393" s="5">
        <f t="shared" ref="E393:E456" si="75">-LN(C393)/B$4</f>
        <v>9.7648958301140218E-2</v>
      </c>
      <c r="F393" s="5">
        <f t="shared" si="73"/>
        <v>90.152177091877206</v>
      </c>
      <c r="G393" s="5">
        <f t="shared" si="70"/>
        <v>90.152177091877206</v>
      </c>
      <c r="H393" s="5">
        <f t="shared" si="71"/>
        <v>90.249826050178342</v>
      </c>
      <c r="I393">
        <v>0</v>
      </c>
      <c r="J393" s="5">
        <f t="shared" ref="J393:J456" si="76">(H393-F393)*N393*(1-P393)</f>
        <v>9.7648958301135735E-2</v>
      </c>
      <c r="K393">
        <f t="shared" ref="K393:K456" si="77">_xlfn.RANK.EQ(H393,H$8:H$507,1)</f>
        <v>386</v>
      </c>
      <c r="L393">
        <f t="shared" ref="L393:L456" si="78">IF(K393=A393,0,1)</f>
        <v>0</v>
      </c>
      <c r="M393">
        <f t="shared" ref="M393:M456" si="79">IF(F393&lt;B$2,1,0)</f>
        <v>1</v>
      </c>
      <c r="N393">
        <f t="shared" ref="N393:N456" si="80">IF(H393&lt;B$2,1,0)*(1-P393)</f>
        <v>1</v>
      </c>
      <c r="O393">
        <f t="shared" ref="O393:O456" si="81">IF(F393&lt;B$2,1,0)*P393</f>
        <v>0</v>
      </c>
      <c r="P393">
        <f t="shared" si="72"/>
        <v>0</v>
      </c>
    </row>
    <row r="394" spans="1:16" x14ac:dyDescent="0.3">
      <c r="A394">
        <v>387</v>
      </c>
      <c r="B394">
        <v>0.50331125827814571</v>
      </c>
      <c r="C394">
        <v>0.30628376110110783</v>
      </c>
      <c r="D394" s="5">
        <f t="shared" si="74"/>
        <v>0.16377962844331367</v>
      </c>
      <c r="E394" s="5">
        <f t="shared" si="75"/>
        <v>0.25175388997214271</v>
      </c>
      <c r="F394" s="5">
        <f t="shared" si="73"/>
        <v>90.315956720320514</v>
      </c>
      <c r="G394" s="5">
        <f t="shared" ref="G394:G457" si="82">IF(F394&gt;H393,F394,"отказ")</f>
        <v>90.315956720320514</v>
      </c>
      <c r="H394" s="5">
        <f t="shared" ref="H394:H457" si="83">IF(G394="отказ",H393,F394+E394)</f>
        <v>90.56771061029265</v>
      </c>
      <c r="I394">
        <v>0</v>
      </c>
      <c r="J394" s="5">
        <f t="shared" si="76"/>
        <v>0.25175388997213588</v>
      </c>
      <c r="K394">
        <f t="shared" si="77"/>
        <v>387</v>
      </c>
      <c r="L394">
        <f t="shared" si="78"/>
        <v>0</v>
      </c>
      <c r="M394">
        <f t="shared" si="79"/>
        <v>1</v>
      </c>
      <c r="N394">
        <f t="shared" si="80"/>
        <v>1</v>
      </c>
      <c r="O394">
        <f t="shared" si="81"/>
        <v>0</v>
      </c>
      <c r="P394">
        <f t="shared" ref="P394:P457" si="84">IF(G394="отказ",1,0)</f>
        <v>0</v>
      </c>
    </row>
    <row r="395" spans="1:16" x14ac:dyDescent="0.3">
      <c r="A395">
        <v>388</v>
      </c>
      <c r="B395">
        <v>8.8717307046723842E-2</v>
      </c>
      <c r="C395">
        <v>0.56953642384105962</v>
      </c>
      <c r="D395" s="5">
        <f t="shared" si="74"/>
        <v>0.57785371194371882</v>
      </c>
      <c r="E395" s="5">
        <f t="shared" si="75"/>
        <v>0.11977288097051414</v>
      </c>
      <c r="F395" s="5">
        <f t="shared" ref="F395:F458" si="85">+F394+D395</f>
        <v>90.893810432264232</v>
      </c>
      <c r="G395" s="5">
        <f t="shared" si="82"/>
        <v>90.893810432264232</v>
      </c>
      <c r="H395" s="5">
        <f t="shared" si="83"/>
        <v>91.013583313234747</v>
      </c>
      <c r="I395">
        <v>0</v>
      </c>
      <c r="J395" s="5">
        <f t="shared" si="76"/>
        <v>0.11977288097051542</v>
      </c>
      <c r="K395">
        <f t="shared" si="77"/>
        <v>388</v>
      </c>
      <c r="L395">
        <f t="shared" si="78"/>
        <v>0</v>
      </c>
      <c r="M395">
        <f t="shared" si="79"/>
        <v>1</v>
      </c>
      <c r="N395">
        <f t="shared" si="80"/>
        <v>1</v>
      </c>
      <c r="O395">
        <f t="shared" si="81"/>
        <v>0</v>
      </c>
      <c r="P395">
        <f t="shared" si="84"/>
        <v>0</v>
      </c>
    </row>
    <row r="396" spans="1:16" x14ac:dyDescent="0.3">
      <c r="A396">
        <v>389</v>
      </c>
      <c r="B396">
        <v>0.64546647541734059</v>
      </c>
      <c r="C396">
        <v>0.84240241706595054</v>
      </c>
      <c r="D396" s="5">
        <f t="shared" si="74"/>
        <v>0.10443542371112519</v>
      </c>
      <c r="E396" s="5">
        <f t="shared" si="75"/>
        <v>3.6488818915938914E-2</v>
      </c>
      <c r="F396" s="5">
        <f t="shared" si="85"/>
        <v>90.998245855975355</v>
      </c>
      <c r="G396" s="5" t="str">
        <f t="shared" si="82"/>
        <v>отказ</v>
      </c>
      <c r="H396" s="5">
        <f t="shared" si="83"/>
        <v>91.013583313234747</v>
      </c>
      <c r="I396">
        <v>0</v>
      </c>
      <c r="J396" s="5">
        <f t="shared" si="76"/>
        <v>0</v>
      </c>
      <c r="K396">
        <f t="shared" si="77"/>
        <v>388</v>
      </c>
      <c r="L396">
        <f t="shared" si="78"/>
        <v>1</v>
      </c>
      <c r="M396">
        <f t="shared" si="79"/>
        <v>1</v>
      </c>
      <c r="N396">
        <f t="shared" si="80"/>
        <v>0</v>
      </c>
      <c r="O396">
        <f t="shared" si="81"/>
        <v>1</v>
      </c>
      <c r="P396">
        <f t="shared" si="84"/>
        <v>1</v>
      </c>
    </row>
    <row r="397" spans="1:16" x14ac:dyDescent="0.3">
      <c r="A397">
        <v>390</v>
      </c>
      <c r="B397">
        <v>6.3783684804834132E-3</v>
      </c>
      <c r="C397">
        <v>0.57197790459913933</v>
      </c>
      <c r="D397" s="5">
        <f t="shared" si="74"/>
        <v>1.2058619517759588</v>
      </c>
      <c r="E397" s="5">
        <f t="shared" si="75"/>
        <v>0.11886274822800319</v>
      </c>
      <c r="F397" s="5">
        <f t="shared" si="85"/>
        <v>92.204107807751313</v>
      </c>
      <c r="G397" s="5">
        <f t="shared" si="82"/>
        <v>92.204107807751313</v>
      </c>
      <c r="H397" s="5">
        <f t="shared" si="83"/>
        <v>92.32297055597931</v>
      </c>
      <c r="I397">
        <v>0</v>
      </c>
      <c r="J397" s="5">
        <f t="shared" si="76"/>
        <v>0.11886274822799692</v>
      </c>
      <c r="K397">
        <f t="shared" si="77"/>
        <v>390</v>
      </c>
      <c r="L397">
        <f t="shared" si="78"/>
        <v>0</v>
      </c>
      <c r="M397">
        <f t="shared" si="79"/>
        <v>1</v>
      </c>
      <c r="N397">
        <f t="shared" si="80"/>
        <v>1</v>
      </c>
      <c r="O397">
        <f t="shared" si="81"/>
        <v>0</v>
      </c>
      <c r="P397">
        <f t="shared" si="84"/>
        <v>0</v>
      </c>
    </row>
    <row r="398" spans="1:16" x14ac:dyDescent="0.3">
      <c r="A398">
        <v>391</v>
      </c>
      <c r="B398">
        <v>0.41959898678548541</v>
      </c>
      <c r="C398">
        <v>3.109836115604114E-2</v>
      </c>
      <c r="D398" s="5">
        <f t="shared" si="74"/>
        <v>0.20717514658666381</v>
      </c>
      <c r="E398" s="5">
        <f t="shared" si="75"/>
        <v>0.73842556534737425</v>
      </c>
      <c r="F398" s="5">
        <f t="shared" si="85"/>
        <v>92.411282954337977</v>
      </c>
      <c r="G398" s="5">
        <f t="shared" si="82"/>
        <v>92.411282954337977</v>
      </c>
      <c r="H398" s="5">
        <f t="shared" si="83"/>
        <v>93.149708519685348</v>
      </c>
      <c r="I398">
        <v>0</v>
      </c>
      <c r="J398" s="5">
        <f t="shared" si="76"/>
        <v>0.73842556534737014</v>
      </c>
      <c r="K398">
        <f t="shared" si="77"/>
        <v>391</v>
      </c>
      <c r="L398">
        <f t="shared" si="78"/>
        <v>0</v>
      </c>
      <c r="M398">
        <f t="shared" si="79"/>
        <v>1</v>
      </c>
      <c r="N398">
        <f t="shared" si="80"/>
        <v>1</v>
      </c>
      <c r="O398">
        <f t="shared" si="81"/>
        <v>0</v>
      </c>
      <c r="P398">
        <f t="shared" si="84"/>
        <v>0</v>
      </c>
    </row>
    <row r="399" spans="1:16" x14ac:dyDescent="0.3">
      <c r="A399">
        <v>392</v>
      </c>
      <c r="B399">
        <v>0.42399365215002899</v>
      </c>
      <c r="C399">
        <v>0.33240760521256141</v>
      </c>
      <c r="D399" s="5">
        <f t="shared" si="74"/>
        <v>0.20468962877267133</v>
      </c>
      <c r="E399" s="5">
        <f t="shared" si="75"/>
        <v>0.23433900777909225</v>
      </c>
      <c r="F399" s="5">
        <f t="shared" si="85"/>
        <v>92.615972583110647</v>
      </c>
      <c r="G399" s="5" t="str">
        <f t="shared" si="82"/>
        <v>отказ</v>
      </c>
      <c r="H399" s="5">
        <f t="shared" si="83"/>
        <v>93.149708519685348</v>
      </c>
      <c r="I399">
        <v>0</v>
      </c>
      <c r="J399" s="5">
        <f t="shared" si="76"/>
        <v>0</v>
      </c>
      <c r="K399">
        <f t="shared" si="77"/>
        <v>391</v>
      </c>
      <c r="L399">
        <f t="shared" si="78"/>
        <v>1</v>
      </c>
      <c r="M399">
        <f t="shared" si="79"/>
        <v>1</v>
      </c>
      <c r="N399">
        <f t="shared" si="80"/>
        <v>0</v>
      </c>
      <c r="O399">
        <f t="shared" si="81"/>
        <v>1</v>
      </c>
      <c r="P399">
        <f t="shared" si="84"/>
        <v>1</v>
      </c>
    </row>
    <row r="400" spans="1:16" x14ac:dyDescent="0.3">
      <c r="A400">
        <v>393</v>
      </c>
      <c r="B400">
        <v>0.98287911618396562</v>
      </c>
      <c r="C400">
        <v>2.4750511185033724E-2</v>
      </c>
      <c r="D400" s="5">
        <f t="shared" si="74"/>
        <v>4.1196531835291641E-3</v>
      </c>
      <c r="E400" s="5">
        <f t="shared" si="75"/>
        <v>0.78700194388084488</v>
      </c>
      <c r="F400" s="5">
        <f t="shared" si="85"/>
        <v>92.62009223629417</v>
      </c>
      <c r="G400" s="5" t="str">
        <f t="shared" si="82"/>
        <v>отказ</v>
      </c>
      <c r="H400" s="5">
        <f t="shared" si="83"/>
        <v>93.149708519685348</v>
      </c>
      <c r="I400">
        <v>0</v>
      </c>
      <c r="J400" s="5">
        <f t="shared" si="76"/>
        <v>0</v>
      </c>
      <c r="K400">
        <f t="shared" si="77"/>
        <v>391</v>
      </c>
      <c r="L400">
        <f t="shared" si="78"/>
        <v>1</v>
      </c>
      <c r="M400">
        <f t="shared" si="79"/>
        <v>1</v>
      </c>
      <c r="N400">
        <f t="shared" si="80"/>
        <v>0</v>
      </c>
      <c r="O400">
        <f t="shared" si="81"/>
        <v>1</v>
      </c>
      <c r="P400">
        <f t="shared" si="84"/>
        <v>1</v>
      </c>
    </row>
    <row r="401" spans="1:16" x14ac:dyDescent="0.3">
      <c r="A401">
        <v>394</v>
      </c>
      <c r="B401">
        <v>0.17749565111239968</v>
      </c>
      <c r="C401">
        <v>0.76204718161564988</v>
      </c>
      <c r="D401" s="5">
        <f t="shared" si="74"/>
        <v>0.41241740381853681</v>
      </c>
      <c r="E401" s="5">
        <f t="shared" si="75"/>
        <v>5.7818469591822338E-2</v>
      </c>
      <c r="F401" s="5">
        <f t="shared" si="85"/>
        <v>93.032509640112707</v>
      </c>
      <c r="G401" s="5" t="str">
        <f t="shared" si="82"/>
        <v>отказ</v>
      </c>
      <c r="H401" s="5">
        <f t="shared" si="83"/>
        <v>93.149708519685348</v>
      </c>
      <c r="I401">
        <v>0</v>
      </c>
      <c r="J401" s="5">
        <f t="shared" si="76"/>
        <v>0</v>
      </c>
      <c r="K401">
        <f t="shared" si="77"/>
        <v>391</v>
      </c>
      <c r="L401">
        <f t="shared" si="78"/>
        <v>1</v>
      </c>
      <c r="M401">
        <f t="shared" si="79"/>
        <v>1</v>
      </c>
      <c r="N401">
        <f t="shared" si="80"/>
        <v>0</v>
      </c>
      <c r="O401">
        <f t="shared" si="81"/>
        <v>1</v>
      </c>
      <c r="P401">
        <f t="shared" si="84"/>
        <v>1</v>
      </c>
    </row>
    <row r="402" spans="1:16" x14ac:dyDescent="0.3">
      <c r="A402">
        <v>395</v>
      </c>
      <c r="B402">
        <v>0.71767326883755</v>
      </c>
      <c r="C402">
        <v>0.79818109683523053</v>
      </c>
      <c r="D402" s="5">
        <f t="shared" si="74"/>
        <v>7.9138699038232216E-2</v>
      </c>
      <c r="E402" s="5">
        <f t="shared" si="75"/>
        <v>4.7961652955092839E-2</v>
      </c>
      <c r="F402" s="5">
        <f t="shared" si="85"/>
        <v>93.111648339150946</v>
      </c>
      <c r="G402" s="5" t="str">
        <f t="shared" si="82"/>
        <v>отказ</v>
      </c>
      <c r="H402" s="5">
        <f t="shared" si="83"/>
        <v>93.149708519685348</v>
      </c>
      <c r="I402">
        <v>0</v>
      </c>
      <c r="J402" s="5">
        <f t="shared" si="76"/>
        <v>0</v>
      </c>
      <c r="K402">
        <f t="shared" si="77"/>
        <v>391</v>
      </c>
      <c r="L402">
        <f t="shared" si="78"/>
        <v>1</v>
      </c>
      <c r="M402">
        <f t="shared" si="79"/>
        <v>1</v>
      </c>
      <c r="N402">
        <f t="shared" si="80"/>
        <v>0</v>
      </c>
      <c r="O402">
        <f t="shared" si="81"/>
        <v>1</v>
      </c>
      <c r="P402">
        <f t="shared" si="84"/>
        <v>1</v>
      </c>
    </row>
    <row r="403" spans="1:16" x14ac:dyDescent="0.3">
      <c r="A403">
        <v>396</v>
      </c>
      <c r="B403">
        <v>1.1597033600878933E-2</v>
      </c>
      <c r="C403">
        <v>0.37302774132511368</v>
      </c>
      <c r="D403" s="5">
        <f t="shared" si="74"/>
        <v>1.0632444854448306</v>
      </c>
      <c r="E403" s="5">
        <f t="shared" si="75"/>
        <v>0.20980904012300447</v>
      </c>
      <c r="F403" s="5">
        <f t="shared" si="85"/>
        <v>94.174892824595773</v>
      </c>
      <c r="G403" s="5">
        <f t="shared" si="82"/>
        <v>94.174892824595773</v>
      </c>
      <c r="H403" s="5">
        <f t="shared" si="83"/>
        <v>94.384701864718778</v>
      </c>
      <c r="I403">
        <v>0</v>
      </c>
      <c r="J403" s="5">
        <f t="shared" si="76"/>
        <v>0.20980904012300527</v>
      </c>
      <c r="K403">
        <f t="shared" si="77"/>
        <v>396</v>
      </c>
      <c r="L403">
        <f t="shared" si="78"/>
        <v>0</v>
      </c>
      <c r="M403">
        <f t="shared" si="79"/>
        <v>1</v>
      </c>
      <c r="N403">
        <f t="shared" si="80"/>
        <v>1</v>
      </c>
      <c r="O403">
        <f t="shared" si="81"/>
        <v>0</v>
      </c>
      <c r="P403">
        <f t="shared" si="84"/>
        <v>0</v>
      </c>
    </row>
    <row r="404" spans="1:16" x14ac:dyDescent="0.3">
      <c r="A404">
        <v>397</v>
      </c>
      <c r="B404">
        <v>2.6642658772545548E-2</v>
      </c>
      <c r="C404">
        <v>0.81688894314401683</v>
      </c>
      <c r="D404" s="5">
        <f t="shared" si="74"/>
        <v>0.86482231126424192</v>
      </c>
      <c r="E404" s="5">
        <f t="shared" si="75"/>
        <v>4.3032367205544188E-2</v>
      </c>
      <c r="F404" s="5">
        <f t="shared" si="85"/>
        <v>95.039715135860021</v>
      </c>
      <c r="G404" s="5">
        <f t="shared" si="82"/>
        <v>95.039715135860021</v>
      </c>
      <c r="H404" s="5">
        <f t="shared" si="83"/>
        <v>95.082747503065562</v>
      </c>
      <c r="I404">
        <v>0</v>
      </c>
      <c r="J404" s="5">
        <f t="shared" si="76"/>
        <v>4.3032367205540822E-2</v>
      </c>
      <c r="K404">
        <f t="shared" si="77"/>
        <v>397</v>
      </c>
      <c r="L404">
        <f t="shared" si="78"/>
        <v>0</v>
      </c>
      <c r="M404">
        <f t="shared" si="79"/>
        <v>1</v>
      </c>
      <c r="N404">
        <f t="shared" si="80"/>
        <v>1</v>
      </c>
      <c r="O404">
        <f t="shared" si="81"/>
        <v>0</v>
      </c>
      <c r="P404">
        <f t="shared" si="84"/>
        <v>0</v>
      </c>
    </row>
    <row r="405" spans="1:16" x14ac:dyDescent="0.3">
      <c r="A405">
        <v>398</v>
      </c>
      <c r="B405">
        <v>0.87047944578386793</v>
      </c>
      <c r="C405">
        <v>0.82546464430677202</v>
      </c>
      <c r="D405" s="5">
        <f t="shared" si="74"/>
        <v>3.3090340971495227E-2</v>
      </c>
      <c r="E405" s="5">
        <f t="shared" si="75"/>
        <v>4.0810392759077024E-2</v>
      </c>
      <c r="F405" s="5">
        <f t="shared" si="85"/>
        <v>95.072805476831519</v>
      </c>
      <c r="G405" s="5" t="str">
        <f t="shared" si="82"/>
        <v>отказ</v>
      </c>
      <c r="H405" s="5">
        <f t="shared" si="83"/>
        <v>95.082747503065562</v>
      </c>
      <c r="I405">
        <v>0</v>
      </c>
      <c r="J405" s="5">
        <f t="shared" si="76"/>
        <v>0</v>
      </c>
      <c r="K405">
        <f t="shared" si="77"/>
        <v>397</v>
      </c>
      <c r="L405">
        <f t="shared" si="78"/>
        <v>1</v>
      </c>
      <c r="M405">
        <f t="shared" si="79"/>
        <v>1</v>
      </c>
      <c r="N405">
        <f t="shared" si="80"/>
        <v>0</v>
      </c>
      <c r="O405">
        <f t="shared" si="81"/>
        <v>1</v>
      </c>
      <c r="P405">
        <f t="shared" si="84"/>
        <v>1</v>
      </c>
    </row>
    <row r="406" spans="1:16" x14ac:dyDescent="0.3">
      <c r="A406">
        <v>399</v>
      </c>
      <c r="B406">
        <v>0.43339335306863613</v>
      </c>
      <c r="C406">
        <v>0.74379711294900352</v>
      </c>
      <c r="D406" s="5">
        <f t="shared" si="74"/>
        <v>0.19945875234225482</v>
      </c>
      <c r="E406" s="5">
        <f t="shared" si="75"/>
        <v>6.297595297595722E-2</v>
      </c>
      <c r="F406" s="5">
        <f t="shared" si="85"/>
        <v>95.272264229173771</v>
      </c>
      <c r="G406" s="5">
        <f t="shared" si="82"/>
        <v>95.272264229173771</v>
      </c>
      <c r="H406" s="5">
        <f t="shared" si="83"/>
        <v>95.335240182149732</v>
      </c>
      <c r="I406">
        <v>0</v>
      </c>
      <c r="J406" s="5">
        <f t="shared" si="76"/>
        <v>6.2975952975961036E-2</v>
      </c>
      <c r="K406">
        <f t="shared" si="77"/>
        <v>399</v>
      </c>
      <c r="L406">
        <f t="shared" si="78"/>
        <v>0</v>
      </c>
      <c r="M406">
        <f t="shared" si="79"/>
        <v>1</v>
      </c>
      <c r="N406">
        <f t="shared" si="80"/>
        <v>1</v>
      </c>
      <c r="O406">
        <f t="shared" si="81"/>
        <v>0</v>
      </c>
      <c r="P406">
        <f t="shared" si="84"/>
        <v>0</v>
      </c>
    </row>
    <row r="407" spans="1:16" x14ac:dyDescent="0.3">
      <c r="A407">
        <v>400</v>
      </c>
      <c r="B407">
        <v>0.67790765099032568</v>
      </c>
      <c r="C407">
        <v>0.76345103305154571</v>
      </c>
      <c r="D407" s="5">
        <f t="shared" si="74"/>
        <v>9.273717412648079E-2</v>
      </c>
      <c r="E407" s="5">
        <f t="shared" si="75"/>
        <v>5.7426870471852486E-2</v>
      </c>
      <c r="F407" s="5">
        <f t="shared" si="85"/>
        <v>95.365001403300255</v>
      </c>
      <c r="G407" s="5">
        <f t="shared" si="82"/>
        <v>95.365001403300255</v>
      </c>
      <c r="H407" s="5">
        <f t="shared" si="83"/>
        <v>95.422428273772113</v>
      </c>
      <c r="I407">
        <v>0</v>
      </c>
      <c r="J407" s="5">
        <f t="shared" si="76"/>
        <v>5.7426870471857683E-2</v>
      </c>
      <c r="K407">
        <f t="shared" si="77"/>
        <v>400</v>
      </c>
      <c r="L407">
        <f t="shared" si="78"/>
        <v>0</v>
      </c>
      <c r="M407">
        <f t="shared" si="79"/>
        <v>1</v>
      </c>
      <c r="N407">
        <f t="shared" si="80"/>
        <v>1</v>
      </c>
      <c r="O407">
        <f t="shared" si="81"/>
        <v>0</v>
      </c>
      <c r="P407">
        <f t="shared" si="84"/>
        <v>0</v>
      </c>
    </row>
    <row r="408" spans="1:16" x14ac:dyDescent="0.3">
      <c r="A408">
        <v>401</v>
      </c>
      <c r="B408">
        <v>0.99554429761650443</v>
      </c>
      <c r="C408">
        <v>5.9602649006622516E-2</v>
      </c>
      <c r="D408" s="5">
        <f t="shared" si="74"/>
        <v>1.0653086306122721E-3</v>
      </c>
      <c r="E408" s="5">
        <f t="shared" si="75"/>
        <v>0.60001175733589474</v>
      </c>
      <c r="F408" s="5">
        <f t="shared" si="85"/>
        <v>95.36606671193087</v>
      </c>
      <c r="G408" s="5" t="str">
        <f t="shared" si="82"/>
        <v>отказ</v>
      </c>
      <c r="H408" s="5">
        <f t="shared" si="83"/>
        <v>95.422428273772113</v>
      </c>
      <c r="I408">
        <v>0</v>
      </c>
      <c r="J408" s="5">
        <f t="shared" si="76"/>
        <v>0</v>
      </c>
      <c r="K408">
        <f t="shared" si="77"/>
        <v>400</v>
      </c>
      <c r="L408">
        <f t="shared" si="78"/>
        <v>1</v>
      </c>
      <c r="M408">
        <f t="shared" si="79"/>
        <v>1</v>
      </c>
      <c r="N408">
        <f t="shared" si="80"/>
        <v>0</v>
      </c>
      <c r="O408">
        <f t="shared" si="81"/>
        <v>1</v>
      </c>
      <c r="P408">
        <f t="shared" si="84"/>
        <v>1</v>
      </c>
    </row>
    <row r="409" spans="1:16" x14ac:dyDescent="0.3">
      <c r="A409">
        <v>402</v>
      </c>
      <c r="B409">
        <v>0.83596301156651509</v>
      </c>
      <c r="C409">
        <v>0.56807153538621169</v>
      </c>
      <c r="D409" s="5">
        <f t="shared" si="74"/>
        <v>4.2742254818277647E-2</v>
      </c>
      <c r="E409" s="5">
        <f t="shared" si="75"/>
        <v>0.12032083523611238</v>
      </c>
      <c r="F409" s="5">
        <f t="shared" si="85"/>
        <v>95.408808966749149</v>
      </c>
      <c r="G409" s="5" t="str">
        <f t="shared" si="82"/>
        <v>отказ</v>
      </c>
      <c r="H409" s="5">
        <f t="shared" si="83"/>
        <v>95.422428273772113</v>
      </c>
      <c r="I409">
        <v>0</v>
      </c>
      <c r="J409" s="5">
        <f t="shared" si="76"/>
        <v>0</v>
      </c>
      <c r="K409">
        <f t="shared" si="77"/>
        <v>400</v>
      </c>
      <c r="L409">
        <f t="shared" si="78"/>
        <v>1</v>
      </c>
      <c r="M409">
        <f t="shared" si="79"/>
        <v>1</v>
      </c>
      <c r="N409">
        <f t="shared" si="80"/>
        <v>0</v>
      </c>
      <c r="O409">
        <f t="shared" si="81"/>
        <v>1</v>
      </c>
      <c r="P409">
        <f t="shared" si="84"/>
        <v>1</v>
      </c>
    </row>
    <row r="410" spans="1:16" x14ac:dyDescent="0.3">
      <c r="A410">
        <v>403</v>
      </c>
      <c r="B410">
        <v>0.59450056459242528</v>
      </c>
      <c r="C410">
        <v>0.96456801049836727</v>
      </c>
      <c r="D410" s="5">
        <f t="shared" si="74"/>
        <v>0.12405701925775461</v>
      </c>
      <c r="E410" s="5">
        <f t="shared" si="75"/>
        <v>7.6755181673052774E-3</v>
      </c>
      <c r="F410" s="5">
        <f t="shared" si="85"/>
        <v>95.532865986006897</v>
      </c>
      <c r="G410" s="5">
        <f t="shared" si="82"/>
        <v>95.532865986006897</v>
      </c>
      <c r="H410" s="5">
        <f t="shared" si="83"/>
        <v>95.5405415041742</v>
      </c>
      <c r="I410">
        <v>0</v>
      </c>
      <c r="J410" s="5">
        <f t="shared" si="76"/>
        <v>7.6755181673036077E-3</v>
      </c>
      <c r="K410">
        <f t="shared" si="77"/>
        <v>403</v>
      </c>
      <c r="L410">
        <f t="shared" si="78"/>
        <v>0</v>
      </c>
      <c r="M410">
        <f t="shared" si="79"/>
        <v>1</v>
      </c>
      <c r="N410">
        <f t="shared" si="80"/>
        <v>1</v>
      </c>
      <c r="O410">
        <f t="shared" si="81"/>
        <v>0</v>
      </c>
      <c r="P410">
        <f t="shared" si="84"/>
        <v>0</v>
      </c>
    </row>
    <row r="411" spans="1:16" x14ac:dyDescent="0.3">
      <c r="A411">
        <v>404</v>
      </c>
      <c r="B411">
        <v>3.967406231879635E-4</v>
      </c>
      <c r="C411">
        <v>0.17136143070772422</v>
      </c>
      <c r="D411" s="5">
        <f t="shared" si="74"/>
        <v>1.8684231451777713</v>
      </c>
      <c r="E411" s="5">
        <f t="shared" si="75"/>
        <v>0.37531496237932771</v>
      </c>
      <c r="F411" s="5">
        <f t="shared" si="85"/>
        <v>97.401289131184669</v>
      </c>
      <c r="G411" s="5">
        <f t="shared" si="82"/>
        <v>97.401289131184669</v>
      </c>
      <c r="H411" s="5">
        <f t="shared" si="83"/>
        <v>97.776604093564004</v>
      </c>
      <c r="I411">
        <v>0</v>
      </c>
      <c r="J411" s="5">
        <f t="shared" si="76"/>
        <v>0.37531496237933482</v>
      </c>
      <c r="K411">
        <f t="shared" si="77"/>
        <v>404</v>
      </c>
      <c r="L411">
        <f t="shared" si="78"/>
        <v>0</v>
      </c>
      <c r="M411">
        <f t="shared" si="79"/>
        <v>1</v>
      </c>
      <c r="N411">
        <f t="shared" si="80"/>
        <v>1</v>
      </c>
      <c r="O411">
        <f t="shared" si="81"/>
        <v>0</v>
      </c>
      <c r="P411">
        <f t="shared" si="84"/>
        <v>0</v>
      </c>
    </row>
    <row r="412" spans="1:16" x14ac:dyDescent="0.3">
      <c r="A412">
        <v>405</v>
      </c>
      <c r="B412">
        <v>0.67494735557115393</v>
      </c>
      <c r="C412">
        <v>0.37733085116122927</v>
      </c>
      <c r="D412" s="5">
        <f t="shared" si="74"/>
        <v>9.3781183541004051E-2</v>
      </c>
      <c r="E412" s="5">
        <f t="shared" si="75"/>
        <v>0.20736869938369723</v>
      </c>
      <c r="F412" s="5">
        <f t="shared" si="85"/>
        <v>97.495070314725666</v>
      </c>
      <c r="G412" s="5" t="str">
        <f t="shared" si="82"/>
        <v>отказ</v>
      </c>
      <c r="H412" s="5">
        <f t="shared" si="83"/>
        <v>97.776604093564004</v>
      </c>
      <c r="I412">
        <v>0</v>
      </c>
      <c r="J412" s="5">
        <f t="shared" si="76"/>
        <v>0</v>
      </c>
      <c r="K412">
        <f t="shared" si="77"/>
        <v>404</v>
      </c>
      <c r="L412">
        <f t="shared" si="78"/>
        <v>1</v>
      </c>
      <c r="M412">
        <f t="shared" si="79"/>
        <v>1</v>
      </c>
      <c r="N412">
        <f t="shared" si="80"/>
        <v>0</v>
      </c>
      <c r="O412">
        <f t="shared" si="81"/>
        <v>1</v>
      </c>
      <c r="P412">
        <f t="shared" si="84"/>
        <v>1</v>
      </c>
    </row>
    <row r="413" spans="1:16" x14ac:dyDescent="0.3">
      <c r="A413">
        <v>406</v>
      </c>
      <c r="B413">
        <v>0.663289284951323</v>
      </c>
      <c r="C413">
        <v>0.73473311563463239</v>
      </c>
      <c r="D413" s="5">
        <f t="shared" si="74"/>
        <v>9.7937653765994295E-2</v>
      </c>
      <c r="E413" s="5">
        <f t="shared" si="75"/>
        <v>6.5584670997671832E-2</v>
      </c>
      <c r="F413" s="5">
        <f t="shared" si="85"/>
        <v>97.593007968491662</v>
      </c>
      <c r="G413" s="5" t="str">
        <f t="shared" si="82"/>
        <v>отказ</v>
      </c>
      <c r="H413" s="5">
        <f t="shared" si="83"/>
        <v>97.776604093564004</v>
      </c>
      <c r="I413">
        <v>0</v>
      </c>
      <c r="J413" s="5">
        <f t="shared" si="76"/>
        <v>0</v>
      </c>
      <c r="K413">
        <f t="shared" si="77"/>
        <v>404</v>
      </c>
      <c r="L413">
        <f t="shared" si="78"/>
        <v>1</v>
      </c>
      <c r="M413">
        <f t="shared" si="79"/>
        <v>1</v>
      </c>
      <c r="N413">
        <f t="shared" si="80"/>
        <v>0</v>
      </c>
      <c r="O413">
        <f t="shared" si="81"/>
        <v>1</v>
      </c>
      <c r="P413">
        <f t="shared" si="84"/>
        <v>1</v>
      </c>
    </row>
    <row r="414" spans="1:16" x14ac:dyDescent="0.3">
      <c r="A414">
        <v>407</v>
      </c>
      <c r="B414">
        <v>9.558397167882321E-2</v>
      </c>
      <c r="C414">
        <v>0.87292092654194764</v>
      </c>
      <c r="D414" s="5">
        <f t="shared" si="74"/>
        <v>0.56006934190879132</v>
      </c>
      <c r="E414" s="5">
        <f t="shared" si="75"/>
        <v>2.8917085945457808E-2</v>
      </c>
      <c r="F414" s="5">
        <f t="shared" si="85"/>
        <v>98.153077310400448</v>
      </c>
      <c r="G414" s="5">
        <f t="shared" si="82"/>
        <v>98.153077310400448</v>
      </c>
      <c r="H414" s="5">
        <f t="shared" si="83"/>
        <v>98.1819943963459</v>
      </c>
      <c r="I414">
        <v>0</v>
      </c>
      <c r="J414" s="5">
        <f t="shared" si="76"/>
        <v>2.8917085945451504E-2</v>
      </c>
      <c r="K414">
        <f t="shared" si="77"/>
        <v>407</v>
      </c>
      <c r="L414">
        <f t="shared" si="78"/>
        <v>0</v>
      </c>
      <c r="M414">
        <f t="shared" si="79"/>
        <v>1</v>
      </c>
      <c r="N414">
        <f t="shared" si="80"/>
        <v>1</v>
      </c>
      <c r="O414">
        <f t="shared" si="81"/>
        <v>0</v>
      </c>
      <c r="P414">
        <f t="shared" si="84"/>
        <v>0</v>
      </c>
    </row>
    <row r="415" spans="1:16" x14ac:dyDescent="0.3">
      <c r="A415">
        <v>408</v>
      </c>
      <c r="B415">
        <v>0.80748924222540974</v>
      </c>
      <c r="C415">
        <v>0.91842402417065949</v>
      </c>
      <c r="D415" s="5">
        <f t="shared" si="74"/>
        <v>5.1009317942843767E-2</v>
      </c>
      <c r="E415" s="5">
        <f t="shared" si="75"/>
        <v>1.8105552135438407E-2</v>
      </c>
      <c r="F415" s="5">
        <f t="shared" si="85"/>
        <v>98.20408662834329</v>
      </c>
      <c r="G415" s="5">
        <f t="shared" si="82"/>
        <v>98.20408662834329</v>
      </c>
      <c r="H415" s="5">
        <f t="shared" si="83"/>
        <v>98.222192180478729</v>
      </c>
      <c r="I415">
        <v>0</v>
      </c>
      <c r="J415" s="5">
        <f t="shared" si="76"/>
        <v>1.8105552135438074E-2</v>
      </c>
      <c r="K415">
        <f t="shared" si="77"/>
        <v>408</v>
      </c>
      <c r="L415">
        <f t="shared" si="78"/>
        <v>0</v>
      </c>
      <c r="M415">
        <f t="shared" si="79"/>
        <v>1</v>
      </c>
      <c r="N415">
        <f t="shared" si="80"/>
        <v>1</v>
      </c>
      <c r="O415">
        <f t="shared" si="81"/>
        <v>0</v>
      </c>
      <c r="P415">
        <f t="shared" si="84"/>
        <v>0</v>
      </c>
    </row>
    <row r="416" spans="1:16" x14ac:dyDescent="0.3">
      <c r="A416">
        <v>409</v>
      </c>
      <c r="B416">
        <v>0.543351542710654</v>
      </c>
      <c r="C416">
        <v>0.62791833246864226</v>
      </c>
      <c r="D416" s="5">
        <f t="shared" si="74"/>
        <v>0.14551872423034584</v>
      </c>
      <c r="E416" s="5">
        <f t="shared" si="75"/>
        <v>9.900960953406665E-2</v>
      </c>
      <c r="F416" s="5">
        <f t="shared" si="85"/>
        <v>98.349605352573633</v>
      </c>
      <c r="G416" s="5">
        <f t="shared" si="82"/>
        <v>98.349605352573633</v>
      </c>
      <c r="H416" s="5">
        <f t="shared" si="83"/>
        <v>98.448614962107698</v>
      </c>
      <c r="I416">
        <v>0</v>
      </c>
      <c r="J416" s="5">
        <f t="shared" si="76"/>
        <v>9.900960953406468E-2</v>
      </c>
      <c r="K416">
        <f t="shared" si="77"/>
        <v>409</v>
      </c>
      <c r="L416">
        <f t="shared" si="78"/>
        <v>0</v>
      </c>
      <c r="M416">
        <f t="shared" si="79"/>
        <v>1</v>
      </c>
      <c r="N416">
        <f t="shared" si="80"/>
        <v>1</v>
      </c>
      <c r="O416">
        <f t="shared" si="81"/>
        <v>0</v>
      </c>
      <c r="P416">
        <f t="shared" si="84"/>
        <v>0</v>
      </c>
    </row>
    <row r="417" spans="1:16" x14ac:dyDescent="0.3">
      <c r="A417">
        <v>410</v>
      </c>
      <c r="B417">
        <v>0.52714621417889951</v>
      </c>
      <c r="C417">
        <v>0.78328806421094399</v>
      </c>
      <c r="D417" s="5">
        <f t="shared" si="74"/>
        <v>0.15274185002255114</v>
      </c>
      <c r="E417" s="5">
        <f t="shared" si="75"/>
        <v>5.1969096287442014E-2</v>
      </c>
      <c r="F417" s="5">
        <f t="shared" si="85"/>
        <v>98.502347202596184</v>
      </c>
      <c r="G417" s="5">
        <f t="shared" si="82"/>
        <v>98.502347202596184</v>
      </c>
      <c r="H417" s="5">
        <f t="shared" si="83"/>
        <v>98.55431629888362</v>
      </c>
      <c r="I417">
        <v>0</v>
      </c>
      <c r="J417" s="5">
        <f t="shared" si="76"/>
        <v>5.19690962874364E-2</v>
      </c>
      <c r="K417">
        <f t="shared" si="77"/>
        <v>410</v>
      </c>
      <c r="L417">
        <f t="shared" si="78"/>
        <v>0</v>
      </c>
      <c r="M417">
        <f t="shared" si="79"/>
        <v>1</v>
      </c>
      <c r="N417">
        <f t="shared" si="80"/>
        <v>1</v>
      </c>
      <c r="O417">
        <f t="shared" si="81"/>
        <v>0</v>
      </c>
      <c r="P417">
        <f t="shared" si="84"/>
        <v>0</v>
      </c>
    </row>
    <row r="418" spans="1:16" x14ac:dyDescent="0.3">
      <c r="A418">
        <v>411</v>
      </c>
      <c r="B418">
        <v>8.3101901303140352E-2</v>
      </c>
      <c r="C418">
        <v>0.50016785180211798</v>
      </c>
      <c r="D418" s="5">
        <f t="shared" si="74"/>
        <v>0.59345225541083235</v>
      </c>
      <c r="E418" s="5">
        <f t="shared" si="75"/>
        <v>0.14740670921096946</v>
      </c>
      <c r="F418" s="5">
        <f t="shared" si="85"/>
        <v>99.095799458007022</v>
      </c>
      <c r="G418" s="5">
        <f t="shared" si="82"/>
        <v>99.095799458007022</v>
      </c>
      <c r="H418" s="5">
        <f t="shared" si="83"/>
        <v>99.243206167217991</v>
      </c>
      <c r="I418">
        <v>0</v>
      </c>
      <c r="J418" s="5">
        <f t="shared" si="76"/>
        <v>0.14740670921096921</v>
      </c>
      <c r="K418">
        <f t="shared" si="77"/>
        <v>411</v>
      </c>
      <c r="L418">
        <f t="shared" si="78"/>
        <v>0</v>
      </c>
      <c r="M418">
        <f t="shared" si="79"/>
        <v>1</v>
      </c>
      <c r="N418">
        <f t="shared" si="80"/>
        <v>1</v>
      </c>
      <c r="O418">
        <f t="shared" si="81"/>
        <v>0</v>
      </c>
      <c r="P418">
        <f t="shared" si="84"/>
        <v>0</v>
      </c>
    </row>
    <row r="419" spans="1:16" x14ac:dyDescent="0.3">
      <c r="A419">
        <v>412</v>
      </c>
      <c r="B419">
        <v>0.14856410412915433</v>
      </c>
      <c r="C419">
        <v>0.19644764549699392</v>
      </c>
      <c r="D419" s="5">
        <f t="shared" si="74"/>
        <v>0.45486352831189392</v>
      </c>
      <c r="E419" s="5">
        <f t="shared" si="75"/>
        <v>0.34624666346867405</v>
      </c>
      <c r="F419" s="5">
        <f t="shared" si="85"/>
        <v>99.550662986318912</v>
      </c>
      <c r="G419" s="5">
        <f t="shared" si="82"/>
        <v>99.550662986318912</v>
      </c>
      <c r="H419" s="5">
        <f t="shared" si="83"/>
        <v>99.896909649787588</v>
      </c>
      <c r="I419">
        <v>0</v>
      </c>
      <c r="J419" s="5">
        <f t="shared" si="76"/>
        <v>0.34624666346867627</v>
      </c>
      <c r="K419">
        <f t="shared" si="77"/>
        <v>412</v>
      </c>
      <c r="L419">
        <f t="shared" si="78"/>
        <v>0</v>
      </c>
      <c r="M419">
        <f t="shared" si="79"/>
        <v>1</v>
      </c>
      <c r="N419">
        <f t="shared" si="80"/>
        <v>1</v>
      </c>
      <c r="O419">
        <f t="shared" si="81"/>
        <v>0</v>
      </c>
      <c r="P419">
        <f t="shared" si="84"/>
        <v>0</v>
      </c>
    </row>
    <row r="420" spans="1:16" x14ac:dyDescent="0.3">
      <c r="A420">
        <v>413</v>
      </c>
      <c r="B420">
        <v>0.48603778191473129</v>
      </c>
      <c r="C420">
        <v>0.87874996185186316</v>
      </c>
      <c r="D420" s="5">
        <f t="shared" si="74"/>
        <v>0.17211057349391209</v>
      </c>
      <c r="E420" s="5">
        <f t="shared" si="75"/>
        <v>2.7501038142358158E-2</v>
      </c>
      <c r="F420" s="5">
        <f t="shared" si="85"/>
        <v>99.722773559812822</v>
      </c>
      <c r="G420" s="5" t="str">
        <f t="shared" si="82"/>
        <v>отказ</v>
      </c>
      <c r="H420" s="5">
        <f t="shared" si="83"/>
        <v>99.896909649787588</v>
      </c>
      <c r="I420">
        <v>0</v>
      </c>
      <c r="J420" s="5">
        <f t="shared" si="76"/>
        <v>0</v>
      </c>
      <c r="K420">
        <f t="shared" si="77"/>
        <v>412</v>
      </c>
      <c r="L420">
        <f t="shared" si="78"/>
        <v>1</v>
      </c>
      <c r="M420">
        <f t="shared" si="79"/>
        <v>1</v>
      </c>
      <c r="N420">
        <f t="shared" si="80"/>
        <v>0</v>
      </c>
      <c r="O420">
        <f t="shared" si="81"/>
        <v>1</v>
      </c>
      <c r="P420">
        <f t="shared" si="84"/>
        <v>1</v>
      </c>
    </row>
    <row r="421" spans="1:16" x14ac:dyDescent="0.3">
      <c r="A421">
        <v>414</v>
      </c>
      <c r="B421">
        <v>0.17053743095187232</v>
      </c>
      <c r="C421">
        <v>8.2430494094668419E-2</v>
      </c>
      <c r="D421" s="5">
        <f t="shared" si="74"/>
        <v>0.42195755892460129</v>
      </c>
      <c r="E421" s="5">
        <f t="shared" si="75"/>
        <v>0.53102124182186561</v>
      </c>
      <c r="F421" s="5">
        <f t="shared" si="85"/>
        <v>100.14473111873743</v>
      </c>
      <c r="G421" s="5">
        <f t="shared" si="82"/>
        <v>100.14473111873743</v>
      </c>
      <c r="H421" s="5">
        <f t="shared" si="83"/>
        <v>100.67575236055929</v>
      </c>
      <c r="I421">
        <v>0</v>
      </c>
      <c r="J421" s="5">
        <f t="shared" si="76"/>
        <v>0.53102124182186117</v>
      </c>
      <c r="K421">
        <f t="shared" si="77"/>
        <v>414</v>
      </c>
      <c r="L421">
        <f t="shared" si="78"/>
        <v>0</v>
      </c>
      <c r="M421">
        <f t="shared" si="79"/>
        <v>1</v>
      </c>
      <c r="N421">
        <f t="shared" si="80"/>
        <v>1</v>
      </c>
      <c r="O421">
        <f t="shared" si="81"/>
        <v>0</v>
      </c>
      <c r="P421">
        <f t="shared" si="84"/>
        <v>0</v>
      </c>
    </row>
    <row r="422" spans="1:16" x14ac:dyDescent="0.3">
      <c r="A422">
        <v>415</v>
      </c>
      <c r="B422">
        <v>0.63124485000152597</v>
      </c>
      <c r="C422">
        <v>0.52769554734946744</v>
      </c>
      <c r="D422" s="5">
        <f t="shared" si="74"/>
        <v>0.10975031530014863</v>
      </c>
      <c r="E422" s="5">
        <f t="shared" si="75"/>
        <v>0.13600761201076481</v>
      </c>
      <c r="F422" s="5">
        <f t="shared" si="85"/>
        <v>100.25448143403757</v>
      </c>
      <c r="G422" s="5" t="str">
        <f t="shared" si="82"/>
        <v>отказ</v>
      </c>
      <c r="H422" s="5">
        <f t="shared" si="83"/>
        <v>100.67575236055929</v>
      </c>
      <c r="I422">
        <v>0</v>
      </c>
      <c r="J422" s="5">
        <f t="shared" si="76"/>
        <v>0</v>
      </c>
      <c r="K422">
        <f t="shared" si="77"/>
        <v>414</v>
      </c>
      <c r="L422">
        <f t="shared" si="78"/>
        <v>1</v>
      </c>
      <c r="M422">
        <f t="shared" si="79"/>
        <v>1</v>
      </c>
      <c r="N422">
        <f t="shared" si="80"/>
        <v>0</v>
      </c>
      <c r="O422">
        <f t="shared" si="81"/>
        <v>1</v>
      </c>
      <c r="P422">
        <f t="shared" si="84"/>
        <v>1</v>
      </c>
    </row>
    <row r="423" spans="1:16" x14ac:dyDescent="0.3">
      <c r="A423">
        <v>416</v>
      </c>
      <c r="B423">
        <v>0.39155247657704395</v>
      </c>
      <c r="C423">
        <v>9.8605304116946929E-2</v>
      </c>
      <c r="D423" s="5">
        <f t="shared" si="74"/>
        <v>0.2236784146459766</v>
      </c>
      <c r="E423" s="5">
        <f t="shared" si="75"/>
        <v>0.49290004777252877</v>
      </c>
      <c r="F423" s="5">
        <f t="shared" si="85"/>
        <v>100.47815984868355</v>
      </c>
      <c r="G423" s="5" t="str">
        <f t="shared" si="82"/>
        <v>отказ</v>
      </c>
      <c r="H423" s="5">
        <f t="shared" si="83"/>
        <v>100.67575236055929</v>
      </c>
      <c r="I423">
        <v>0</v>
      </c>
      <c r="J423" s="5">
        <f t="shared" si="76"/>
        <v>0</v>
      </c>
      <c r="K423">
        <f t="shared" si="77"/>
        <v>414</v>
      </c>
      <c r="L423">
        <f t="shared" si="78"/>
        <v>1</v>
      </c>
      <c r="M423">
        <f t="shared" si="79"/>
        <v>1</v>
      </c>
      <c r="N423">
        <f t="shared" si="80"/>
        <v>0</v>
      </c>
      <c r="O423">
        <f t="shared" si="81"/>
        <v>1</v>
      </c>
      <c r="P423">
        <f t="shared" si="84"/>
        <v>1</v>
      </c>
    </row>
    <row r="424" spans="1:16" x14ac:dyDescent="0.3">
      <c r="A424">
        <v>417</v>
      </c>
      <c r="B424">
        <v>0.12829981383709219</v>
      </c>
      <c r="C424">
        <v>0.93893246253852958</v>
      </c>
      <c r="D424" s="5">
        <f t="shared" si="74"/>
        <v>0.48984695009197976</v>
      </c>
      <c r="E424" s="5">
        <f t="shared" si="75"/>
        <v>1.3406750476529259E-2</v>
      </c>
      <c r="F424" s="5">
        <f t="shared" si="85"/>
        <v>100.96800679877552</v>
      </c>
      <c r="G424" s="5">
        <f t="shared" si="82"/>
        <v>100.96800679877552</v>
      </c>
      <c r="H424" s="5">
        <f t="shared" si="83"/>
        <v>100.98141354925205</v>
      </c>
      <c r="I424">
        <v>0</v>
      </c>
      <c r="J424" s="5">
        <f t="shared" si="76"/>
        <v>1.3406750476534057E-2</v>
      </c>
      <c r="K424">
        <f t="shared" si="77"/>
        <v>417</v>
      </c>
      <c r="L424">
        <f t="shared" si="78"/>
        <v>0</v>
      </c>
      <c r="M424">
        <f t="shared" si="79"/>
        <v>1</v>
      </c>
      <c r="N424">
        <f t="shared" si="80"/>
        <v>1</v>
      </c>
      <c r="O424">
        <f t="shared" si="81"/>
        <v>0</v>
      </c>
      <c r="P424">
        <f t="shared" si="84"/>
        <v>0</v>
      </c>
    </row>
    <row r="425" spans="1:16" x14ac:dyDescent="0.3">
      <c r="A425">
        <v>418</v>
      </c>
      <c r="B425">
        <v>3.04574724570452E-2</v>
      </c>
      <c r="C425">
        <v>0.43983275856807152</v>
      </c>
      <c r="D425" s="5">
        <f t="shared" si="74"/>
        <v>0.83289932185444893</v>
      </c>
      <c r="E425" s="5">
        <f t="shared" si="75"/>
        <v>0.1747575996781702</v>
      </c>
      <c r="F425" s="5">
        <f t="shared" si="85"/>
        <v>101.80090612062997</v>
      </c>
      <c r="G425" s="5">
        <f t="shared" si="82"/>
        <v>101.80090612062997</v>
      </c>
      <c r="H425" s="5">
        <f t="shared" si="83"/>
        <v>101.97566372030815</v>
      </c>
      <c r="I425">
        <v>0</v>
      </c>
      <c r="J425" s="5">
        <f t="shared" si="76"/>
        <v>0.17475759967817339</v>
      </c>
      <c r="K425">
        <f t="shared" si="77"/>
        <v>418</v>
      </c>
      <c r="L425">
        <f t="shared" si="78"/>
        <v>0</v>
      </c>
      <c r="M425">
        <f t="shared" si="79"/>
        <v>1</v>
      </c>
      <c r="N425">
        <f t="shared" si="80"/>
        <v>1</v>
      </c>
      <c r="O425">
        <f t="shared" si="81"/>
        <v>0</v>
      </c>
      <c r="P425">
        <f t="shared" si="84"/>
        <v>0</v>
      </c>
    </row>
    <row r="426" spans="1:16" x14ac:dyDescent="0.3">
      <c r="A426">
        <v>419</v>
      </c>
      <c r="B426">
        <v>0.98998992889187287</v>
      </c>
      <c r="C426">
        <v>0.32807397686696982</v>
      </c>
      <c r="D426" s="5">
        <f t="shared" si="74"/>
        <v>2.3999924142119552E-3</v>
      </c>
      <c r="E426" s="5">
        <f t="shared" si="75"/>
        <v>0.23713109719139891</v>
      </c>
      <c r="F426" s="5">
        <f t="shared" si="85"/>
        <v>101.80330611304419</v>
      </c>
      <c r="G426" s="5" t="str">
        <f t="shared" si="82"/>
        <v>отказ</v>
      </c>
      <c r="H426" s="5">
        <f t="shared" si="83"/>
        <v>101.97566372030815</v>
      </c>
      <c r="I426">
        <v>0</v>
      </c>
      <c r="J426" s="5">
        <f t="shared" si="76"/>
        <v>0</v>
      </c>
      <c r="K426">
        <f t="shared" si="77"/>
        <v>418</v>
      </c>
      <c r="L426">
        <f t="shared" si="78"/>
        <v>1</v>
      </c>
      <c r="M426">
        <f t="shared" si="79"/>
        <v>1</v>
      </c>
      <c r="N426">
        <f t="shared" si="80"/>
        <v>0</v>
      </c>
      <c r="O426">
        <f t="shared" si="81"/>
        <v>1</v>
      </c>
      <c r="P426">
        <f t="shared" si="84"/>
        <v>1</v>
      </c>
    </row>
    <row r="427" spans="1:16" x14ac:dyDescent="0.3">
      <c r="A427">
        <v>420</v>
      </c>
      <c r="B427">
        <v>0.60322885830256046</v>
      </c>
      <c r="C427">
        <v>0.6207770012512589</v>
      </c>
      <c r="D427" s="5">
        <f t="shared" si="74"/>
        <v>0.12058007087371005</v>
      </c>
      <c r="E427" s="5">
        <f t="shared" si="75"/>
        <v>0.1014432676069993</v>
      </c>
      <c r="F427" s="5">
        <f t="shared" si="85"/>
        <v>101.9238861839179</v>
      </c>
      <c r="G427" s="5" t="str">
        <f t="shared" si="82"/>
        <v>отказ</v>
      </c>
      <c r="H427" s="5">
        <f t="shared" si="83"/>
        <v>101.97566372030815</v>
      </c>
      <c r="I427">
        <v>0</v>
      </c>
      <c r="J427" s="5">
        <f t="shared" si="76"/>
        <v>0</v>
      </c>
      <c r="K427">
        <f t="shared" si="77"/>
        <v>418</v>
      </c>
      <c r="L427">
        <f t="shared" si="78"/>
        <v>1</v>
      </c>
      <c r="M427">
        <f t="shared" si="79"/>
        <v>1</v>
      </c>
      <c r="N427">
        <f t="shared" si="80"/>
        <v>0</v>
      </c>
      <c r="O427">
        <f t="shared" si="81"/>
        <v>1</v>
      </c>
      <c r="P427">
        <f t="shared" si="84"/>
        <v>1</v>
      </c>
    </row>
    <row r="428" spans="1:16" x14ac:dyDescent="0.3">
      <c r="A428">
        <v>421</v>
      </c>
      <c r="B428">
        <v>0.31904049806207463</v>
      </c>
      <c r="C428">
        <v>0.97952208014160591</v>
      </c>
      <c r="D428" s="5">
        <f t="shared" si="74"/>
        <v>0.27253499387526192</v>
      </c>
      <c r="E428" s="5">
        <f t="shared" si="75"/>
        <v>4.4022339561110152E-3</v>
      </c>
      <c r="F428" s="5">
        <f t="shared" si="85"/>
        <v>102.19642117779317</v>
      </c>
      <c r="G428" s="5">
        <f t="shared" si="82"/>
        <v>102.19642117779317</v>
      </c>
      <c r="H428" s="5">
        <f t="shared" si="83"/>
        <v>102.20082341174928</v>
      </c>
      <c r="I428">
        <v>0</v>
      </c>
      <c r="J428" s="5">
        <f t="shared" si="76"/>
        <v>4.4022339561138324E-3</v>
      </c>
      <c r="K428">
        <f t="shared" si="77"/>
        <v>421</v>
      </c>
      <c r="L428">
        <f t="shared" si="78"/>
        <v>0</v>
      </c>
      <c r="M428">
        <f t="shared" si="79"/>
        <v>1</v>
      </c>
      <c r="N428">
        <f t="shared" si="80"/>
        <v>1</v>
      </c>
      <c r="O428">
        <f t="shared" si="81"/>
        <v>0</v>
      </c>
      <c r="P428">
        <f t="shared" si="84"/>
        <v>0</v>
      </c>
    </row>
    <row r="429" spans="1:16" x14ac:dyDescent="0.3">
      <c r="A429">
        <v>422</v>
      </c>
      <c r="B429">
        <v>0.91241187780388811</v>
      </c>
      <c r="C429">
        <v>0.36619159520249028</v>
      </c>
      <c r="D429" s="5">
        <f t="shared" si="74"/>
        <v>2.186692138599838E-2</v>
      </c>
      <c r="E429" s="5">
        <f t="shared" si="75"/>
        <v>0.21374438263638193</v>
      </c>
      <c r="F429" s="5">
        <f t="shared" si="85"/>
        <v>102.21828809917916</v>
      </c>
      <c r="G429" s="5">
        <f t="shared" si="82"/>
        <v>102.21828809917916</v>
      </c>
      <c r="H429" s="5">
        <f t="shared" si="83"/>
        <v>102.43203248181554</v>
      </c>
      <c r="I429">
        <v>0</v>
      </c>
      <c r="J429" s="5">
        <f t="shared" si="76"/>
        <v>0.21374438263637785</v>
      </c>
      <c r="K429">
        <f t="shared" si="77"/>
        <v>422</v>
      </c>
      <c r="L429">
        <f t="shared" si="78"/>
        <v>0</v>
      </c>
      <c r="M429">
        <f t="shared" si="79"/>
        <v>1</v>
      </c>
      <c r="N429">
        <f t="shared" si="80"/>
        <v>1</v>
      </c>
      <c r="O429">
        <f t="shared" si="81"/>
        <v>0</v>
      </c>
      <c r="P429">
        <f t="shared" si="84"/>
        <v>0</v>
      </c>
    </row>
    <row r="430" spans="1:16" x14ac:dyDescent="0.3">
      <c r="A430">
        <v>423</v>
      </c>
      <c r="B430">
        <v>0.1868953520310068</v>
      </c>
      <c r="C430">
        <v>0.79738761558885463</v>
      </c>
      <c r="D430" s="5">
        <f t="shared" si="74"/>
        <v>0.40010727300050908</v>
      </c>
      <c r="E430" s="5">
        <f t="shared" si="75"/>
        <v>4.8173271307476069E-2</v>
      </c>
      <c r="F430" s="5">
        <f t="shared" si="85"/>
        <v>102.61839537217968</v>
      </c>
      <c r="G430" s="5">
        <f t="shared" si="82"/>
        <v>102.61839537217968</v>
      </c>
      <c r="H430" s="5">
        <f t="shared" si="83"/>
        <v>102.66656864348715</v>
      </c>
      <c r="I430">
        <v>0</v>
      </c>
      <c r="J430" s="5">
        <f t="shared" si="76"/>
        <v>4.8173271307476284E-2</v>
      </c>
      <c r="K430">
        <f t="shared" si="77"/>
        <v>423</v>
      </c>
      <c r="L430">
        <f t="shared" si="78"/>
        <v>0</v>
      </c>
      <c r="M430">
        <f t="shared" si="79"/>
        <v>1</v>
      </c>
      <c r="N430">
        <f t="shared" si="80"/>
        <v>1</v>
      </c>
      <c r="O430">
        <f t="shared" si="81"/>
        <v>0</v>
      </c>
      <c r="P430">
        <f t="shared" si="84"/>
        <v>0</v>
      </c>
    </row>
    <row r="431" spans="1:16" x14ac:dyDescent="0.3">
      <c r="A431">
        <v>424</v>
      </c>
      <c r="B431">
        <v>0.86935026093325607</v>
      </c>
      <c r="C431">
        <v>0.29007843256935334</v>
      </c>
      <c r="D431" s="5">
        <f t="shared" si="74"/>
        <v>3.3399996104781018E-2</v>
      </c>
      <c r="E431" s="5">
        <f t="shared" si="75"/>
        <v>0.2633199862623094</v>
      </c>
      <c r="F431" s="5">
        <f t="shared" si="85"/>
        <v>102.65179536828445</v>
      </c>
      <c r="G431" s="5" t="str">
        <f t="shared" si="82"/>
        <v>отказ</v>
      </c>
      <c r="H431" s="5">
        <f t="shared" si="83"/>
        <v>102.66656864348715</v>
      </c>
      <c r="I431">
        <v>0</v>
      </c>
      <c r="J431" s="5">
        <f t="shared" si="76"/>
        <v>0</v>
      </c>
      <c r="K431">
        <f t="shared" si="77"/>
        <v>423</v>
      </c>
      <c r="L431">
        <f t="shared" si="78"/>
        <v>1</v>
      </c>
      <c r="M431">
        <f t="shared" si="79"/>
        <v>1</v>
      </c>
      <c r="N431">
        <f t="shared" si="80"/>
        <v>0</v>
      </c>
      <c r="O431">
        <f t="shared" si="81"/>
        <v>1</v>
      </c>
      <c r="P431">
        <f t="shared" si="84"/>
        <v>1</v>
      </c>
    </row>
    <row r="432" spans="1:16" x14ac:dyDescent="0.3">
      <c r="A432">
        <v>425</v>
      </c>
      <c r="B432">
        <v>0.79589220862453081</v>
      </c>
      <c r="C432">
        <v>0.27289651173436691</v>
      </c>
      <c r="D432" s="5">
        <f t="shared" si="74"/>
        <v>5.4460259113499443E-2</v>
      </c>
      <c r="E432" s="5">
        <f t="shared" si="75"/>
        <v>0.2763111986300974</v>
      </c>
      <c r="F432" s="5">
        <f t="shared" si="85"/>
        <v>102.70625562739795</v>
      </c>
      <c r="G432" s="5">
        <f t="shared" si="82"/>
        <v>102.70625562739795</v>
      </c>
      <c r="H432" s="5">
        <f t="shared" si="83"/>
        <v>102.98256682602805</v>
      </c>
      <c r="I432">
        <v>0</v>
      </c>
      <c r="J432" s="5">
        <f t="shared" si="76"/>
        <v>0.27631119863009701</v>
      </c>
      <c r="K432">
        <f t="shared" si="77"/>
        <v>425</v>
      </c>
      <c r="L432">
        <f t="shared" si="78"/>
        <v>0</v>
      </c>
      <c r="M432">
        <f t="shared" si="79"/>
        <v>1</v>
      </c>
      <c r="N432">
        <f t="shared" si="80"/>
        <v>1</v>
      </c>
      <c r="O432">
        <f t="shared" si="81"/>
        <v>0</v>
      </c>
      <c r="P432">
        <f t="shared" si="84"/>
        <v>0</v>
      </c>
    </row>
    <row r="433" spans="1:16" x14ac:dyDescent="0.3">
      <c r="A433">
        <v>426</v>
      </c>
      <c r="B433">
        <v>0.119571520126957</v>
      </c>
      <c r="C433">
        <v>0.98220770897549359</v>
      </c>
      <c r="D433" s="5">
        <f t="shared" si="74"/>
        <v>0.5066544287458622</v>
      </c>
      <c r="E433" s="5">
        <f t="shared" si="75"/>
        <v>3.8196758990978268E-3</v>
      </c>
      <c r="F433" s="5">
        <f t="shared" si="85"/>
        <v>103.21291005614381</v>
      </c>
      <c r="G433" s="5">
        <f t="shared" si="82"/>
        <v>103.21291005614381</v>
      </c>
      <c r="H433" s="5">
        <f t="shared" si="83"/>
        <v>103.21672973204291</v>
      </c>
      <c r="I433">
        <v>0</v>
      </c>
      <c r="J433" s="5">
        <f t="shared" si="76"/>
        <v>3.819675899094932E-3</v>
      </c>
      <c r="K433">
        <f t="shared" si="77"/>
        <v>426</v>
      </c>
      <c r="L433">
        <f t="shared" si="78"/>
        <v>0</v>
      </c>
      <c r="M433">
        <f t="shared" si="79"/>
        <v>1</v>
      </c>
      <c r="N433">
        <f t="shared" si="80"/>
        <v>1</v>
      </c>
      <c r="O433">
        <f t="shared" si="81"/>
        <v>0</v>
      </c>
      <c r="P433">
        <f t="shared" si="84"/>
        <v>0</v>
      </c>
    </row>
    <row r="434" spans="1:16" x14ac:dyDescent="0.3">
      <c r="A434">
        <v>427</v>
      </c>
      <c r="B434">
        <v>0.26361888485366375</v>
      </c>
      <c r="C434">
        <v>0.25949888607440413</v>
      </c>
      <c r="D434" s="5">
        <f t="shared" si="74"/>
        <v>0.31805468061176845</v>
      </c>
      <c r="E434" s="5">
        <f t="shared" si="75"/>
        <v>0.28702188701480669</v>
      </c>
      <c r="F434" s="5">
        <f t="shared" si="85"/>
        <v>103.53096473675558</v>
      </c>
      <c r="G434" s="5">
        <f t="shared" si="82"/>
        <v>103.53096473675558</v>
      </c>
      <c r="H434" s="5">
        <f t="shared" si="83"/>
        <v>103.81798662377038</v>
      </c>
      <c r="I434">
        <v>0</v>
      </c>
      <c r="J434" s="5">
        <f t="shared" si="76"/>
        <v>0.28702188701480225</v>
      </c>
      <c r="K434">
        <f t="shared" si="77"/>
        <v>427</v>
      </c>
      <c r="L434">
        <f t="shared" si="78"/>
        <v>0</v>
      </c>
      <c r="M434">
        <f t="shared" si="79"/>
        <v>1</v>
      </c>
      <c r="N434">
        <f t="shared" si="80"/>
        <v>1</v>
      </c>
      <c r="O434">
        <f t="shared" si="81"/>
        <v>0</v>
      </c>
      <c r="P434">
        <f t="shared" si="84"/>
        <v>0</v>
      </c>
    </row>
    <row r="435" spans="1:16" x14ac:dyDescent="0.3">
      <c r="A435">
        <v>428</v>
      </c>
      <c r="B435">
        <v>0.71001312295907471</v>
      </c>
      <c r="C435">
        <v>0.57686086611529896</v>
      </c>
      <c r="D435" s="5">
        <f t="shared" si="74"/>
        <v>8.169863033420692E-2</v>
      </c>
      <c r="E435" s="5">
        <f t="shared" si="75"/>
        <v>0.11705407974476222</v>
      </c>
      <c r="F435" s="5">
        <f t="shared" si="85"/>
        <v>103.61266336708978</v>
      </c>
      <c r="G435" s="5" t="str">
        <f t="shared" si="82"/>
        <v>отказ</v>
      </c>
      <c r="H435" s="5">
        <f t="shared" si="83"/>
        <v>103.81798662377038</v>
      </c>
      <c r="I435">
        <v>0</v>
      </c>
      <c r="J435" s="5">
        <f t="shared" si="76"/>
        <v>0</v>
      </c>
      <c r="K435">
        <f t="shared" si="77"/>
        <v>427</v>
      </c>
      <c r="L435">
        <f t="shared" si="78"/>
        <v>1</v>
      </c>
      <c r="M435">
        <f t="shared" si="79"/>
        <v>1</v>
      </c>
      <c r="N435">
        <f t="shared" si="80"/>
        <v>0</v>
      </c>
      <c r="O435">
        <f t="shared" si="81"/>
        <v>1</v>
      </c>
      <c r="P435">
        <f t="shared" si="84"/>
        <v>1</v>
      </c>
    </row>
    <row r="436" spans="1:16" x14ac:dyDescent="0.3">
      <c r="A436">
        <v>429</v>
      </c>
      <c r="B436">
        <v>0.56309701834162418</v>
      </c>
      <c r="C436">
        <v>0.58272041993469037</v>
      </c>
      <c r="D436" s="5">
        <f t="shared" si="74"/>
        <v>0.13700337619019701</v>
      </c>
      <c r="E436" s="5">
        <f t="shared" si="75"/>
        <v>0.11490377910583094</v>
      </c>
      <c r="F436" s="5">
        <f t="shared" si="85"/>
        <v>103.74966674327997</v>
      </c>
      <c r="G436" s="5" t="str">
        <f t="shared" si="82"/>
        <v>отказ</v>
      </c>
      <c r="H436" s="5">
        <f t="shared" si="83"/>
        <v>103.81798662377038</v>
      </c>
      <c r="I436">
        <v>0</v>
      </c>
      <c r="J436" s="5">
        <f t="shared" si="76"/>
        <v>0</v>
      </c>
      <c r="K436">
        <f t="shared" si="77"/>
        <v>427</v>
      </c>
      <c r="L436">
        <f t="shared" si="78"/>
        <v>1</v>
      </c>
      <c r="M436">
        <f t="shared" si="79"/>
        <v>1</v>
      </c>
      <c r="N436">
        <f t="shared" si="80"/>
        <v>0</v>
      </c>
      <c r="O436">
        <f t="shared" si="81"/>
        <v>1</v>
      </c>
      <c r="P436">
        <f t="shared" si="84"/>
        <v>1</v>
      </c>
    </row>
    <row r="437" spans="1:16" x14ac:dyDescent="0.3">
      <c r="A437">
        <v>430</v>
      </c>
      <c r="B437">
        <v>0.4442579424420911</v>
      </c>
      <c r="C437">
        <v>0.97427289651173432</v>
      </c>
      <c r="D437" s="5">
        <f t="shared" si="74"/>
        <v>0.19355220857676825</v>
      </c>
      <c r="E437" s="5">
        <f t="shared" si="75"/>
        <v>5.5454964594647714E-3</v>
      </c>
      <c r="F437" s="5">
        <f t="shared" si="85"/>
        <v>103.94321895185674</v>
      </c>
      <c r="G437" s="5">
        <f t="shared" si="82"/>
        <v>103.94321895185674</v>
      </c>
      <c r="H437" s="5">
        <f t="shared" si="83"/>
        <v>103.9487644483162</v>
      </c>
      <c r="I437">
        <v>0</v>
      </c>
      <c r="J437" s="5">
        <f t="shared" si="76"/>
        <v>5.545496459461674E-3</v>
      </c>
      <c r="K437">
        <f t="shared" si="77"/>
        <v>430</v>
      </c>
      <c r="L437">
        <f t="shared" si="78"/>
        <v>0</v>
      </c>
      <c r="M437">
        <f t="shared" si="79"/>
        <v>1</v>
      </c>
      <c r="N437">
        <f t="shared" si="80"/>
        <v>1</v>
      </c>
      <c r="O437">
        <f t="shared" si="81"/>
        <v>0</v>
      </c>
      <c r="P437">
        <f t="shared" si="84"/>
        <v>0</v>
      </c>
    </row>
    <row r="438" spans="1:16" x14ac:dyDescent="0.3">
      <c r="A438">
        <v>431</v>
      </c>
      <c r="B438">
        <v>0.92828150273140664</v>
      </c>
      <c r="C438">
        <v>0.22406689657277137</v>
      </c>
      <c r="D438" s="5">
        <f t="shared" si="74"/>
        <v>1.7753379775523475E-2</v>
      </c>
      <c r="E438" s="5">
        <f t="shared" si="75"/>
        <v>0.31825758006353283</v>
      </c>
      <c r="F438" s="5">
        <f t="shared" si="85"/>
        <v>103.96097233163226</v>
      </c>
      <c r="G438" s="5">
        <f t="shared" si="82"/>
        <v>103.96097233163226</v>
      </c>
      <c r="H438" s="5">
        <f t="shared" si="83"/>
        <v>104.27922991169579</v>
      </c>
      <c r="I438">
        <v>0</v>
      </c>
      <c r="J438" s="5">
        <f t="shared" si="76"/>
        <v>0.31825758006353055</v>
      </c>
      <c r="K438">
        <f t="shared" si="77"/>
        <v>431</v>
      </c>
      <c r="L438">
        <f t="shared" si="78"/>
        <v>0</v>
      </c>
      <c r="M438">
        <f t="shared" si="79"/>
        <v>1</v>
      </c>
      <c r="N438">
        <f t="shared" si="80"/>
        <v>1</v>
      </c>
      <c r="O438">
        <f t="shared" si="81"/>
        <v>0</v>
      </c>
      <c r="P438">
        <f t="shared" si="84"/>
        <v>0</v>
      </c>
    </row>
    <row r="439" spans="1:16" x14ac:dyDescent="0.3">
      <c r="A439">
        <v>432</v>
      </c>
      <c r="B439">
        <v>0.24759666737876523</v>
      </c>
      <c r="C439">
        <v>0.74556718649861142</v>
      </c>
      <c r="D439" s="5">
        <f t="shared" si="74"/>
        <v>0.33301292923618175</v>
      </c>
      <c r="E439" s="5">
        <f t="shared" si="75"/>
        <v>6.2470218319914401E-2</v>
      </c>
      <c r="F439" s="5">
        <f t="shared" si="85"/>
        <v>104.29398526086844</v>
      </c>
      <c r="G439" s="5">
        <f t="shared" si="82"/>
        <v>104.29398526086844</v>
      </c>
      <c r="H439" s="5">
        <f t="shared" si="83"/>
        <v>104.35645547918836</v>
      </c>
      <c r="I439">
        <v>0</v>
      </c>
      <c r="J439" s="5">
        <f t="shared" si="76"/>
        <v>6.2470218319916171E-2</v>
      </c>
      <c r="K439">
        <f t="shared" si="77"/>
        <v>432</v>
      </c>
      <c r="L439">
        <f t="shared" si="78"/>
        <v>0</v>
      </c>
      <c r="M439">
        <f t="shared" si="79"/>
        <v>1</v>
      </c>
      <c r="N439">
        <f t="shared" si="80"/>
        <v>1</v>
      </c>
      <c r="O439">
        <f t="shared" si="81"/>
        <v>0</v>
      </c>
      <c r="P439">
        <f t="shared" si="84"/>
        <v>0</v>
      </c>
    </row>
    <row r="440" spans="1:16" x14ac:dyDescent="0.3">
      <c r="A440">
        <v>433</v>
      </c>
      <c r="B440">
        <v>1.4007995849482712E-2</v>
      </c>
      <c r="C440">
        <v>0.23496200445570239</v>
      </c>
      <c r="D440" s="5">
        <f t="shared" si="74"/>
        <v>1.0181863202508641</v>
      </c>
      <c r="E440" s="5">
        <f t="shared" si="75"/>
        <v>0.30815563001645413</v>
      </c>
      <c r="F440" s="5">
        <f t="shared" si="85"/>
        <v>105.3121715811193</v>
      </c>
      <c r="G440" s="5">
        <f t="shared" si="82"/>
        <v>105.3121715811193</v>
      </c>
      <c r="H440" s="5">
        <f t="shared" si="83"/>
        <v>105.62032721113576</v>
      </c>
      <c r="I440">
        <v>0</v>
      </c>
      <c r="J440" s="5">
        <f t="shared" si="76"/>
        <v>0.30815563001645785</v>
      </c>
      <c r="K440">
        <f t="shared" si="77"/>
        <v>433</v>
      </c>
      <c r="L440">
        <f t="shared" si="78"/>
        <v>0</v>
      </c>
      <c r="M440">
        <f t="shared" si="79"/>
        <v>1</v>
      </c>
      <c r="N440">
        <f t="shared" si="80"/>
        <v>1</v>
      </c>
      <c r="O440">
        <f t="shared" si="81"/>
        <v>0</v>
      </c>
      <c r="P440">
        <f t="shared" si="84"/>
        <v>0</v>
      </c>
    </row>
    <row r="441" spans="1:16" x14ac:dyDescent="0.3">
      <c r="A441">
        <v>434</v>
      </c>
      <c r="B441">
        <v>0.92568742942594684</v>
      </c>
      <c r="C441">
        <v>0.50523392437513348</v>
      </c>
      <c r="D441" s="5">
        <f t="shared" si="74"/>
        <v>1.8420954672976376E-2</v>
      </c>
      <c r="E441" s="5">
        <f t="shared" si="75"/>
        <v>0.14526249795192284</v>
      </c>
      <c r="F441" s="5">
        <f t="shared" si="85"/>
        <v>105.33059253579228</v>
      </c>
      <c r="G441" s="5" t="str">
        <f t="shared" si="82"/>
        <v>отказ</v>
      </c>
      <c r="H441" s="5">
        <f t="shared" si="83"/>
        <v>105.62032721113576</v>
      </c>
      <c r="I441">
        <v>0</v>
      </c>
      <c r="J441" s="5">
        <f t="shared" si="76"/>
        <v>0</v>
      </c>
      <c r="K441">
        <f t="shared" si="77"/>
        <v>433</v>
      </c>
      <c r="L441">
        <f t="shared" si="78"/>
        <v>1</v>
      </c>
      <c r="M441">
        <f t="shared" si="79"/>
        <v>1</v>
      </c>
      <c r="N441">
        <f t="shared" si="80"/>
        <v>0</v>
      </c>
      <c r="O441">
        <f t="shared" si="81"/>
        <v>1</v>
      </c>
      <c r="P441">
        <f t="shared" si="84"/>
        <v>1</v>
      </c>
    </row>
    <row r="442" spans="1:16" x14ac:dyDescent="0.3">
      <c r="A442">
        <v>435</v>
      </c>
      <c r="B442">
        <v>0.90511795403912476</v>
      </c>
      <c r="C442">
        <v>0.27924436170537431</v>
      </c>
      <c r="D442" s="5">
        <f t="shared" si="74"/>
        <v>2.3781626623814785E-2</v>
      </c>
      <c r="E442" s="5">
        <f t="shared" si="75"/>
        <v>0.27141873023102486</v>
      </c>
      <c r="F442" s="5">
        <f t="shared" si="85"/>
        <v>105.35437416241609</v>
      </c>
      <c r="G442" s="5" t="str">
        <f t="shared" si="82"/>
        <v>отказ</v>
      </c>
      <c r="H442" s="5">
        <f t="shared" si="83"/>
        <v>105.62032721113576</v>
      </c>
      <c r="I442">
        <v>0</v>
      </c>
      <c r="J442" s="5">
        <f t="shared" si="76"/>
        <v>0</v>
      </c>
      <c r="K442">
        <f t="shared" si="77"/>
        <v>433</v>
      </c>
      <c r="L442">
        <f t="shared" si="78"/>
        <v>1</v>
      </c>
      <c r="M442">
        <f t="shared" si="79"/>
        <v>1</v>
      </c>
      <c r="N442">
        <f t="shared" si="80"/>
        <v>0</v>
      </c>
      <c r="O442">
        <f t="shared" si="81"/>
        <v>1</v>
      </c>
      <c r="P442">
        <f t="shared" si="84"/>
        <v>1</v>
      </c>
    </row>
    <row r="443" spans="1:16" x14ac:dyDescent="0.3">
      <c r="A443">
        <v>436</v>
      </c>
      <c r="B443">
        <v>0.28232673116245005</v>
      </c>
      <c r="C443">
        <v>0.30188909573656425</v>
      </c>
      <c r="D443" s="5">
        <f t="shared" si="74"/>
        <v>0.30169915880470932</v>
      </c>
      <c r="E443" s="5">
        <f t="shared" si="75"/>
        <v>0.25482884291788871</v>
      </c>
      <c r="F443" s="5">
        <f t="shared" si="85"/>
        <v>105.6560733212208</v>
      </c>
      <c r="G443" s="5">
        <f t="shared" si="82"/>
        <v>105.6560733212208</v>
      </c>
      <c r="H443" s="5">
        <f t="shared" si="83"/>
        <v>105.91090216413869</v>
      </c>
      <c r="I443">
        <v>0</v>
      </c>
      <c r="J443" s="5">
        <f t="shared" si="76"/>
        <v>0.25482884291788821</v>
      </c>
      <c r="K443">
        <f t="shared" si="77"/>
        <v>436</v>
      </c>
      <c r="L443">
        <f t="shared" si="78"/>
        <v>0</v>
      </c>
      <c r="M443">
        <f t="shared" si="79"/>
        <v>1</v>
      </c>
      <c r="N443">
        <f t="shared" si="80"/>
        <v>1</v>
      </c>
      <c r="O443">
        <f t="shared" si="81"/>
        <v>0</v>
      </c>
      <c r="P443">
        <f t="shared" si="84"/>
        <v>0</v>
      </c>
    </row>
    <row r="444" spans="1:16" x14ac:dyDescent="0.3">
      <c r="A444">
        <v>437</v>
      </c>
      <c r="B444">
        <v>0.32853175450910976</v>
      </c>
      <c r="C444">
        <v>0.40260017700735495</v>
      </c>
      <c r="D444" s="5">
        <f t="shared" si="74"/>
        <v>0.26554162398843362</v>
      </c>
      <c r="E444" s="5">
        <f t="shared" si="75"/>
        <v>0.19357687789701042</v>
      </c>
      <c r="F444" s="5">
        <f t="shared" si="85"/>
        <v>105.92161494520924</v>
      </c>
      <c r="G444" s="5">
        <f t="shared" si="82"/>
        <v>105.92161494520924</v>
      </c>
      <c r="H444" s="5">
        <f t="shared" si="83"/>
        <v>106.11519182310626</v>
      </c>
      <c r="I444">
        <v>0</v>
      </c>
      <c r="J444" s="5">
        <f t="shared" si="76"/>
        <v>0.19357687789701572</v>
      </c>
      <c r="K444">
        <f t="shared" si="77"/>
        <v>437</v>
      </c>
      <c r="L444">
        <f t="shared" si="78"/>
        <v>0</v>
      </c>
      <c r="M444">
        <f t="shared" si="79"/>
        <v>1</v>
      </c>
      <c r="N444">
        <f t="shared" si="80"/>
        <v>1</v>
      </c>
      <c r="O444">
        <f t="shared" si="81"/>
        <v>0</v>
      </c>
      <c r="P444">
        <f t="shared" si="84"/>
        <v>0</v>
      </c>
    </row>
    <row r="445" spans="1:16" x14ac:dyDescent="0.3">
      <c r="A445">
        <v>438</v>
      </c>
      <c r="B445">
        <v>0.78264717551194796</v>
      </c>
      <c r="C445">
        <v>0.48652607806634723</v>
      </c>
      <c r="D445" s="5">
        <f t="shared" si="74"/>
        <v>5.8463647644645768E-2</v>
      </c>
      <c r="E445" s="5">
        <f t="shared" si="75"/>
        <v>0.15329037773776924</v>
      </c>
      <c r="F445" s="5">
        <f t="shared" si="85"/>
        <v>105.98007859285389</v>
      </c>
      <c r="G445" s="5" t="str">
        <f t="shared" si="82"/>
        <v>отказ</v>
      </c>
      <c r="H445" s="5">
        <f t="shared" si="83"/>
        <v>106.11519182310626</v>
      </c>
      <c r="I445">
        <v>0</v>
      </c>
      <c r="J445" s="5">
        <f t="shared" si="76"/>
        <v>0</v>
      </c>
      <c r="K445">
        <f t="shared" si="77"/>
        <v>437</v>
      </c>
      <c r="L445">
        <f t="shared" si="78"/>
        <v>1</v>
      </c>
      <c r="M445">
        <f t="shared" si="79"/>
        <v>1</v>
      </c>
      <c r="N445">
        <f t="shared" si="80"/>
        <v>0</v>
      </c>
      <c r="O445">
        <f t="shared" si="81"/>
        <v>1</v>
      </c>
      <c r="P445">
        <f t="shared" si="84"/>
        <v>1</v>
      </c>
    </row>
    <row r="446" spans="1:16" x14ac:dyDescent="0.3">
      <c r="A446">
        <v>439</v>
      </c>
      <c r="B446">
        <v>0.76290169988097778</v>
      </c>
      <c r="C446">
        <v>0.90026551103244112</v>
      </c>
      <c r="D446" s="5">
        <f t="shared" si="74"/>
        <v>6.4559415339091042E-2</v>
      </c>
      <c r="E446" s="5">
        <f t="shared" si="75"/>
        <v>2.2354371682365533E-2</v>
      </c>
      <c r="F446" s="5">
        <f t="shared" si="85"/>
        <v>106.04463800819298</v>
      </c>
      <c r="G446" s="5" t="str">
        <f t="shared" si="82"/>
        <v>отказ</v>
      </c>
      <c r="H446" s="5">
        <f t="shared" si="83"/>
        <v>106.11519182310626</v>
      </c>
      <c r="I446">
        <v>0</v>
      </c>
      <c r="J446" s="5">
        <f t="shared" si="76"/>
        <v>0</v>
      </c>
      <c r="K446">
        <f t="shared" si="77"/>
        <v>437</v>
      </c>
      <c r="L446">
        <f t="shared" si="78"/>
        <v>1</v>
      </c>
      <c r="M446">
        <f t="shared" si="79"/>
        <v>1</v>
      </c>
      <c r="N446">
        <f t="shared" si="80"/>
        <v>0</v>
      </c>
      <c r="O446">
        <f t="shared" si="81"/>
        <v>1</v>
      </c>
      <c r="P446">
        <f t="shared" si="84"/>
        <v>1</v>
      </c>
    </row>
    <row r="447" spans="1:16" x14ac:dyDescent="0.3">
      <c r="A447">
        <v>440</v>
      </c>
      <c r="B447">
        <v>0.93267616809595022</v>
      </c>
      <c r="C447">
        <v>0.69151890621662038</v>
      </c>
      <c r="D447" s="5">
        <f t="shared" si="74"/>
        <v>1.6626675232731713E-2</v>
      </c>
      <c r="E447" s="5">
        <f t="shared" si="75"/>
        <v>7.8481869654005582E-2</v>
      </c>
      <c r="F447" s="5">
        <f t="shared" si="85"/>
        <v>106.0612646834257</v>
      </c>
      <c r="G447" s="5" t="str">
        <f t="shared" si="82"/>
        <v>отказ</v>
      </c>
      <c r="H447" s="5">
        <f t="shared" si="83"/>
        <v>106.11519182310626</v>
      </c>
      <c r="I447">
        <v>0</v>
      </c>
      <c r="J447" s="5">
        <f t="shared" si="76"/>
        <v>0</v>
      </c>
      <c r="K447">
        <f t="shared" si="77"/>
        <v>437</v>
      </c>
      <c r="L447">
        <f t="shared" si="78"/>
        <v>1</v>
      </c>
      <c r="M447">
        <f t="shared" si="79"/>
        <v>1</v>
      </c>
      <c r="N447">
        <f t="shared" si="80"/>
        <v>0</v>
      </c>
      <c r="O447">
        <f t="shared" si="81"/>
        <v>1</v>
      </c>
      <c r="P447">
        <f t="shared" si="84"/>
        <v>1</v>
      </c>
    </row>
    <row r="448" spans="1:16" x14ac:dyDescent="0.3">
      <c r="A448">
        <v>441</v>
      </c>
      <c r="B448">
        <v>0.17719046601763969</v>
      </c>
      <c r="C448">
        <v>0.63386944181646165</v>
      </c>
      <c r="D448" s="5">
        <f t="shared" si="74"/>
        <v>0.41282792839148891</v>
      </c>
      <c r="E448" s="5">
        <f t="shared" si="75"/>
        <v>9.7002611379835305E-2</v>
      </c>
      <c r="F448" s="5">
        <f t="shared" si="85"/>
        <v>106.4740926118172</v>
      </c>
      <c r="G448" s="5">
        <f t="shared" si="82"/>
        <v>106.4740926118172</v>
      </c>
      <c r="H448" s="5">
        <f t="shared" si="83"/>
        <v>106.57109522319703</v>
      </c>
      <c r="I448">
        <v>0</v>
      </c>
      <c r="J448" s="5">
        <f t="shared" si="76"/>
        <v>9.7002611379835457E-2</v>
      </c>
      <c r="K448">
        <f t="shared" si="77"/>
        <v>441</v>
      </c>
      <c r="L448">
        <f t="shared" si="78"/>
        <v>0</v>
      </c>
      <c r="M448">
        <f t="shared" si="79"/>
        <v>1</v>
      </c>
      <c r="N448">
        <f t="shared" si="80"/>
        <v>1</v>
      </c>
      <c r="O448">
        <f t="shared" si="81"/>
        <v>0</v>
      </c>
      <c r="P448">
        <f t="shared" si="84"/>
        <v>0</v>
      </c>
    </row>
    <row r="449" spans="1:16" x14ac:dyDescent="0.3">
      <c r="A449">
        <v>442</v>
      </c>
      <c r="B449">
        <v>0.42570268868068484</v>
      </c>
      <c r="C449">
        <v>0.11767937253944517</v>
      </c>
      <c r="D449" s="5">
        <f t="shared" si="74"/>
        <v>0.20372998929552869</v>
      </c>
      <c r="E449" s="5">
        <f t="shared" si="75"/>
        <v>0.45527479460105269</v>
      </c>
      <c r="F449" s="5">
        <f t="shared" si="85"/>
        <v>106.67782260111272</v>
      </c>
      <c r="G449" s="5">
        <f t="shared" si="82"/>
        <v>106.67782260111272</v>
      </c>
      <c r="H449" s="5">
        <f t="shared" si="83"/>
        <v>107.13309739571378</v>
      </c>
      <c r="I449">
        <v>0</v>
      </c>
      <c r="J449" s="5">
        <f t="shared" si="76"/>
        <v>0.45527479460105269</v>
      </c>
      <c r="K449">
        <f t="shared" si="77"/>
        <v>442</v>
      </c>
      <c r="L449">
        <f t="shared" si="78"/>
        <v>0</v>
      </c>
      <c r="M449">
        <f t="shared" si="79"/>
        <v>1</v>
      </c>
      <c r="N449">
        <f t="shared" si="80"/>
        <v>1</v>
      </c>
      <c r="O449">
        <f t="shared" si="81"/>
        <v>0</v>
      </c>
      <c r="P449">
        <f t="shared" si="84"/>
        <v>0</v>
      </c>
    </row>
    <row r="450" spans="1:16" x14ac:dyDescent="0.3">
      <c r="A450">
        <v>443</v>
      </c>
      <c r="B450">
        <v>0.50288399914548176</v>
      </c>
      <c r="C450">
        <v>0.45561082796716207</v>
      </c>
      <c r="D450" s="5">
        <f t="shared" si="74"/>
        <v>0.16398222358964792</v>
      </c>
      <c r="E450" s="5">
        <f t="shared" si="75"/>
        <v>0.16725878325570079</v>
      </c>
      <c r="F450" s="5">
        <f t="shared" si="85"/>
        <v>106.84180482470236</v>
      </c>
      <c r="G450" s="5" t="str">
        <f t="shared" si="82"/>
        <v>отказ</v>
      </c>
      <c r="H450" s="5">
        <f t="shared" si="83"/>
        <v>107.13309739571378</v>
      </c>
      <c r="I450">
        <v>0</v>
      </c>
      <c r="J450" s="5">
        <f t="shared" si="76"/>
        <v>0</v>
      </c>
      <c r="K450">
        <f t="shared" si="77"/>
        <v>442</v>
      </c>
      <c r="L450">
        <f t="shared" si="78"/>
        <v>1</v>
      </c>
      <c r="M450">
        <f t="shared" si="79"/>
        <v>1</v>
      </c>
      <c r="N450">
        <f t="shared" si="80"/>
        <v>0</v>
      </c>
      <c r="O450">
        <f t="shared" si="81"/>
        <v>1</v>
      </c>
      <c r="P450">
        <f t="shared" si="84"/>
        <v>1</v>
      </c>
    </row>
    <row r="451" spans="1:16" x14ac:dyDescent="0.3">
      <c r="A451">
        <v>444</v>
      </c>
      <c r="B451">
        <v>0.99615466780602435</v>
      </c>
      <c r="C451">
        <v>0.40717795342875451</v>
      </c>
      <c r="D451" s="5">
        <f t="shared" si="74"/>
        <v>9.1909443065596084E-4</v>
      </c>
      <c r="E451" s="5">
        <f t="shared" si="75"/>
        <v>0.19117126746509006</v>
      </c>
      <c r="F451" s="5">
        <f t="shared" si="85"/>
        <v>106.84272391913302</v>
      </c>
      <c r="G451" s="5" t="str">
        <f t="shared" si="82"/>
        <v>отказ</v>
      </c>
      <c r="H451" s="5">
        <f t="shared" si="83"/>
        <v>107.13309739571378</v>
      </c>
      <c r="I451">
        <v>0</v>
      </c>
      <c r="J451" s="5">
        <f t="shared" si="76"/>
        <v>0</v>
      </c>
      <c r="K451">
        <f t="shared" si="77"/>
        <v>442</v>
      </c>
      <c r="L451">
        <f t="shared" si="78"/>
        <v>1</v>
      </c>
      <c r="M451">
        <f t="shared" si="79"/>
        <v>1</v>
      </c>
      <c r="N451">
        <f t="shared" si="80"/>
        <v>0</v>
      </c>
      <c r="O451">
        <f t="shared" si="81"/>
        <v>1</v>
      </c>
      <c r="P451">
        <f t="shared" si="84"/>
        <v>1</v>
      </c>
    </row>
    <row r="452" spans="1:16" x14ac:dyDescent="0.3">
      <c r="A452">
        <v>445</v>
      </c>
      <c r="B452">
        <v>0.26346629230628377</v>
      </c>
      <c r="C452">
        <v>0.15604113895077365</v>
      </c>
      <c r="D452" s="5">
        <f t="shared" si="74"/>
        <v>0.3181928056636677</v>
      </c>
      <c r="E452" s="5">
        <f t="shared" si="75"/>
        <v>0.3952416160160393</v>
      </c>
      <c r="F452" s="5">
        <f t="shared" si="85"/>
        <v>107.16091672479669</v>
      </c>
      <c r="G452" s="5">
        <f t="shared" si="82"/>
        <v>107.16091672479669</v>
      </c>
      <c r="H452" s="5">
        <f t="shared" si="83"/>
        <v>107.55615834081273</v>
      </c>
      <c r="I452">
        <v>0</v>
      </c>
      <c r="J452" s="5">
        <f t="shared" si="76"/>
        <v>0.3952416160160368</v>
      </c>
      <c r="K452">
        <f t="shared" si="77"/>
        <v>445</v>
      </c>
      <c r="L452">
        <f t="shared" si="78"/>
        <v>0</v>
      </c>
      <c r="M452">
        <f t="shared" si="79"/>
        <v>1</v>
      </c>
      <c r="N452">
        <f t="shared" si="80"/>
        <v>1</v>
      </c>
      <c r="O452">
        <f t="shared" si="81"/>
        <v>0</v>
      </c>
      <c r="P452">
        <f t="shared" si="84"/>
        <v>0</v>
      </c>
    </row>
    <row r="453" spans="1:16" x14ac:dyDescent="0.3">
      <c r="A453">
        <v>446</v>
      </c>
      <c r="B453">
        <v>0.95590075380718409</v>
      </c>
      <c r="C453">
        <v>0.10010071108127079</v>
      </c>
      <c r="D453" s="5">
        <f t="shared" si="74"/>
        <v>1.0759148015300918E-2</v>
      </c>
      <c r="E453" s="5">
        <f t="shared" si="75"/>
        <v>0.48969755084621158</v>
      </c>
      <c r="F453" s="5">
        <f t="shared" si="85"/>
        <v>107.17167587281199</v>
      </c>
      <c r="G453" s="5" t="str">
        <f t="shared" si="82"/>
        <v>отказ</v>
      </c>
      <c r="H453" s="5">
        <f t="shared" si="83"/>
        <v>107.55615834081273</v>
      </c>
      <c r="I453">
        <v>0</v>
      </c>
      <c r="J453" s="5">
        <f t="shared" si="76"/>
        <v>0</v>
      </c>
      <c r="K453">
        <f t="shared" si="77"/>
        <v>445</v>
      </c>
      <c r="L453">
        <f t="shared" si="78"/>
        <v>1</v>
      </c>
      <c r="M453">
        <f t="shared" si="79"/>
        <v>1</v>
      </c>
      <c r="N453">
        <f t="shared" si="80"/>
        <v>0</v>
      </c>
      <c r="O453">
        <f t="shared" si="81"/>
        <v>1</v>
      </c>
      <c r="P453">
        <f t="shared" si="84"/>
        <v>1</v>
      </c>
    </row>
    <row r="454" spans="1:16" x14ac:dyDescent="0.3">
      <c r="A454">
        <v>447</v>
      </c>
      <c r="B454">
        <v>0.68779564806054871</v>
      </c>
      <c r="C454">
        <v>0.19144260994293039</v>
      </c>
      <c r="D454" s="5">
        <f t="shared" si="74"/>
        <v>8.9282719590319637E-2</v>
      </c>
      <c r="E454" s="5">
        <f t="shared" si="75"/>
        <v>0.3517377026082214</v>
      </c>
      <c r="F454" s="5">
        <f t="shared" si="85"/>
        <v>107.2609585924023</v>
      </c>
      <c r="G454" s="5" t="str">
        <f t="shared" si="82"/>
        <v>отказ</v>
      </c>
      <c r="H454" s="5">
        <f t="shared" si="83"/>
        <v>107.55615834081273</v>
      </c>
      <c r="I454">
        <v>0</v>
      </c>
      <c r="J454" s="5">
        <f t="shared" si="76"/>
        <v>0</v>
      </c>
      <c r="K454">
        <f t="shared" si="77"/>
        <v>445</v>
      </c>
      <c r="L454">
        <f t="shared" si="78"/>
        <v>1</v>
      </c>
      <c r="M454">
        <f t="shared" si="79"/>
        <v>1</v>
      </c>
      <c r="N454">
        <f t="shared" si="80"/>
        <v>0</v>
      </c>
      <c r="O454">
        <f t="shared" si="81"/>
        <v>1</v>
      </c>
      <c r="P454">
        <f t="shared" si="84"/>
        <v>1</v>
      </c>
    </row>
    <row r="455" spans="1:16" x14ac:dyDescent="0.3">
      <c r="A455">
        <v>448</v>
      </c>
      <c r="B455">
        <v>0.68736838892788477</v>
      </c>
      <c r="C455">
        <v>0.16022217474898526</v>
      </c>
      <c r="D455" s="5">
        <f t="shared" si="74"/>
        <v>8.9430956647312765E-2</v>
      </c>
      <c r="E455" s="5">
        <f t="shared" si="75"/>
        <v>0.38961570952547114</v>
      </c>
      <c r="F455" s="5">
        <f t="shared" si="85"/>
        <v>107.35038954904962</v>
      </c>
      <c r="G455" s="5" t="str">
        <f t="shared" si="82"/>
        <v>отказ</v>
      </c>
      <c r="H455" s="5">
        <f t="shared" si="83"/>
        <v>107.55615834081273</v>
      </c>
      <c r="I455">
        <v>0</v>
      </c>
      <c r="J455" s="5">
        <f t="shared" si="76"/>
        <v>0</v>
      </c>
      <c r="K455">
        <f t="shared" si="77"/>
        <v>445</v>
      </c>
      <c r="L455">
        <f t="shared" si="78"/>
        <v>1</v>
      </c>
      <c r="M455">
        <f t="shared" si="79"/>
        <v>1</v>
      </c>
      <c r="N455">
        <f t="shared" si="80"/>
        <v>0</v>
      </c>
      <c r="O455">
        <f t="shared" si="81"/>
        <v>1</v>
      </c>
      <c r="P455">
        <f t="shared" si="84"/>
        <v>1</v>
      </c>
    </row>
    <row r="456" spans="1:16" x14ac:dyDescent="0.3">
      <c r="A456">
        <v>449</v>
      </c>
      <c r="B456">
        <v>0.73503830072939236</v>
      </c>
      <c r="C456">
        <v>0.98611407818842123</v>
      </c>
      <c r="D456" s="5">
        <f t="shared" si="74"/>
        <v>7.343526007588215E-2</v>
      </c>
      <c r="E456" s="5">
        <f t="shared" si="75"/>
        <v>2.9751559813053479E-3</v>
      </c>
      <c r="F456" s="5">
        <f t="shared" si="85"/>
        <v>107.42382480912551</v>
      </c>
      <c r="G456" s="5" t="str">
        <f t="shared" si="82"/>
        <v>отказ</v>
      </c>
      <c r="H456" s="5">
        <f t="shared" si="83"/>
        <v>107.55615834081273</v>
      </c>
      <c r="I456">
        <v>0</v>
      </c>
      <c r="J456" s="5">
        <f t="shared" si="76"/>
        <v>0</v>
      </c>
      <c r="K456">
        <f t="shared" si="77"/>
        <v>445</v>
      </c>
      <c r="L456">
        <f t="shared" si="78"/>
        <v>1</v>
      </c>
      <c r="M456">
        <f t="shared" si="79"/>
        <v>1</v>
      </c>
      <c r="N456">
        <f t="shared" si="80"/>
        <v>0</v>
      </c>
      <c r="O456">
        <f t="shared" si="81"/>
        <v>1</v>
      </c>
      <c r="P456">
        <f t="shared" si="84"/>
        <v>1</v>
      </c>
    </row>
    <row r="457" spans="1:16" x14ac:dyDescent="0.3">
      <c r="A457">
        <v>450</v>
      </c>
      <c r="B457">
        <v>5.5818353831598867E-2</v>
      </c>
      <c r="C457">
        <v>0.43040253913998838</v>
      </c>
      <c r="D457" s="5">
        <f t="shared" ref="D457:D507" si="86">-LN(B457)/B$3</f>
        <v>0.68838906545897594</v>
      </c>
      <c r="E457" s="5">
        <f t="shared" ref="E457:E507" si="87">-LN(C457)/B$4</f>
        <v>0.17936901503471142</v>
      </c>
      <c r="F457" s="5">
        <f t="shared" si="85"/>
        <v>108.11221387458448</v>
      </c>
      <c r="G457" s="5">
        <f t="shared" si="82"/>
        <v>108.11221387458448</v>
      </c>
      <c r="H457" s="5">
        <f t="shared" si="83"/>
        <v>108.29158288961919</v>
      </c>
      <c r="I457">
        <v>0</v>
      </c>
      <c r="J457" s="5">
        <f t="shared" ref="J457:J507" si="88">(H457-F457)*N457*(1-P457)</f>
        <v>0.17936901503470892</v>
      </c>
      <c r="K457">
        <f t="shared" ref="K457:K507" si="89">_xlfn.RANK.EQ(H457,H$8:H$507,1)</f>
        <v>450</v>
      </c>
      <c r="L457">
        <f t="shared" ref="L457:L507" si="90">IF(K457=A457,0,1)</f>
        <v>0</v>
      </c>
      <c r="M457">
        <f t="shared" ref="M457:M507" si="91">IF(F457&lt;B$2,1,0)</f>
        <v>1</v>
      </c>
      <c r="N457">
        <f t="shared" ref="N457:N507" si="92">IF(H457&lt;B$2,1,0)*(1-P457)</f>
        <v>1</v>
      </c>
      <c r="O457">
        <f t="shared" ref="O457:O507" si="93">IF(F457&lt;B$2,1,0)*P457</f>
        <v>0</v>
      </c>
      <c r="P457">
        <f t="shared" si="84"/>
        <v>0</v>
      </c>
    </row>
    <row r="458" spans="1:16" x14ac:dyDescent="0.3">
      <c r="A458">
        <v>451</v>
      </c>
      <c r="B458">
        <v>0.39313943906979582</v>
      </c>
      <c r="C458">
        <v>0.47578356273079625</v>
      </c>
      <c r="D458" s="5">
        <f t="shared" si="86"/>
        <v>0.22271350199997594</v>
      </c>
      <c r="E458" s="5">
        <f t="shared" si="87"/>
        <v>0.15804089963905565</v>
      </c>
      <c r="F458" s="5">
        <f t="shared" si="85"/>
        <v>108.33492737658446</v>
      </c>
      <c r="G458" s="5">
        <f t="shared" ref="G458:G507" si="94">IF(F458&gt;H457,F458,"отказ")</f>
        <v>108.33492737658446</v>
      </c>
      <c r="H458" s="5">
        <f t="shared" ref="H458:H507" si="95">IF(G458="отказ",H457,F458+E458)</f>
        <v>108.49296827622352</v>
      </c>
      <c r="I458">
        <v>0</v>
      </c>
      <c r="J458" s="5">
        <f t="shared" si="88"/>
        <v>0.15804089963906165</v>
      </c>
      <c r="K458">
        <f t="shared" si="89"/>
        <v>451</v>
      </c>
      <c r="L458">
        <f t="shared" si="90"/>
        <v>0</v>
      </c>
      <c r="M458">
        <f t="shared" si="91"/>
        <v>1</v>
      </c>
      <c r="N458">
        <f t="shared" si="92"/>
        <v>1</v>
      </c>
      <c r="O458">
        <f t="shared" si="93"/>
        <v>0</v>
      </c>
      <c r="P458">
        <f t="shared" ref="P458:P507" si="96">IF(G458="отказ",1,0)</f>
        <v>0</v>
      </c>
    </row>
    <row r="459" spans="1:16" x14ac:dyDescent="0.3">
      <c r="A459">
        <v>452</v>
      </c>
      <c r="B459">
        <v>0.90923795281838438</v>
      </c>
      <c r="C459">
        <v>0.27274391918698693</v>
      </c>
      <c r="D459" s="5">
        <f t="shared" si="86"/>
        <v>2.2698210554512429E-2</v>
      </c>
      <c r="E459" s="5">
        <f t="shared" si="87"/>
        <v>0.27643020190935996</v>
      </c>
      <c r="F459" s="5">
        <f t="shared" ref="F459:F507" si="97">+F458+D459</f>
        <v>108.35762558713897</v>
      </c>
      <c r="G459" s="5" t="str">
        <f t="shared" si="94"/>
        <v>отказ</v>
      </c>
      <c r="H459" s="5">
        <f t="shared" si="95"/>
        <v>108.49296827622352</v>
      </c>
      <c r="I459">
        <v>0</v>
      </c>
      <c r="J459" s="5">
        <f t="shared" si="88"/>
        <v>0</v>
      </c>
      <c r="K459">
        <f t="shared" si="89"/>
        <v>451</v>
      </c>
      <c r="L459">
        <f t="shared" si="90"/>
        <v>1</v>
      </c>
      <c r="M459">
        <f t="shared" si="91"/>
        <v>1</v>
      </c>
      <c r="N459">
        <f t="shared" si="92"/>
        <v>0</v>
      </c>
      <c r="O459">
        <f t="shared" si="93"/>
        <v>1</v>
      </c>
      <c r="P459">
        <f t="shared" si="96"/>
        <v>1</v>
      </c>
    </row>
    <row r="460" spans="1:16" x14ac:dyDescent="0.3">
      <c r="A460">
        <v>453</v>
      </c>
      <c r="B460">
        <v>0.99517807550279247</v>
      </c>
      <c r="C460">
        <v>0.37885677663502915</v>
      </c>
      <c r="D460" s="5">
        <f t="shared" si="86"/>
        <v>1.1530801859684448E-3</v>
      </c>
      <c r="E460" s="5">
        <f t="shared" si="87"/>
        <v>0.20651000923016721</v>
      </c>
      <c r="F460" s="5">
        <f t="shared" si="97"/>
        <v>108.35877866732494</v>
      </c>
      <c r="G460" s="5" t="str">
        <f t="shared" si="94"/>
        <v>отказ</v>
      </c>
      <c r="H460" s="5">
        <f t="shared" si="95"/>
        <v>108.49296827622352</v>
      </c>
      <c r="I460">
        <v>0</v>
      </c>
      <c r="J460" s="5">
        <f t="shared" si="88"/>
        <v>0</v>
      </c>
      <c r="K460">
        <f t="shared" si="89"/>
        <v>451</v>
      </c>
      <c r="L460">
        <f t="shared" si="90"/>
        <v>1</v>
      </c>
      <c r="M460">
        <f t="shared" si="91"/>
        <v>1</v>
      </c>
      <c r="N460">
        <f t="shared" si="92"/>
        <v>0</v>
      </c>
      <c r="O460">
        <f t="shared" si="93"/>
        <v>1</v>
      </c>
      <c r="P460">
        <f t="shared" si="96"/>
        <v>1</v>
      </c>
    </row>
    <row r="461" spans="1:16" x14ac:dyDescent="0.3">
      <c r="A461">
        <v>454</v>
      </c>
      <c r="B461">
        <v>0.67995239112521744</v>
      </c>
      <c r="C461">
        <v>0.18033387249366742</v>
      </c>
      <c r="D461" s="5">
        <f t="shared" si="86"/>
        <v>9.2018712853797882E-2</v>
      </c>
      <c r="E461" s="5">
        <f t="shared" si="87"/>
        <v>0.36445644659781046</v>
      </c>
      <c r="F461" s="5">
        <f t="shared" si="97"/>
        <v>108.45079738017874</v>
      </c>
      <c r="G461" s="5" t="str">
        <f t="shared" si="94"/>
        <v>отказ</v>
      </c>
      <c r="H461" s="5">
        <f t="shared" si="95"/>
        <v>108.49296827622352</v>
      </c>
      <c r="I461">
        <v>0</v>
      </c>
      <c r="J461" s="5">
        <f t="shared" si="88"/>
        <v>0</v>
      </c>
      <c r="K461">
        <f t="shared" si="89"/>
        <v>451</v>
      </c>
      <c r="L461">
        <f t="shared" si="90"/>
        <v>1</v>
      </c>
      <c r="M461">
        <f t="shared" si="91"/>
        <v>1</v>
      </c>
      <c r="N461">
        <f t="shared" si="92"/>
        <v>0</v>
      </c>
      <c r="O461">
        <f t="shared" si="93"/>
        <v>1</v>
      </c>
      <c r="P461">
        <f t="shared" si="96"/>
        <v>1</v>
      </c>
    </row>
    <row r="462" spans="1:16" x14ac:dyDescent="0.3">
      <c r="A462">
        <v>455</v>
      </c>
      <c r="B462">
        <v>0.76207770012512588</v>
      </c>
      <c r="C462">
        <v>8.3895382549516284E-2</v>
      </c>
      <c r="D462" s="5">
        <f t="shared" si="86"/>
        <v>6.4817215432330877E-2</v>
      </c>
      <c r="E462" s="5">
        <f t="shared" si="87"/>
        <v>0.52727334089151878</v>
      </c>
      <c r="F462" s="5">
        <f t="shared" si="97"/>
        <v>108.51561459561107</v>
      </c>
      <c r="G462" s="5">
        <f t="shared" si="94"/>
        <v>108.51561459561107</v>
      </c>
      <c r="H462" s="5">
        <f t="shared" si="95"/>
        <v>109.04288793650259</v>
      </c>
      <c r="I462">
        <v>0</v>
      </c>
      <c r="J462" s="5">
        <f t="shared" si="88"/>
        <v>0.52727334089152578</v>
      </c>
      <c r="K462">
        <f t="shared" si="89"/>
        <v>455</v>
      </c>
      <c r="L462">
        <f t="shared" si="90"/>
        <v>0</v>
      </c>
      <c r="M462">
        <f t="shared" si="91"/>
        <v>1</v>
      </c>
      <c r="N462">
        <f t="shared" si="92"/>
        <v>1</v>
      </c>
      <c r="O462">
        <f t="shared" si="93"/>
        <v>0</v>
      </c>
      <c r="P462">
        <f t="shared" si="96"/>
        <v>0</v>
      </c>
    </row>
    <row r="463" spans="1:16" x14ac:dyDescent="0.3">
      <c r="A463">
        <v>456</v>
      </c>
      <c r="B463">
        <v>0.71321756645405443</v>
      </c>
      <c r="C463">
        <v>0.94680623798333685</v>
      </c>
      <c r="D463" s="5">
        <f t="shared" si="86"/>
        <v>8.0624398610133888E-2</v>
      </c>
      <c r="E463" s="5">
        <f t="shared" si="87"/>
        <v>1.162996018573423E-2</v>
      </c>
      <c r="F463" s="5">
        <f t="shared" si="97"/>
        <v>108.59623899422121</v>
      </c>
      <c r="G463" s="5" t="str">
        <f t="shared" si="94"/>
        <v>отказ</v>
      </c>
      <c r="H463" s="5">
        <f t="shared" si="95"/>
        <v>109.04288793650259</v>
      </c>
      <c r="I463">
        <v>0</v>
      </c>
      <c r="J463" s="5">
        <f t="shared" si="88"/>
        <v>0</v>
      </c>
      <c r="K463">
        <f t="shared" si="89"/>
        <v>455</v>
      </c>
      <c r="L463">
        <f t="shared" si="90"/>
        <v>1</v>
      </c>
      <c r="M463">
        <f t="shared" si="91"/>
        <v>1</v>
      </c>
      <c r="N463">
        <f t="shared" si="92"/>
        <v>0</v>
      </c>
      <c r="O463">
        <f t="shared" si="93"/>
        <v>1</v>
      </c>
      <c r="P463">
        <f t="shared" si="96"/>
        <v>1</v>
      </c>
    </row>
    <row r="464" spans="1:16" x14ac:dyDescent="0.3">
      <c r="A464">
        <v>457</v>
      </c>
      <c r="B464">
        <v>0.9464094973601489</v>
      </c>
      <c r="C464">
        <v>0.64467299417096469</v>
      </c>
      <c r="D464" s="5">
        <f t="shared" si="86"/>
        <v>1.3139635405513925E-2</v>
      </c>
      <c r="E464" s="5">
        <f t="shared" si="87"/>
        <v>9.3406824793310653E-2</v>
      </c>
      <c r="F464" s="5">
        <f t="shared" si="97"/>
        <v>108.60937862962672</v>
      </c>
      <c r="G464" s="5" t="str">
        <f t="shared" si="94"/>
        <v>отказ</v>
      </c>
      <c r="H464" s="5">
        <f t="shared" si="95"/>
        <v>109.04288793650259</v>
      </c>
      <c r="I464">
        <v>0</v>
      </c>
      <c r="J464" s="5">
        <f t="shared" si="88"/>
        <v>0</v>
      </c>
      <c r="K464">
        <f t="shared" si="89"/>
        <v>455</v>
      </c>
      <c r="L464">
        <f t="shared" si="90"/>
        <v>1</v>
      </c>
      <c r="M464">
        <f t="shared" si="91"/>
        <v>1</v>
      </c>
      <c r="N464">
        <f t="shared" si="92"/>
        <v>0</v>
      </c>
      <c r="O464">
        <f t="shared" si="93"/>
        <v>1</v>
      </c>
      <c r="P464">
        <f t="shared" si="96"/>
        <v>1</v>
      </c>
    </row>
    <row r="465" spans="1:16" x14ac:dyDescent="0.3">
      <c r="A465">
        <v>458</v>
      </c>
      <c r="B465">
        <v>0.44953764458143863</v>
      </c>
      <c r="C465">
        <v>0.16943876461073643</v>
      </c>
      <c r="D465" s="5">
        <f t="shared" si="86"/>
        <v>0.1907338503755783</v>
      </c>
      <c r="E465" s="5">
        <f t="shared" si="87"/>
        <v>0.37771567833377517</v>
      </c>
      <c r="F465" s="5">
        <f t="shared" si="97"/>
        <v>108.8001124800023</v>
      </c>
      <c r="G465" s="5" t="str">
        <f t="shared" si="94"/>
        <v>отказ</v>
      </c>
      <c r="H465" s="5">
        <f t="shared" si="95"/>
        <v>109.04288793650259</v>
      </c>
      <c r="I465">
        <v>0</v>
      </c>
      <c r="J465" s="5">
        <f t="shared" si="88"/>
        <v>0</v>
      </c>
      <c r="K465">
        <f t="shared" si="89"/>
        <v>455</v>
      </c>
      <c r="L465">
        <f t="shared" si="90"/>
        <v>1</v>
      </c>
      <c r="M465">
        <f t="shared" si="91"/>
        <v>1</v>
      </c>
      <c r="N465">
        <f t="shared" si="92"/>
        <v>0</v>
      </c>
      <c r="O465">
        <f t="shared" si="93"/>
        <v>1</v>
      </c>
      <c r="P465">
        <f t="shared" si="96"/>
        <v>1</v>
      </c>
    </row>
    <row r="466" spans="1:16" x14ac:dyDescent="0.3">
      <c r="A466">
        <v>459</v>
      </c>
      <c r="B466">
        <v>0.44492934965056308</v>
      </c>
      <c r="C466">
        <v>0.80581072420422983</v>
      </c>
      <c r="D466" s="5">
        <f t="shared" si="86"/>
        <v>0.19319195130413147</v>
      </c>
      <c r="E466" s="5">
        <f t="shared" si="87"/>
        <v>4.593753139291968E-2</v>
      </c>
      <c r="F466" s="5">
        <f t="shared" si="97"/>
        <v>108.99330443130643</v>
      </c>
      <c r="G466" s="5" t="str">
        <f t="shared" si="94"/>
        <v>отказ</v>
      </c>
      <c r="H466" s="5">
        <f t="shared" si="95"/>
        <v>109.04288793650259</v>
      </c>
      <c r="I466">
        <v>0</v>
      </c>
      <c r="J466" s="5">
        <f t="shared" si="88"/>
        <v>0</v>
      </c>
      <c r="K466">
        <f t="shared" si="89"/>
        <v>455</v>
      </c>
      <c r="L466">
        <f t="shared" si="90"/>
        <v>1</v>
      </c>
      <c r="M466">
        <f t="shared" si="91"/>
        <v>1</v>
      </c>
      <c r="N466">
        <f t="shared" si="92"/>
        <v>0</v>
      </c>
      <c r="O466">
        <f t="shared" si="93"/>
        <v>1</v>
      </c>
      <c r="P466">
        <f t="shared" si="96"/>
        <v>1</v>
      </c>
    </row>
    <row r="467" spans="1:16" x14ac:dyDescent="0.3">
      <c r="A467">
        <v>460</v>
      </c>
      <c r="B467">
        <v>0.10596026490066225</v>
      </c>
      <c r="C467">
        <v>0.56675923947874385</v>
      </c>
      <c r="D467" s="5">
        <f t="shared" si="86"/>
        <v>0.53548401830612702</v>
      </c>
      <c r="E467" s="5">
        <f t="shared" si="87"/>
        <v>0.12081291216219807</v>
      </c>
      <c r="F467" s="5">
        <f t="shared" si="97"/>
        <v>109.52878844961255</v>
      </c>
      <c r="G467" s="5">
        <f t="shared" si="94"/>
        <v>109.52878844961255</v>
      </c>
      <c r="H467" s="5">
        <f t="shared" si="95"/>
        <v>109.64960136177474</v>
      </c>
      <c r="I467">
        <v>0</v>
      </c>
      <c r="J467" s="5">
        <f t="shared" si="88"/>
        <v>0.1208129121621937</v>
      </c>
      <c r="K467">
        <f t="shared" si="89"/>
        <v>460</v>
      </c>
      <c r="L467">
        <f t="shared" si="90"/>
        <v>0</v>
      </c>
      <c r="M467">
        <f t="shared" si="91"/>
        <v>1</v>
      </c>
      <c r="N467">
        <f t="shared" si="92"/>
        <v>1</v>
      </c>
      <c r="O467">
        <f t="shared" si="93"/>
        <v>0</v>
      </c>
      <c r="P467">
        <f t="shared" si="96"/>
        <v>0</v>
      </c>
    </row>
    <row r="468" spans="1:16" x14ac:dyDescent="0.3">
      <c r="A468">
        <v>461</v>
      </c>
      <c r="B468">
        <v>0.19635608996856593</v>
      </c>
      <c r="C468">
        <v>0.86718344676046022</v>
      </c>
      <c r="D468" s="5">
        <f t="shared" si="86"/>
        <v>0.38832716218302549</v>
      </c>
      <c r="E468" s="5">
        <f t="shared" si="87"/>
        <v>3.0320156728545111E-2</v>
      </c>
      <c r="F468" s="5">
        <f t="shared" si="97"/>
        <v>109.91711561179558</v>
      </c>
      <c r="G468" s="5">
        <f t="shared" si="94"/>
        <v>109.91711561179558</v>
      </c>
      <c r="H468" s="5">
        <f t="shared" si="95"/>
        <v>109.94743576852413</v>
      </c>
      <c r="I468">
        <v>0</v>
      </c>
      <c r="J468" s="5">
        <f t="shared" si="88"/>
        <v>3.0320156728549819E-2</v>
      </c>
      <c r="K468">
        <f t="shared" si="89"/>
        <v>461</v>
      </c>
      <c r="L468">
        <f t="shared" si="90"/>
        <v>0</v>
      </c>
      <c r="M468">
        <f t="shared" si="91"/>
        <v>1</v>
      </c>
      <c r="N468">
        <f t="shared" si="92"/>
        <v>1</v>
      </c>
      <c r="O468">
        <f t="shared" si="93"/>
        <v>0</v>
      </c>
      <c r="P468">
        <f t="shared" si="96"/>
        <v>0</v>
      </c>
    </row>
    <row r="469" spans="1:16" x14ac:dyDescent="0.3">
      <c r="A469">
        <v>462</v>
      </c>
      <c r="B469">
        <v>0.15918454542680135</v>
      </c>
      <c r="C469">
        <v>0.93630787072359389</v>
      </c>
      <c r="D469" s="5">
        <f t="shared" si="86"/>
        <v>0.43839181308645464</v>
      </c>
      <c r="E469" s="5">
        <f t="shared" si="87"/>
        <v>1.4002326568976884E-2</v>
      </c>
      <c r="F469" s="5">
        <f t="shared" si="97"/>
        <v>110.35550742488203</v>
      </c>
      <c r="G469" s="5">
        <f t="shared" si="94"/>
        <v>110.35550742488203</v>
      </c>
      <c r="H469" s="5">
        <f t="shared" si="95"/>
        <v>110.36950975145101</v>
      </c>
      <c r="I469">
        <v>0</v>
      </c>
      <c r="J469" s="5">
        <f t="shared" si="88"/>
        <v>1.4002326568970602E-2</v>
      </c>
      <c r="K469">
        <f t="shared" si="89"/>
        <v>462</v>
      </c>
      <c r="L469">
        <f t="shared" si="90"/>
        <v>0</v>
      </c>
      <c r="M469">
        <f t="shared" si="91"/>
        <v>1</v>
      </c>
      <c r="N469">
        <f t="shared" si="92"/>
        <v>1</v>
      </c>
      <c r="O469">
        <f t="shared" si="93"/>
        <v>0</v>
      </c>
      <c r="P469">
        <f t="shared" si="96"/>
        <v>0</v>
      </c>
    </row>
    <row r="470" spans="1:16" x14ac:dyDescent="0.3">
      <c r="A470">
        <v>463</v>
      </c>
      <c r="B470">
        <v>0.70473342081972712</v>
      </c>
      <c r="C470">
        <v>0.15729239783928953</v>
      </c>
      <c r="D470" s="5">
        <f t="shared" si="86"/>
        <v>8.3479174367883366E-2</v>
      </c>
      <c r="E470" s="5">
        <f t="shared" si="87"/>
        <v>0.39354229769001559</v>
      </c>
      <c r="F470" s="5">
        <f t="shared" si="97"/>
        <v>110.43898659924992</v>
      </c>
      <c r="G470" s="5">
        <f t="shared" si="94"/>
        <v>110.43898659924992</v>
      </c>
      <c r="H470" s="5">
        <f t="shared" si="95"/>
        <v>110.83252889693993</v>
      </c>
      <c r="I470">
        <v>0</v>
      </c>
      <c r="J470" s="5">
        <f t="shared" si="88"/>
        <v>0.39354229769001847</v>
      </c>
      <c r="K470">
        <f t="shared" si="89"/>
        <v>463</v>
      </c>
      <c r="L470">
        <f t="shared" si="90"/>
        <v>0</v>
      </c>
      <c r="M470">
        <f t="shared" si="91"/>
        <v>1</v>
      </c>
      <c r="N470">
        <f t="shared" si="92"/>
        <v>1</v>
      </c>
      <c r="O470">
        <f t="shared" si="93"/>
        <v>0</v>
      </c>
      <c r="P470">
        <f t="shared" si="96"/>
        <v>0</v>
      </c>
    </row>
    <row r="471" spans="1:16" x14ac:dyDescent="0.3">
      <c r="A471">
        <v>464</v>
      </c>
      <c r="B471">
        <v>0.85729544969023708</v>
      </c>
      <c r="C471">
        <v>0.69118320261238442</v>
      </c>
      <c r="D471" s="5">
        <f t="shared" si="86"/>
        <v>3.673106916974013E-2</v>
      </c>
      <c r="E471" s="5">
        <f t="shared" si="87"/>
        <v>7.8585183736946451E-2</v>
      </c>
      <c r="F471" s="5">
        <f t="shared" si="97"/>
        <v>110.47571766841966</v>
      </c>
      <c r="G471" s="5" t="str">
        <f t="shared" si="94"/>
        <v>отказ</v>
      </c>
      <c r="H471" s="5">
        <f t="shared" si="95"/>
        <v>110.83252889693993</v>
      </c>
      <c r="I471">
        <v>0</v>
      </c>
      <c r="J471" s="5">
        <f t="shared" si="88"/>
        <v>0</v>
      </c>
      <c r="K471">
        <f t="shared" si="89"/>
        <v>463</v>
      </c>
      <c r="L471">
        <f t="shared" si="90"/>
        <v>1</v>
      </c>
      <c r="M471">
        <f t="shared" si="91"/>
        <v>1</v>
      </c>
      <c r="N471">
        <f t="shared" si="92"/>
        <v>0</v>
      </c>
      <c r="O471">
        <f t="shared" si="93"/>
        <v>1</v>
      </c>
      <c r="P471">
        <f t="shared" si="96"/>
        <v>1</v>
      </c>
    </row>
    <row r="472" spans="1:16" x14ac:dyDescent="0.3">
      <c r="A472">
        <v>465</v>
      </c>
      <c r="B472">
        <v>0.25830866420484022</v>
      </c>
      <c r="C472">
        <v>0.55299539170506917</v>
      </c>
      <c r="D472" s="5">
        <f t="shared" si="86"/>
        <v>0.32290909955847985</v>
      </c>
      <c r="E472" s="5">
        <f t="shared" si="87"/>
        <v>0.12604374696987519</v>
      </c>
      <c r="F472" s="5">
        <f t="shared" si="97"/>
        <v>110.79862676797815</v>
      </c>
      <c r="G472" s="5" t="str">
        <f t="shared" si="94"/>
        <v>отказ</v>
      </c>
      <c r="H472" s="5">
        <f t="shared" si="95"/>
        <v>110.83252889693993</v>
      </c>
      <c r="I472">
        <v>0</v>
      </c>
      <c r="J472" s="5">
        <f t="shared" si="88"/>
        <v>0</v>
      </c>
      <c r="K472">
        <f t="shared" si="89"/>
        <v>463</v>
      </c>
      <c r="L472">
        <f t="shared" si="90"/>
        <v>1</v>
      </c>
      <c r="M472">
        <f t="shared" si="91"/>
        <v>1</v>
      </c>
      <c r="N472">
        <f t="shared" si="92"/>
        <v>0</v>
      </c>
      <c r="O472">
        <f t="shared" si="93"/>
        <v>1</v>
      </c>
      <c r="P472">
        <f t="shared" si="96"/>
        <v>1</v>
      </c>
    </row>
    <row r="473" spans="1:16" x14ac:dyDescent="0.3">
      <c r="A473">
        <v>466</v>
      </c>
      <c r="B473">
        <v>0.3009735404522843</v>
      </c>
      <c r="C473">
        <v>0.91470076601458783</v>
      </c>
      <c r="D473" s="5">
        <f t="shared" si="86"/>
        <v>0.28644176771204743</v>
      </c>
      <c r="E473" s="5">
        <f t="shared" si="87"/>
        <v>1.8969850823655862E-2</v>
      </c>
      <c r="F473" s="5">
        <f t="shared" si="97"/>
        <v>111.0850685356902</v>
      </c>
      <c r="G473" s="5">
        <f t="shared" si="94"/>
        <v>111.0850685356902</v>
      </c>
      <c r="H473" s="5">
        <f t="shared" si="95"/>
        <v>111.10403838651385</v>
      </c>
      <c r="I473">
        <v>0</v>
      </c>
      <c r="J473" s="5">
        <f t="shared" si="88"/>
        <v>1.8969850823651768E-2</v>
      </c>
      <c r="K473">
        <f t="shared" si="89"/>
        <v>466</v>
      </c>
      <c r="L473">
        <f t="shared" si="90"/>
        <v>0</v>
      </c>
      <c r="M473">
        <f t="shared" si="91"/>
        <v>1</v>
      </c>
      <c r="N473">
        <f t="shared" si="92"/>
        <v>1</v>
      </c>
      <c r="O473">
        <f t="shared" si="93"/>
        <v>0</v>
      </c>
      <c r="P473">
        <f t="shared" si="96"/>
        <v>0</v>
      </c>
    </row>
    <row r="474" spans="1:16" x14ac:dyDescent="0.3">
      <c r="A474">
        <v>467</v>
      </c>
      <c r="B474">
        <v>0.47022919400616475</v>
      </c>
      <c r="C474">
        <v>0.47584459974974824</v>
      </c>
      <c r="D474" s="5">
        <f t="shared" si="86"/>
        <v>0.17999869170694166</v>
      </c>
      <c r="E474" s="5">
        <f t="shared" si="87"/>
        <v>0.1580136062059547</v>
      </c>
      <c r="F474" s="5">
        <f t="shared" si="97"/>
        <v>111.26506722739714</v>
      </c>
      <c r="G474" s="5">
        <f t="shared" si="94"/>
        <v>111.26506722739714</v>
      </c>
      <c r="H474" s="5">
        <f t="shared" si="95"/>
        <v>111.42308083360309</v>
      </c>
      <c r="I474">
        <v>0</v>
      </c>
      <c r="J474" s="5">
        <f t="shared" si="88"/>
        <v>0.15801360620595517</v>
      </c>
      <c r="K474">
        <f t="shared" si="89"/>
        <v>467</v>
      </c>
      <c r="L474">
        <f t="shared" si="90"/>
        <v>0</v>
      </c>
      <c r="M474">
        <f t="shared" si="91"/>
        <v>1</v>
      </c>
      <c r="N474">
        <f t="shared" si="92"/>
        <v>1</v>
      </c>
      <c r="O474">
        <f t="shared" si="93"/>
        <v>0</v>
      </c>
      <c r="P474">
        <f t="shared" si="96"/>
        <v>0</v>
      </c>
    </row>
    <row r="475" spans="1:16" x14ac:dyDescent="0.3">
      <c r="A475">
        <v>468</v>
      </c>
      <c r="B475">
        <v>0.46668904690694907</v>
      </c>
      <c r="C475">
        <v>0.89019440290536211</v>
      </c>
      <c r="D475" s="5">
        <f t="shared" si="86"/>
        <v>0.18180146702092828</v>
      </c>
      <c r="E475" s="5">
        <f t="shared" si="87"/>
        <v>2.474795954842917E-2</v>
      </c>
      <c r="F475" s="5">
        <f t="shared" si="97"/>
        <v>111.44686869441807</v>
      </c>
      <c r="G475" s="5">
        <f t="shared" si="94"/>
        <v>111.44686869441807</v>
      </c>
      <c r="H475" s="5">
        <f t="shared" si="95"/>
        <v>111.47161665396651</v>
      </c>
      <c r="I475">
        <v>0</v>
      </c>
      <c r="J475" s="5">
        <f t="shared" si="88"/>
        <v>2.4747959548435006E-2</v>
      </c>
      <c r="K475">
        <f t="shared" si="89"/>
        <v>468</v>
      </c>
      <c r="L475">
        <f t="shared" si="90"/>
        <v>0</v>
      </c>
      <c r="M475">
        <f t="shared" si="91"/>
        <v>1</v>
      </c>
      <c r="N475">
        <f t="shared" si="92"/>
        <v>1</v>
      </c>
      <c r="O475">
        <f t="shared" si="93"/>
        <v>0</v>
      </c>
      <c r="P475">
        <f t="shared" si="96"/>
        <v>0</v>
      </c>
    </row>
    <row r="476" spans="1:16" x14ac:dyDescent="0.3">
      <c r="A476">
        <v>469</v>
      </c>
      <c r="B476">
        <v>0.27674184392834256</v>
      </c>
      <c r="C476">
        <v>0.7439802240058595</v>
      </c>
      <c r="D476" s="5">
        <f t="shared" si="86"/>
        <v>0.30646548428713521</v>
      </c>
      <c r="E476" s="5">
        <f t="shared" si="87"/>
        <v>6.2923579816936637E-2</v>
      </c>
      <c r="F476" s="5">
        <f t="shared" si="97"/>
        <v>111.7533341787052</v>
      </c>
      <c r="G476" s="5">
        <f t="shared" si="94"/>
        <v>111.7533341787052</v>
      </c>
      <c r="H476" s="5">
        <f t="shared" si="95"/>
        <v>111.81625775852214</v>
      </c>
      <c r="I476">
        <v>0</v>
      </c>
      <c r="J476" s="5">
        <f t="shared" si="88"/>
        <v>6.2923579816938968E-2</v>
      </c>
      <c r="K476">
        <f t="shared" si="89"/>
        <v>469</v>
      </c>
      <c r="L476">
        <f t="shared" si="90"/>
        <v>0</v>
      </c>
      <c r="M476">
        <f t="shared" si="91"/>
        <v>1</v>
      </c>
      <c r="N476">
        <f t="shared" si="92"/>
        <v>1</v>
      </c>
      <c r="O476">
        <f t="shared" si="93"/>
        <v>0</v>
      </c>
      <c r="P476">
        <f t="shared" si="96"/>
        <v>0</v>
      </c>
    </row>
    <row r="477" spans="1:16" x14ac:dyDescent="0.3">
      <c r="A477">
        <v>470</v>
      </c>
      <c r="B477">
        <v>1.2176885280922881E-2</v>
      </c>
      <c r="C477">
        <v>0.2217169713431196</v>
      </c>
      <c r="D477" s="5">
        <f t="shared" si="86"/>
        <v>1.0516053102400016</v>
      </c>
      <c r="E477" s="5">
        <f t="shared" si="87"/>
        <v>0.32050076901085117</v>
      </c>
      <c r="F477" s="5">
        <f t="shared" si="97"/>
        <v>112.80493948894521</v>
      </c>
      <c r="G477" s="5">
        <f t="shared" si="94"/>
        <v>112.80493948894521</v>
      </c>
      <c r="H477" s="5">
        <f t="shared" si="95"/>
        <v>113.12544025795606</v>
      </c>
      <c r="I477">
        <v>0</v>
      </c>
      <c r="J477" s="5">
        <f t="shared" si="88"/>
        <v>0.32050076901084879</v>
      </c>
      <c r="K477">
        <f t="shared" si="89"/>
        <v>470</v>
      </c>
      <c r="L477">
        <f t="shared" si="90"/>
        <v>0</v>
      </c>
      <c r="M477">
        <f t="shared" si="91"/>
        <v>1</v>
      </c>
      <c r="N477">
        <f t="shared" si="92"/>
        <v>1</v>
      </c>
      <c r="O477">
        <f t="shared" si="93"/>
        <v>0</v>
      </c>
      <c r="P477">
        <f t="shared" si="96"/>
        <v>0</v>
      </c>
    </row>
    <row r="478" spans="1:16" x14ac:dyDescent="0.3">
      <c r="A478">
        <v>471</v>
      </c>
      <c r="B478">
        <v>0.11709952085940123</v>
      </c>
      <c r="C478">
        <v>0.18231757560960724</v>
      </c>
      <c r="D478" s="5">
        <f t="shared" si="86"/>
        <v>0.51163798003876182</v>
      </c>
      <c r="E478" s="5">
        <f t="shared" si="87"/>
        <v>0.36212876416581463</v>
      </c>
      <c r="F478" s="5">
        <f t="shared" si="97"/>
        <v>113.31657746898397</v>
      </c>
      <c r="G478" s="5">
        <f t="shared" si="94"/>
        <v>113.31657746898397</v>
      </c>
      <c r="H478" s="5">
        <f t="shared" si="95"/>
        <v>113.67870623314978</v>
      </c>
      <c r="I478">
        <v>0</v>
      </c>
      <c r="J478" s="5">
        <f t="shared" si="88"/>
        <v>0.36212876416581707</v>
      </c>
      <c r="K478">
        <f t="shared" si="89"/>
        <v>471</v>
      </c>
      <c r="L478">
        <f t="shared" si="90"/>
        <v>0</v>
      </c>
      <c r="M478">
        <f t="shared" si="91"/>
        <v>1</v>
      </c>
      <c r="N478">
        <f t="shared" si="92"/>
        <v>1</v>
      </c>
      <c r="O478">
        <f t="shared" si="93"/>
        <v>0</v>
      </c>
      <c r="P478">
        <f t="shared" si="96"/>
        <v>0</v>
      </c>
    </row>
    <row r="479" spans="1:16" x14ac:dyDescent="0.3">
      <c r="A479">
        <v>472</v>
      </c>
      <c r="B479">
        <v>0.94433423871578115</v>
      </c>
      <c r="C479">
        <v>8.5146641438032161E-2</v>
      </c>
      <c r="D479" s="5">
        <f t="shared" si="86"/>
        <v>1.3663307772306827E-2</v>
      </c>
      <c r="E479" s="5">
        <f t="shared" si="87"/>
        <v>0.52412347139148352</v>
      </c>
      <c r="F479" s="5">
        <f t="shared" si="97"/>
        <v>113.33024077675627</v>
      </c>
      <c r="G479" s="5" t="str">
        <f t="shared" si="94"/>
        <v>отказ</v>
      </c>
      <c r="H479" s="5">
        <f t="shared" si="95"/>
        <v>113.67870623314978</v>
      </c>
      <c r="I479">
        <v>0</v>
      </c>
      <c r="J479" s="5">
        <f t="shared" si="88"/>
        <v>0</v>
      </c>
      <c r="K479">
        <f t="shared" si="89"/>
        <v>471</v>
      </c>
      <c r="L479">
        <f t="shared" si="90"/>
        <v>1</v>
      </c>
      <c r="M479">
        <f t="shared" si="91"/>
        <v>1</v>
      </c>
      <c r="N479">
        <f t="shared" si="92"/>
        <v>0</v>
      </c>
      <c r="O479">
        <f t="shared" si="93"/>
        <v>1</v>
      </c>
      <c r="P479">
        <f t="shared" si="96"/>
        <v>1</v>
      </c>
    </row>
    <row r="480" spans="1:16" x14ac:dyDescent="0.3">
      <c r="A480">
        <v>473</v>
      </c>
      <c r="B480">
        <v>0.30979338969084752</v>
      </c>
      <c r="C480">
        <v>0.62388988921781063</v>
      </c>
      <c r="D480" s="5">
        <f t="shared" si="86"/>
        <v>0.27955150533285139</v>
      </c>
      <c r="E480" s="5">
        <f t="shared" si="87"/>
        <v>0.10037901824901617</v>
      </c>
      <c r="F480" s="5">
        <f t="shared" si="97"/>
        <v>113.60979228208912</v>
      </c>
      <c r="G480" s="5" t="str">
        <f t="shared" si="94"/>
        <v>отказ</v>
      </c>
      <c r="H480" s="5">
        <f t="shared" si="95"/>
        <v>113.67870623314978</v>
      </c>
      <c r="I480">
        <v>0</v>
      </c>
      <c r="J480" s="5">
        <f t="shared" si="88"/>
        <v>0</v>
      </c>
      <c r="K480">
        <f t="shared" si="89"/>
        <v>471</v>
      </c>
      <c r="L480">
        <f t="shared" si="90"/>
        <v>1</v>
      </c>
      <c r="M480">
        <f t="shared" si="91"/>
        <v>1</v>
      </c>
      <c r="N480">
        <f t="shared" si="92"/>
        <v>0</v>
      </c>
      <c r="O480">
        <f t="shared" si="93"/>
        <v>1</v>
      </c>
      <c r="P480">
        <f t="shared" si="96"/>
        <v>1</v>
      </c>
    </row>
    <row r="481" spans="1:16" x14ac:dyDescent="0.3">
      <c r="A481">
        <v>474</v>
      </c>
      <c r="B481">
        <v>0.3533433027130955</v>
      </c>
      <c r="C481">
        <v>0.96282845545823537</v>
      </c>
      <c r="D481" s="5">
        <f t="shared" si="86"/>
        <v>0.2481731858898005</v>
      </c>
      <c r="E481" s="5">
        <f t="shared" si="87"/>
        <v>8.0595784275366705E-3</v>
      </c>
      <c r="F481" s="5">
        <f t="shared" si="97"/>
        <v>113.85796546797891</v>
      </c>
      <c r="G481" s="5">
        <f t="shared" si="94"/>
        <v>113.85796546797891</v>
      </c>
      <c r="H481" s="5">
        <f t="shared" si="95"/>
        <v>113.86602504640645</v>
      </c>
      <c r="I481">
        <v>0</v>
      </c>
      <c r="J481" s="5">
        <f t="shared" si="88"/>
        <v>8.059578427534575E-3</v>
      </c>
      <c r="K481">
        <f t="shared" si="89"/>
        <v>474</v>
      </c>
      <c r="L481">
        <f t="shared" si="90"/>
        <v>0</v>
      </c>
      <c r="M481">
        <f t="shared" si="91"/>
        <v>1</v>
      </c>
      <c r="N481">
        <f t="shared" si="92"/>
        <v>1</v>
      </c>
      <c r="O481">
        <f t="shared" si="93"/>
        <v>0</v>
      </c>
      <c r="P481">
        <f t="shared" si="96"/>
        <v>0</v>
      </c>
    </row>
    <row r="482" spans="1:16" x14ac:dyDescent="0.3">
      <c r="A482">
        <v>475</v>
      </c>
      <c r="B482">
        <v>0.25922421948912017</v>
      </c>
      <c r="C482">
        <v>0.49027985473189489</v>
      </c>
      <c r="D482" s="5">
        <f t="shared" si="86"/>
        <v>0.32206505184294126</v>
      </c>
      <c r="E482" s="5">
        <f t="shared" si="87"/>
        <v>0.15165508910753725</v>
      </c>
      <c r="F482" s="5">
        <f t="shared" si="97"/>
        <v>114.18003051982186</v>
      </c>
      <c r="G482" s="5">
        <f t="shared" si="94"/>
        <v>114.18003051982186</v>
      </c>
      <c r="H482" s="5">
        <f t="shared" si="95"/>
        <v>114.33168560892939</v>
      </c>
      <c r="I482">
        <v>0</v>
      </c>
      <c r="J482" s="5">
        <f t="shared" si="88"/>
        <v>0.15165508910753545</v>
      </c>
      <c r="K482">
        <f t="shared" si="89"/>
        <v>475</v>
      </c>
      <c r="L482">
        <f t="shared" si="90"/>
        <v>0</v>
      </c>
      <c r="M482">
        <f t="shared" si="91"/>
        <v>1</v>
      </c>
      <c r="N482">
        <f t="shared" si="92"/>
        <v>1</v>
      </c>
      <c r="O482">
        <f t="shared" si="93"/>
        <v>0</v>
      </c>
      <c r="P482">
        <f t="shared" si="96"/>
        <v>0</v>
      </c>
    </row>
    <row r="483" spans="1:16" x14ac:dyDescent="0.3">
      <c r="A483">
        <v>476</v>
      </c>
      <c r="B483">
        <v>0.56236457411420027</v>
      </c>
      <c r="C483">
        <v>0.54622028260139777</v>
      </c>
      <c r="D483" s="5">
        <f t="shared" si="86"/>
        <v>0.13731387780631432</v>
      </c>
      <c r="E483" s="5">
        <f t="shared" si="87"/>
        <v>0.12866658225799582</v>
      </c>
      <c r="F483" s="5">
        <f t="shared" si="97"/>
        <v>114.31734439762818</v>
      </c>
      <c r="G483" s="5" t="str">
        <f t="shared" si="94"/>
        <v>отказ</v>
      </c>
      <c r="H483" s="5">
        <f t="shared" si="95"/>
        <v>114.33168560892939</v>
      </c>
      <c r="I483">
        <v>0</v>
      </c>
      <c r="J483" s="5">
        <f t="shared" si="88"/>
        <v>0</v>
      </c>
      <c r="K483">
        <f t="shared" si="89"/>
        <v>475</v>
      </c>
      <c r="L483">
        <f t="shared" si="90"/>
        <v>1</v>
      </c>
      <c r="M483">
        <f t="shared" si="91"/>
        <v>1</v>
      </c>
      <c r="N483">
        <f t="shared" si="92"/>
        <v>0</v>
      </c>
      <c r="O483">
        <f t="shared" si="93"/>
        <v>1</v>
      </c>
      <c r="P483">
        <f t="shared" si="96"/>
        <v>1</v>
      </c>
    </row>
    <row r="484" spans="1:16" x14ac:dyDescent="0.3">
      <c r="A484">
        <v>477</v>
      </c>
      <c r="B484">
        <v>0.69942320017090365</v>
      </c>
      <c r="C484">
        <v>0.15036469618823817</v>
      </c>
      <c r="D484" s="5">
        <f t="shared" si="86"/>
        <v>8.5283516986799771E-2</v>
      </c>
      <c r="E484" s="5">
        <f t="shared" si="87"/>
        <v>0.40312587825774909</v>
      </c>
      <c r="F484" s="5">
        <f t="shared" si="97"/>
        <v>114.40262791461498</v>
      </c>
      <c r="G484" s="5">
        <f t="shared" si="94"/>
        <v>114.40262791461498</v>
      </c>
      <c r="H484" s="5">
        <f t="shared" si="95"/>
        <v>114.80575379287274</v>
      </c>
      <c r="I484">
        <v>0</v>
      </c>
      <c r="J484" s="5">
        <f t="shared" si="88"/>
        <v>0.40312587825775381</v>
      </c>
      <c r="K484">
        <f t="shared" si="89"/>
        <v>477</v>
      </c>
      <c r="L484">
        <f t="shared" si="90"/>
        <v>0</v>
      </c>
      <c r="M484">
        <f t="shared" si="91"/>
        <v>1</v>
      </c>
      <c r="N484">
        <f t="shared" si="92"/>
        <v>1</v>
      </c>
      <c r="O484">
        <f t="shared" si="93"/>
        <v>0</v>
      </c>
      <c r="P484">
        <f t="shared" si="96"/>
        <v>0</v>
      </c>
    </row>
    <row r="485" spans="1:16" x14ac:dyDescent="0.3">
      <c r="A485">
        <v>478</v>
      </c>
      <c r="B485">
        <v>0.32242805261391033</v>
      </c>
      <c r="C485">
        <v>0.4609210486159856</v>
      </c>
      <c r="D485" s="5">
        <f t="shared" si="86"/>
        <v>0.27001537479879689</v>
      </c>
      <c r="E485" s="5">
        <f t="shared" si="87"/>
        <v>0.16479330038064727</v>
      </c>
      <c r="F485" s="5">
        <f t="shared" si="97"/>
        <v>114.67264328941378</v>
      </c>
      <c r="G485" s="5" t="str">
        <f t="shared" si="94"/>
        <v>отказ</v>
      </c>
      <c r="H485" s="5">
        <f t="shared" si="95"/>
        <v>114.80575379287274</v>
      </c>
      <c r="I485">
        <v>0</v>
      </c>
      <c r="J485" s="5">
        <f t="shared" si="88"/>
        <v>0</v>
      </c>
      <c r="K485">
        <f t="shared" si="89"/>
        <v>477</v>
      </c>
      <c r="L485">
        <f t="shared" si="90"/>
        <v>1</v>
      </c>
      <c r="M485">
        <f t="shared" si="91"/>
        <v>1</v>
      </c>
      <c r="N485">
        <f t="shared" si="92"/>
        <v>0</v>
      </c>
      <c r="O485">
        <f t="shared" si="93"/>
        <v>1</v>
      </c>
      <c r="P485">
        <f t="shared" si="96"/>
        <v>1</v>
      </c>
    </row>
    <row r="486" spans="1:16" x14ac:dyDescent="0.3">
      <c r="A486">
        <v>479</v>
      </c>
      <c r="B486">
        <v>0.33072908719138155</v>
      </c>
      <c r="C486">
        <v>0.34339426862392042</v>
      </c>
      <c r="D486" s="5">
        <f t="shared" si="86"/>
        <v>0.26395139353964142</v>
      </c>
      <c r="E486" s="5">
        <f t="shared" si="87"/>
        <v>0.2274204299458801</v>
      </c>
      <c r="F486" s="5">
        <f t="shared" si="97"/>
        <v>114.93659468295343</v>
      </c>
      <c r="G486" s="5">
        <f t="shared" si="94"/>
        <v>114.93659468295343</v>
      </c>
      <c r="H486" s="5">
        <f t="shared" si="95"/>
        <v>115.16401511289931</v>
      </c>
      <c r="I486">
        <v>0</v>
      </c>
      <c r="J486" s="5">
        <f t="shared" si="88"/>
        <v>0.22742042994588019</v>
      </c>
      <c r="K486">
        <f t="shared" si="89"/>
        <v>479</v>
      </c>
      <c r="L486">
        <f t="shared" si="90"/>
        <v>0</v>
      </c>
      <c r="M486">
        <f t="shared" si="91"/>
        <v>1</v>
      </c>
      <c r="N486">
        <f t="shared" si="92"/>
        <v>1</v>
      </c>
      <c r="O486">
        <f t="shared" si="93"/>
        <v>0</v>
      </c>
      <c r="P486">
        <f t="shared" si="96"/>
        <v>0</v>
      </c>
    </row>
    <row r="487" spans="1:16" x14ac:dyDescent="0.3">
      <c r="A487">
        <v>480</v>
      </c>
      <c r="B487">
        <v>0.23374126407666249</v>
      </c>
      <c r="C487">
        <v>0.20450453199865717</v>
      </c>
      <c r="D487" s="5">
        <f t="shared" si="86"/>
        <v>0.34675047017726784</v>
      </c>
      <c r="E487" s="5">
        <f t="shared" si="87"/>
        <v>0.33769471114515176</v>
      </c>
      <c r="F487" s="5">
        <f t="shared" si="97"/>
        <v>115.2833451531307</v>
      </c>
      <c r="G487" s="5">
        <f t="shared" si="94"/>
        <v>115.2833451531307</v>
      </c>
      <c r="H487" s="5">
        <f t="shared" si="95"/>
        <v>115.62103986427584</v>
      </c>
      <c r="I487">
        <v>0</v>
      </c>
      <c r="J487" s="5">
        <f t="shared" si="88"/>
        <v>0.33769471114514715</v>
      </c>
      <c r="K487">
        <f t="shared" si="89"/>
        <v>480</v>
      </c>
      <c r="L487">
        <f t="shared" si="90"/>
        <v>0</v>
      </c>
      <c r="M487">
        <f t="shared" si="91"/>
        <v>1</v>
      </c>
      <c r="N487">
        <f t="shared" si="92"/>
        <v>1</v>
      </c>
      <c r="O487">
        <f t="shared" si="93"/>
        <v>0</v>
      </c>
      <c r="P487">
        <f t="shared" si="96"/>
        <v>0</v>
      </c>
    </row>
    <row r="488" spans="1:16" x14ac:dyDescent="0.3">
      <c r="A488">
        <v>481</v>
      </c>
      <c r="B488">
        <v>0.56077761162144846</v>
      </c>
      <c r="C488">
        <v>0.74349192785424356</v>
      </c>
      <c r="D488" s="5">
        <f t="shared" si="86"/>
        <v>0.13798802096809037</v>
      </c>
      <c r="E488" s="5">
        <f t="shared" si="87"/>
        <v>6.3063270233080782E-2</v>
      </c>
      <c r="F488" s="5">
        <f t="shared" si="97"/>
        <v>115.42133317409879</v>
      </c>
      <c r="G488" s="5" t="str">
        <f t="shared" si="94"/>
        <v>отказ</v>
      </c>
      <c r="H488" s="5">
        <f t="shared" si="95"/>
        <v>115.62103986427584</v>
      </c>
      <c r="I488">
        <v>0</v>
      </c>
      <c r="J488" s="5">
        <f t="shared" si="88"/>
        <v>0</v>
      </c>
      <c r="K488">
        <f t="shared" si="89"/>
        <v>480</v>
      </c>
      <c r="L488">
        <f t="shared" si="90"/>
        <v>1</v>
      </c>
      <c r="M488">
        <f t="shared" si="91"/>
        <v>1</v>
      </c>
      <c r="N488">
        <f t="shared" si="92"/>
        <v>0</v>
      </c>
      <c r="O488">
        <f t="shared" si="93"/>
        <v>1</v>
      </c>
      <c r="P488">
        <f t="shared" si="96"/>
        <v>1</v>
      </c>
    </row>
    <row r="489" spans="1:16" x14ac:dyDescent="0.3">
      <c r="A489">
        <v>482</v>
      </c>
      <c r="B489">
        <v>0.5119174779503769</v>
      </c>
      <c r="C489">
        <v>0.31571398052919097</v>
      </c>
      <c r="D489" s="5">
        <f t="shared" si="86"/>
        <v>0.15973499796265633</v>
      </c>
      <c r="E489" s="5">
        <f t="shared" si="87"/>
        <v>0.24530182982462559</v>
      </c>
      <c r="F489" s="5">
        <f t="shared" si="97"/>
        <v>115.58106817206145</v>
      </c>
      <c r="G489" s="5" t="str">
        <f t="shared" si="94"/>
        <v>отказ</v>
      </c>
      <c r="H489" s="5">
        <f t="shared" si="95"/>
        <v>115.62103986427584</v>
      </c>
      <c r="I489">
        <v>0</v>
      </c>
      <c r="J489" s="5">
        <f t="shared" si="88"/>
        <v>0</v>
      </c>
      <c r="K489">
        <f t="shared" si="89"/>
        <v>480</v>
      </c>
      <c r="L489">
        <f t="shared" si="90"/>
        <v>1</v>
      </c>
      <c r="M489">
        <f t="shared" si="91"/>
        <v>1</v>
      </c>
      <c r="N489">
        <f t="shared" si="92"/>
        <v>0</v>
      </c>
      <c r="O489">
        <f t="shared" si="93"/>
        <v>1</v>
      </c>
      <c r="P489">
        <f t="shared" si="96"/>
        <v>1</v>
      </c>
    </row>
    <row r="490" spans="1:16" x14ac:dyDescent="0.3">
      <c r="A490">
        <v>483</v>
      </c>
      <c r="B490">
        <v>0.24042481765190588</v>
      </c>
      <c r="C490">
        <v>0.86294137394329662</v>
      </c>
      <c r="D490" s="5">
        <f t="shared" si="86"/>
        <v>0.34002495378792846</v>
      </c>
      <c r="E490" s="5">
        <f t="shared" si="87"/>
        <v>3.1363515545646634E-2</v>
      </c>
      <c r="F490" s="5">
        <f t="shared" si="97"/>
        <v>115.92109312584938</v>
      </c>
      <c r="G490" s="5">
        <f t="shared" si="94"/>
        <v>115.92109312584938</v>
      </c>
      <c r="H490" s="5">
        <f t="shared" si="95"/>
        <v>115.95245664139503</v>
      </c>
      <c r="I490">
        <v>0</v>
      </c>
      <c r="J490" s="5">
        <f t="shared" si="88"/>
        <v>3.1363515545649534E-2</v>
      </c>
      <c r="K490">
        <f t="shared" si="89"/>
        <v>483</v>
      </c>
      <c r="L490">
        <f t="shared" si="90"/>
        <v>0</v>
      </c>
      <c r="M490">
        <f t="shared" si="91"/>
        <v>1</v>
      </c>
      <c r="N490">
        <f t="shared" si="92"/>
        <v>1</v>
      </c>
      <c r="O490">
        <f t="shared" si="93"/>
        <v>0</v>
      </c>
      <c r="P490">
        <f t="shared" si="96"/>
        <v>0</v>
      </c>
    </row>
    <row r="491" spans="1:16" x14ac:dyDescent="0.3">
      <c r="A491">
        <v>484</v>
      </c>
      <c r="B491">
        <v>0.67390972624897005</v>
      </c>
      <c r="C491">
        <v>0.43488876003296001</v>
      </c>
      <c r="D491" s="5">
        <f t="shared" si="86"/>
        <v>9.4148209098537439E-2</v>
      </c>
      <c r="E491" s="5">
        <f t="shared" si="87"/>
        <v>0.17716276694863559</v>
      </c>
      <c r="F491" s="5">
        <f t="shared" si="97"/>
        <v>116.01524133494792</v>
      </c>
      <c r="G491" s="5">
        <f t="shared" si="94"/>
        <v>116.01524133494792</v>
      </c>
      <c r="H491" s="5">
        <f t="shared" si="95"/>
        <v>116.19240410189656</v>
      </c>
      <c r="I491">
        <v>0</v>
      </c>
      <c r="J491" s="5">
        <f t="shared" si="88"/>
        <v>0.17716276694864064</v>
      </c>
      <c r="K491">
        <f t="shared" si="89"/>
        <v>484</v>
      </c>
      <c r="L491">
        <f t="shared" si="90"/>
        <v>0</v>
      </c>
      <c r="M491">
        <f t="shared" si="91"/>
        <v>1</v>
      </c>
      <c r="N491">
        <f t="shared" si="92"/>
        <v>1</v>
      </c>
      <c r="O491">
        <f t="shared" si="93"/>
        <v>0</v>
      </c>
      <c r="P491">
        <f t="shared" si="96"/>
        <v>0</v>
      </c>
    </row>
    <row r="492" spans="1:16" x14ac:dyDescent="0.3">
      <c r="A492">
        <v>485</v>
      </c>
      <c r="B492">
        <v>0.92211676381725516</v>
      </c>
      <c r="C492">
        <v>0.56218146305734429</v>
      </c>
      <c r="D492" s="5">
        <f t="shared" si="86"/>
        <v>1.934291810257785E-2</v>
      </c>
      <c r="E492" s="5">
        <f t="shared" si="87"/>
        <v>0.12253842408578013</v>
      </c>
      <c r="F492" s="5">
        <f t="shared" si="97"/>
        <v>116.0345842530505</v>
      </c>
      <c r="G492" s="5" t="str">
        <f t="shared" si="94"/>
        <v>отказ</v>
      </c>
      <c r="H492" s="5">
        <f t="shared" si="95"/>
        <v>116.19240410189656</v>
      </c>
      <c r="I492">
        <v>0</v>
      </c>
      <c r="J492" s="5">
        <f t="shared" si="88"/>
        <v>0</v>
      </c>
      <c r="K492">
        <f t="shared" si="89"/>
        <v>484</v>
      </c>
      <c r="L492">
        <f t="shared" si="90"/>
        <v>1</v>
      </c>
      <c r="M492">
        <f t="shared" si="91"/>
        <v>1</v>
      </c>
      <c r="N492">
        <f t="shared" si="92"/>
        <v>0</v>
      </c>
      <c r="O492">
        <f t="shared" si="93"/>
        <v>1</v>
      </c>
      <c r="P492">
        <f t="shared" si="96"/>
        <v>1</v>
      </c>
    </row>
    <row r="493" spans="1:16" x14ac:dyDescent="0.3">
      <c r="A493">
        <v>486</v>
      </c>
      <c r="B493">
        <v>0.81420331431012904</v>
      </c>
      <c r="C493">
        <v>0.69924008911404767</v>
      </c>
      <c r="D493" s="5">
        <f t="shared" si="86"/>
        <v>4.9033986941601965E-2</v>
      </c>
      <c r="E493" s="5">
        <f t="shared" si="87"/>
        <v>7.6119387360640778E-2</v>
      </c>
      <c r="F493" s="5">
        <f t="shared" si="97"/>
        <v>116.08361823999211</v>
      </c>
      <c r="G493" s="5" t="str">
        <f t="shared" si="94"/>
        <v>отказ</v>
      </c>
      <c r="H493" s="5">
        <f t="shared" si="95"/>
        <v>116.19240410189656</v>
      </c>
      <c r="I493">
        <v>0</v>
      </c>
      <c r="J493" s="5">
        <f t="shared" si="88"/>
        <v>0</v>
      </c>
      <c r="K493">
        <f t="shared" si="89"/>
        <v>484</v>
      </c>
      <c r="L493">
        <f t="shared" si="90"/>
        <v>1</v>
      </c>
      <c r="M493">
        <f t="shared" si="91"/>
        <v>1</v>
      </c>
      <c r="N493">
        <f t="shared" si="92"/>
        <v>0</v>
      </c>
      <c r="O493">
        <f t="shared" si="93"/>
        <v>1</v>
      </c>
      <c r="P493">
        <f t="shared" si="96"/>
        <v>1</v>
      </c>
    </row>
    <row r="494" spans="1:16" x14ac:dyDescent="0.3">
      <c r="A494">
        <v>487</v>
      </c>
      <c r="B494">
        <v>0.87981810968352303</v>
      </c>
      <c r="C494">
        <v>8.6214789269692074E-2</v>
      </c>
      <c r="D494" s="5">
        <f t="shared" si="86"/>
        <v>3.0544701465953766E-2</v>
      </c>
      <c r="E494" s="5">
        <f t="shared" si="87"/>
        <v>0.52147096739890264</v>
      </c>
      <c r="F494" s="5">
        <f t="shared" si="97"/>
        <v>116.11416294145806</v>
      </c>
      <c r="G494" s="5" t="str">
        <f t="shared" si="94"/>
        <v>отказ</v>
      </c>
      <c r="H494" s="5">
        <f t="shared" si="95"/>
        <v>116.19240410189656</v>
      </c>
      <c r="I494">
        <v>0</v>
      </c>
      <c r="J494" s="5">
        <f t="shared" si="88"/>
        <v>0</v>
      </c>
      <c r="K494">
        <f t="shared" si="89"/>
        <v>484</v>
      </c>
      <c r="L494">
        <f t="shared" si="90"/>
        <v>1</v>
      </c>
      <c r="M494">
        <f t="shared" si="91"/>
        <v>1</v>
      </c>
      <c r="N494">
        <f t="shared" si="92"/>
        <v>0</v>
      </c>
      <c r="O494">
        <f t="shared" si="93"/>
        <v>1</v>
      </c>
      <c r="P494">
        <f t="shared" si="96"/>
        <v>1</v>
      </c>
    </row>
    <row r="495" spans="1:16" x14ac:dyDescent="0.3">
      <c r="A495">
        <v>488</v>
      </c>
      <c r="B495">
        <v>1.8005920590838343E-3</v>
      </c>
      <c r="C495">
        <v>0.96588030640583511</v>
      </c>
      <c r="D495" s="5">
        <f t="shared" si="86"/>
        <v>1.5075865288113319</v>
      </c>
      <c r="E495" s="5">
        <f t="shared" si="87"/>
        <v>7.3862465657088677E-3</v>
      </c>
      <c r="F495" s="5">
        <f t="shared" si="97"/>
        <v>117.62174947026939</v>
      </c>
      <c r="G495" s="5">
        <f t="shared" si="94"/>
        <v>117.62174947026939</v>
      </c>
      <c r="H495" s="5">
        <f t="shared" si="95"/>
        <v>117.62913571683511</v>
      </c>
      <c r="I495">
        <v>0</v>
      </c>
      <c r="J495" s="5">
        <f t="shared" si="88"/>
        <v>7.3862465657157372E-3</v>
      </c>
      <c r="K495">
        <f t="shared" si="89"/>
        <v>488</v>
      </c>
      <c r="L495">
        <f t="shared" si="90"/>
        <v>0</v>
      </c>
      <c r="M495">
        <f t="shared" si="91"/>
        <v>1</v>
      </c>
      <c r="N495">
        <f t="shared" si="92"/>
        <v>1</v>
      </c>
      <c r="O495">
        <f t="shared" si="93"/>
        <v>0</v>
      </c>
      <c r="P495">
        <f t="shared" si="96"/>
        <v>0</v>
      </c>
    </row>
    <row r="496" spans="1:16" x14ac:dyDescent="0.3">
      <c r="A496">
        <v>489</v>
      </c>
      <c r="B496">
        <v>0.54600665303506579</v>
      </c>
      <c r="C496">
        <v>0.40000610370189521</v>
      </c>
      <c r="D496" s="5">
        <f t="shared" si="86"/>
        <v>0.14435585026322215</v>
      </c>
      <c r="E496" s="5">
        <f t="shared" si="87"/>
        <v>0.19495222824166772</v>
      </c>
      <c r="F496" s="5">
        <f t="shared" si="97"/>
        <v>117.76610532053262</v>
      </c>
      <c r="G496" s="5">
        <f t="shared" si="94"/>
        <v>117.76610532053262</v>
      </c>
      <c r="H496" s="5">
        <f t="shared" si="95"/>
        <v>117.96105754877428</v>
      </c>
      <c r="I496">
        <v>0</v>
      </c>
      <c r="J496" s="5">
        <f t="shared" si="88"/>
        <v>0.19495222824166092</v>
      </c>
      <c r="K496">
        <f t="shared" si="89"/>
        <v>489</v>
      </c>
      <c r="L496">
        <f t="shared" si="90"/>
        <v>0</v>
      </c>
      <c r="M496">
        <f t="shared" si="91"/>
        <v>1</v>
      </c>
      <c r="N496">
        <f t="shared" si="92"/>
        <v>1</v>
      </c>
      <c r="O496">
        <f t="shared" si="93"/>
        <v>0</v>
      </c>
      <c r="P496">
        <f t="shared" si="96"/>
        <v>0</v>
      </c>
    </row>
    <row r="497" spans="1:16" x14ac:dyDescent="0.3">
      <c r="A497">
        <v>490</v>
      </c>
      <c r="B497">
        <v>8.2583086642048401E-2</v>
      </c>
      <c r="C497">
        <v>0.79381694998016294</v>
      </c>
      <c r="D497" s="5">
        <f t="shared" si="86"/>
        <v>0.59494625480407526</v>
      </c>
      <c r="E497" s="5">
        <f t="shared" si="87"/>
        <v>4.9128167212871179E-2</v>
      </c>
      <c r="F497" s="5">
        <f t="shared" si="97"/>
        <v>118.36105157533669</v>
      </c>
      <c r="G497" s="5">
        <f t="shared" si="94"/>
        <v>118.36105157533669</v>
      </c>
      <c r="H497" s="5">
        <f t="shared" si="95"/>
        <v>118.41017974254956</v>
      </c>
      <c r="I497">
        <v>0</v>
      </c>
      <c r="J497" s="5">
        <f t="shared" si="88"/>
        <v>4.9128167212870721E-2</v>
      </c>
      <c r="K497">
        <f t="shared" si="89"/>
        <v>490</v>
      </c>
      <c r="L497">
        <f t="shared" si="90"/>
        <v>0</v>
      </c>
      <c r="M497">
        <f t="shared" si="91"/>
        <v>1</v>
      </c>
      <c r="N497">
        <f t="shared" si="92"/>
        <v>1</v>
      </c>
      <c r="O497">
        <f t="shared" si="93"/>
        <v>0</v>
      </c>
      <c r="P497">
        <f t="shared" si="96"/>
        <v>0</v>
      </c>
    </row>
    <row r="498" spans="1:16" x14ac:dyDescent="0.3">
      <c r="A498">
        <v>491</v>
      </c>
      <c r="B498">
        <v>0.76570940275276955</v>
      </c>
      <c r="C498">
        <v>0.27713858455153051</v>
      </c>
      <c r="D498" s="5">
        <f t="shared" si="86"/>
        <v>6.3683071481701423E-2</v>
      </c>
      <c r="E498" s="5">
        <f t="shared" si="87"/>
        <v>0.27302927503522456</v>
      </c>
      <c r="F498" s="5">
        <f t="shared" si="97"/>
        <v>118.42473464681839</v>
      </c>
      <c r="G498" s="5">
        <f t="shared" si="94"/>
        <v>118.42473464681839</v>
      </c>
      <c r="H498" s="5">
        <f t="shared" si="95"/>
        <v>118.69776392185362</v>
      </c>
      <c r="I498">
        <v>0</v>
      </c>
      <c r="J498" s="5">
        <f t="shared" si="88"/>
        <v>0.27302927503522767</v>
      </c>
      <c r="K498">
        <f t="shared" si="89"/>
        <v>491</v>
      </c>
      <c r="L498">
        <f t="shared" si="90"/>
        <v>0</v>
      </c>
      <c r="M498">
        <f t="shared" si="91"/>
        <v>1</v>
      </c>
      <c r="N498">
        <f t="shared" si="92"/>
        <v>1</v>
      </c>
      <c r="O498">
        <f t="shared" si="93"/>
        <v>0</v>
      </c>
      <c r="P498">
        <f t="shared" si="96"/>
        <v>0</v>
      </c>
    </row>
    <row r="499" spans="1:16" x14ac:dyDescent="0.3">
      <c r="A499">
        <v>492</v>
      </c>
      <c r="B499">
        <v>0.93700979644154181</v>
      </c>
      <c r="C499">
        <v>7.2511978514969336E-2</v>
      </c>
      <c r="D499" s="5">
        <f t="shared" si="86"/>
        <v>1.5520806204594237E-2</v>
      </c>
      <c r="E499" s="5">
        <f t="shared" si="87"/>
        <v>0.5582986191218825</v>
      </c>
      <c r="F499" s="5">
        <f t="shared" si="97"/>
        <v>118.44025545302298</v>
      </c>
      <c r="G499" s="5" t="str">
        <f t="shared" si="94"/>
        <v>отказ</v>
      </c>
      <c r="H499" s="5">
        <f t="shared" si="95"/>
        <v>118.69776392185362</v>
      </c>
      <c r="I499">
        <v>0</v>
      </c>
      <c r="J499" s="5">
        <f t="shared" si="88"/>
        <v>0</v>
      </c>
      <c r="K499">
        <f t="shared" si="89"/>
        <v>491</v>
      </c>
      <c r="L499">
        <f t="shared" si="90"/>
        <v>1</v>
      </c>
      <c r="M499">
        <f t="shared" si="91"/>
        <v>1</v>
      </c>
      <c r="N499">
        <f t="shared" si="92"/>
        <v>0</v>
      </c>
      <c r="O499">
        <f t="shared" si="93"/>
        <v>1</v>
      </c>
      <c r="P499">
        <f t="shared" si="96"/>
        <v>1</v>
      </c>
    </row>
    <row r="500" spans="1:16" x14ac:dyDescent="0.3">
      <c r="A500">
        <v>493</v>
      </c>
      <c r="B500">
        <v>0.96383556627094336</v>
      </c>
      <c r="C500">
        <v>0.73110141300698872</v>
      </c>
      <c r="D500" s="5">
        <f t="shared" si="86"/>
        <v>8.7871000204089531E-3</v>
      </c>
      <c r="E500" s="5">
        <f t="shared" si="87"/>
        <v>6.6638956802346994E-2</v>
      </c>
      <c r="F500" s="5">
        <f t="shared" si="97"/>
        <v>118.4490425530434</v>
      </c>
      <c r="G500" s="5" t="str">
        <f t="shared" si="94"/>
        <v>отказ</v>
      </c>
      <c r="H500" s="5">
        <f t="shared" si="95"/>
        <v>118.69776392185362</v>
      </c>
      <c r="I500">
        <v>0</v>
      </c>
      <c r="J500" s="5">
        <f t="shared" si="88"/>
        <v>0</v>
      </c>
      <c r="K500">
        <f t="shared" si="89"/>
        <v>491</v>
      </c>
      <c r="L500">
        <f t="shared" si="90"/>
        <v>1</v>
      </c>
      <c r="M500">
        <f t="shared" si="91"/>
        <v>1</v>
      </c>
      <c r="N500">
        <f t="shared" si="92"/>
        <v>0</v>
      </c>
      <c r="O500">
        <f t="shared" si="93"/>
        <v>1</v>
      </c>
      <c r="P500">
        <f t="shared" si="96"/>
        <v>1</v>
      </c>
    </row>
    <row r="501" spans="1:16" x14ac:dyDescent="0.3">
      <c r="A501">
        <v>494</v>
      </c>
      <c r="B501">
        <v>0.1532639545884579</v>
      </c>
      <c r="C501">
        <v>0.77916806543168426</v>
      </c>
      <c r="D501" s="5">
        <f t="shared" si="86"/>
        <v>0.44743368841779868</v>
      </c>
      <c r="E501" s="5">
        <f t="shared" si="87"/>
        <v>5.3091172613314114E-2</v>
      </c>
      <c r="F501" s="5">
        <f t="shared" si="97"/>
        <v>118.8964762414612</v>
      </c>
      <c r="G501" s="5">
        <f t="shared" si="94"/>
        <v>118.8964762414612</v>
      </c>
      <c r="H501" s="5">
        <f t="shared" si="95"/>
        <v>118.94956741407452</v>
      </c>
      <c r="I501">
        <v>0</v>
      </c>
      <c r="J501" s="5">
        <f t="shared" si="88"/>
        <v>5.3091172613321191E-2</v>
      </c>
      <c r="K501">
        <f t="shared" si="89"/>
        <v>494</v>
      </c>
      <c r="L501">
        <f t="shared" si="90"/>
        <v>0</v>
      </c>
      <c r="M501">
        <f t="shared" si="91"/>
        <v>1</v>
      </c>
      <c r="N501">
        <f t="shared" si="92"/>
        <v>1</v>
      </c>
      <c r="O501">
        <f t="shared" si="93"/>
        <v>0</v>
      </c>
      <c r="P501">
        <f t="shared" si="96"/>
        <v>0</v>
      </c>
    </row>
    <row r="502" spans="1:16" x14ac:dyDescent="0.3">
      <c r="A502">
        <v>495</v>
      </c>
      <c r="B502">
        <v>0.59898678548539686</v>
      </c>
      <c r="C502">
        <v>0.59056367687002165</v>
      </c>
      <c r="D502" s="5">
        <f t="shared" si="86"/>
        <v>0.12226358772768718</v>
      </c>
      <c r="E502" s="5">
        <f t="shared" si="87"/>
        <v>0.11205910928643331</v>
      </c>
      <c r="F502" s="5">
        <f t="shared" si="97"/>
        <v>119.01873982918889</v>
      </c>
      <c r="G502" s="5">
        <f t="shared" si="94"/>
        <v>119.01873982918889</v>
      </c>
      <c r="H502" s="5">
        <f t="shared" si="95"/>
        <v>119.13079893847532</v>
      </c>
      <c r="I502">
        <v>0</v>
      </c>
      <c r="J502" s="5">
        <f t="shared" si="88"/>
        <v>0.11205910928643448</v>
      </c>
      <c r="K502">
        <f t="shared" si="89"/>
        <v>495</v>
      </c>
      <c r="L502">
        <f t="shared" si="90"/>
        <v>0</v>
      </c>
      <c r="M502">
        <f t="shared" si="91"/>
        <v>1</v>
      </c>
      <c r="N502">
        <f t="shared" si="92"/>
        <v>1</v>
      </c>
      <c r="O502">
        <f t="shared" si="93"/>
        <v>0</v>
      </c>
      <c r="P502">
        <f t="shared" si="96"/>
        <v>0</v>
      </c>
    </row>
    <row r="503" spans="1:16" x14ac:dyDescent="0.3">
      <c r="A503">
        <v>496</v>
      </c>
      <c r="B503">
        <v>0.24839014862514114</v>
      </c>
      <c r="C503">
        <v>0.70894497512741472</v>
      </c>
      <c r="D503" s="5">
        <f t="shared" si="86"/>
        <v>0.33224964406220936</v>
      </c>
      <c r="E503" s="5">
        <f t="shared" si="87"/>
        <v>7.3186673317218967E-2</v>
      </c>
      <c r="F503" s="5">
        <f t="shared" si="97"/>
        <v>119.3509894732511</v>
      </c>
      <c r="G503" s="5">
        <f t="shared" si="94"/>
        <v>119.3509894732511</v>
      </c>
      <c r="H503" s="5">
        <f t="shared" si="95"/>
        <v>119.42417614656833</v>
      </c>
      <c r="I503">
        <v>0</v>
      </c>
      <c r="J503" s="5">
        <f t="shared" si="88"/>
        <v>7.3186673317223949E-2</v>
      </c>
      <c r="K503">
        <f t="shared" si="89"/>
        <v>496</v>
      </c>
      <c r="L503">
        <f t="shared" si="90"/>
        <v>0</v>
      </c>
      <c r="M503">
        <f t="shared" si="91"/>
        <v>1</v>
      </c>
      <c r="N503">
        <f t="shared" si="92"/>
        <v>1</v>
      </c>
      <c r="O503">
        <f t="shared" si="93"/>
        <v>0</v>
      </c>
      <c r="P503">
        <f t="shared" si="96"/>
        <v>0</v>
      </c>
    </row>
    <row r="504" spans="1:16" x14ac:dyDescent="0.3">
      <c r="A504">
        <v>497</v>
      </c>
      <c r="B504">
        <v>0.75399029511398663</v>
      </c>
      <c r="C504">
        <v>0.93780327768791771</v>
      </c>
      <c r="D504" s="5">
        <f t="shared" si="86"/>
        <v>6.7362372298962733E-2</v>
      </c>
      <c r="E504" s="5">
        <f t="shared" si="87"/>
        <v>1.3662782393774381E-2</v>
      </c>
      <c r="F504" s="5">
        <f t="shared" si="97"/>
        <v>119.41835184555006</v>
      </c>
      <c r="G504" s="5" t="str">
        <f t="shared" si="94"/>
        <v>отказ</v>
      </c>
      <c r="H504" s="5">
        <f t="shared" si="95"/>
        <v>119.42417614656833</v>
      </c>
      <c r="I504">
        <v>0</v>
      </c>
      <c r="J504" s="5">
        <f t="shared" si="88"/>
        <v>0</v>
      </c>
      <c r="K504">
        <f t="shared" si="89"/>
        <v>496</v>
      </c>
      <c r="L504">
        <f t="shared" si="90"/>
        <v>1</v>
      </c>
      <c r="M504">
        <f t="shared" si="91"/>
        <v>1</v>
      </c>
      <c r="N504">
        <f t="shared" si="92"/>
        <v>0</v>
      </c>
      <c r="O504">
        <f t="shared" si="93"/>
        <v>1</v>
      </c>
      <c r="P504">
        <f t="shared" si="96"/>
        <v>1</v>
      </c>
    </row>
    <row r="505" spans="1:16" x14ac:dyDescent="0.3">
      <c r="A505">
        <v>498</v>
      </c>
      <c r="B505">
        <v>0.13501388592181157</v>
      </c>
      <c r="C505">
        <v>0.27423932615131075</v>
      </c>
      <c r="D505" s="5">
        <f t="shared" si="86"/>
        <v>0.47767874238987035</v>
      </c>
      <c r="E505" s="5">
        <f t="shared" si="87"/>
        <v>0.27526682994154861</v>
      </c>
      <c r="F505" s="5">
        <f t="shared" si="97"/>
        <v>119.89603058793993</v>
      </c>
      <c r="G505" s="5">
        <f t="shared" si="94"/>
        <v>119.89603058793993</v>
      </c>
      <c r="H505" s="5">
        <f t="shared" si="95"/>
        <v>120.17129741788148</v>
      </c>
      <c r="I505">
        <v>0</v>
      </c>
      <c r="J505" s="5">
        <f t="shared" si="88"/>
        <v>0</v>
      </c>
      <c r="K505">
        <f t="shared" si="89"/>
        <v>498</v>
      </c>
      <c r="L505">
        <f t="shared" si="90"/>
        <v>0</v>
      </c>
      <c r="M505">
        <f t="shared" si="91"/>
        <v>1</v>
      </c>
      <c r="N505">
        <f t="shared" si="92"/>
        <v>0</v>
      </c>
      <c r="O505">
        <f t="shared" si="93"/>
        <v>0</v>
      </c>
      <c r="P505">
        <f t="shared" si="96"/>
        <v>0</v>
      </c>
    </row>
    <row r="506" spans="1:16" x14ac:dyDescent="0.3">
      <c r="A506">
        <v>499</v>
      </c>
      <c r="B506">
        <v>2.0599993896298106E-2</v>
      </c>
      <c r="C506">
        <v>0.37098300119022187</v>
      </c>
      <c r="D506" s="5">
        <f t="shared" si="86"/>
        <v>0.92618430999913337</v>
      </c>
      <c r="E506" s="5">
        <f t="shared" si="87"/>
        <v>0.21097851836568088</v>
      </c>
      <c r="F506" s="5">
        <f t="shared" si="97"/>
        <v>120.82221489793906</v>
      </c>
      <c r="G506" s="5">
        <f t="shared" si="94"/>
        <v>120.82221489793906</v>
      </c>
      <c r="H506" s="5">
        <f t="shared" si="95"/>
        <v>121.03319341630474</v>
      </c>
      <c r="I506">
        <v>0</v>
      </c>
      <c r="J506" s="5">
        <f t="shared" si="88"/>
        <v>0</v>
      </c>
      <c r="K506">
        <f t="shared" si="89"/>
        <v>499</v>
      </c>
      <c r="L506">
        <f t="shared" si="90"/>
        <v>0</v>
      </c>
      <c r="M506">
        <f t="shared" si="91"/>
        <v>0</v>
      </c>
      <c r="N506">
        <f t="shared" si="92"/>
        <v>0</v>
      </c>
      <c r="O506">
        <f t="shared" si="93"/>
        <v>0</v>
      </c>
      <c r="P506">
        <f t="shared" si="96"/>
        <v>0</v>
      </c>
    </row>
    <row r="507" spans="1:16" x14ac:dyDescent="0.3">
      <c r="A507">
        <v>500</v>
      </c>
      <c r="B507">
        <v>0.61134678182317581</v>
      </c>
      <c r="C507">
        <v>0.73635059663686031</v>
      </c>
      <c r="D507" s="5">
        <f t="shared" si="86"/>
        <v>0.117391127716671</v>
      </c>
      <c r="E507" s="5">
        <f t="shared" si="87"/>
        <v>6.5116791393127912E-2</v>
      </c>
      <c r="F507" s="5">
        <f t="shared" si="97"/>
        <v>120.93960602565573</v>
      </c>
      <c r="G507" s="5" t="str">
        <f t="shared" si="94"/>
        <v>отказ</v>
      </c>
      <c r="H507" s="5">
        <f t="shared" si="95"/>
        <v>121.03319341630474</v>
      </c>
      <c r="I507">
        <v>0</v>
      </c>
      <c r="J507" s="5">
        <f t="shared" si="88"/>
        <v>0</v>
      </c>
      <c r="K507">
        <f t="shared" si="89"/>
        <v>499</v>
      </c>
      <c r="L507">
        <f t="shared" si="90"/>
        <v>1</v>
      </c>
      <c r="M507">
        <f t="shared" si="91"/>
        <v>0</v>
      </c>
      <c r="N507">
        <f t="shared" si="92"/>
        <v>0</v>
      </c>
      <c r="O507">
        <f t="shared" si="93"/>
        <v>0</v>
      </c>
      <c r="P507">
        <f t="shared" si="96"/>
        <v>1</v>
      </c>
    </row>
    <row r="508" spans="1:16" x14ac:dyDescent="0.3">
      <c r="A508">
        <v>501</v>
      </c>
      <c r="B508" s="5"/>
      <c r="C508" s="5"/>
      <c r="D508" s="5"/>
      <c r="E508" s="5"/>
      <c r="F508" s="5"/>
      <c r="G508" s="5"/>
      <c r="H508" s="5"/>
      <c r="J508" s="5"/>
    </row>
    <row r="509" spans="1:16" x14ac:dyDescent="0.3">
      <c r="A509">
        <v>502</v>
      </c>
      <c r="J509" s="5"/>
    </row>
    <row r="510" spans="1:16" x14ac:dyDescent="0.3">
      <c r="A510">
        <v>503</v>
      </c>
      <c r="J510" s="5"/>
    </row>
    <row r="511" spans="1:16" x14ac:dyDescent="0.3">
      <c r="A511">
        <v>504</v>
      </c>
      <c r="J511" s="5"/>
    </row>
    <row r="512" spans="1:16" x14ac:dyDescent="0.3">
      <c r="A512">
        <v>505</v>
      </c>
      <c r="J512" s="5"/>
    </row>
    <row r="513" spans="1:10" x14ac:dyDescent="0.3">
      <c r="A513">
        <v>506</v>
      </c>
      <c r="J513" s="5"/>
    </row>
    <row r="514" spans="1:10" x14ac:dyDescent="0.3">
      <c r="A514">
        <v>507</v>
      </c>
    </row>
    <row r="515" spans="1:10" x14ac:dyDescent="0.3">
      <c r="A515">
        <v>508</v>
      </c>
    </row>
    <row r="516" spans="1:10" x14ac:dyDescent="0.3">
      <c r="A516">
        <v>509</v>
      </c>
    </row>
    <row r="517" spans="1:10" x14ac:dyDescent="0.3">
      <c r="A517">
        <v>510</v>
      </c>
    </row>
    <row r="518" spans="1:10" x14ac:dyDescent="0.3">
      <c r="A518">
        <v>511</v>
      </c>
    </row>
    <row r="519" spans="1:10" x14ac:dyDescent="0.3">
      <c r="A519">
        <v>512</v>
      </c>
    </row>
    <row r="520" spans="1:10" x14ac:dyDescent="0.3">
      <c r="A520">
        <v>513</v>
      </c>
    </row>
    <row r="521" spans="1:10" x14ac:dyDescent="0.3">
      <c r="A521">
        <v>514</v>
      </c>
    </row>
    <row r="522" spans="1:10" x14ac:dyDescent="0.3">
      <c r="A522">
        <v>515</v>
      </c>
    </row>
    <row r="523" spans="1:10" x14ac:dyDescent="0.3">
      <c r="A523">
        <v>516</v>
      </c>
    </row>
    <row r="524" spans="1:10" x14ac:dyDescent="0.3">
      <c r="A524">
        <v>517</v>
      </c>
    </row>
    <row r="525" spans="1:10" x14ac:dyDescent="0.3">
      <c r="A525">
        <v>518</v>
      </c>
    </row>
    <row r="526" spans="1:10" x14ac:dyDescent="0.3">
      <c r="A526">
        <v>519</v>
      </c>
    </row>
    <row r="527" spans="1:10" x14ac:dyDescent="0.3">
      <c r="A527">
        <v>520</v>
      </c>
    </row>
    <row r="528" spans="1:10" x14ac:dyDescent="0.3">
      <c r="A528">
        <v>521</v>
      </c>
    </row>
    <row r="529" spans="1:1" x14ac:dyDescent="0.3">
      <c r="A529">
        <v>522</v>
      </c>
    </row>
    <row r="530" spans="1:1" x14ac:dyDescent="0.3">
      <c r="A530">
        <v>523</v>
      </c>
    </row>
    <row r="531" spans="1:1" x14ac:dyDescent="0.3">
      <c r="A531">
        <v>524</v>
      </c>
    </row>
    <row r="532" spans="1:1" x14ac:dyDescent="0.3">
      <c r="A532">
        <v>525</v>
      </c>
    </row>
    <row r="533" spans="1:1" x14ac:dyDescent="0.3">
      <c r="A533">
        <v>526</v>
      </c>
    </row>
    <row r="534" spans="1:1" x14ac:dyDescent="0.3">
      <c r="A534">
        <v>527</v>
      </c>
    </row>
    <row r="535" spans="1:1" x14ac:dyDescent="0.3">
      <c r="A535">
        <v>528</v>
      </c>
    </row>
    <row r="536" spans="1:1" x14ac:dyDescent="0.3">
      <c r="A536">
        <v>529</v>
      </c>
    </row>
    <row r="537" spans="1:1" x14ac:dyDescent="0.3">
      <c r="A537">
        <v>530</v>
      </c>
    </row>
    <row r="538" spans="1:1" x14ac:dyDescent="0.3">
      <c r="A538">
        <v>531</v>
      </c>
    </row>
    <row r="539" spans="1:1" x14ac:dyDescent="0.3">
      <c r="A539">
        <v>532</v>
      </c>
    </row>
    <row r="540" spans="1:1" x14ac:dyDescent="0.3">
      <c r="A540">
        <v>533</v>
      </c>
    </row>
    <row r="541" spans="1:1" x14ac:dyDescent="0.3">
      <c r="A541">
        <v>534</v>
      </c>
    </row>
    <row r="542" spans="1:1" x14ac:dyDescent="0.3">
      <c r="A542">
        <v>535</v>
      </c>
    </row>
    <row r="543" spans="1:1" x14ac:dyDescent="0.3">
      <c r="A543">
        <v>536</v>
      </c>
    </row>
    <row r="544" spans="1:1" x14ac:dyDescent="0.3">
      <c r="A544">
        <v>537</v>
      </c>
    </row>
    <row r="545" spans="1:1" x14ac:dyDescent="0.3">
      <c r="A545">
        <v>538</v>
      </c>
    </row>
    <row r="546" spans="1:1" x14ac:dyDescent="0.3">
      <c r="A546">
        <v>539</v>
      </c>
    </row>
    <row r="547" spans="1:1" x14ac:dyDescent="0.3">
      <c r="A547">
        <v>540</v>
      </c>
    </row>
    <row r="548" spans="1:1" x14ac:dyDescent="0.3">
      <c r="A548">
        <v>541</v>
      </c>
    </row>
    <row r="549" spans="1:1" x14ac:dyDescent="0.3">
      <c r="A549">
        <v>542</v>
      </c>
    </row>
    <row r="550" spans="1:1" x14ac:dyDescent="0.3">
      <c r="A550">
        <v>543</v>
      </c>
    </row>
    <row r="551" spans="1:1" x14ac:dyDescent="0.3">
      <c r="A551">
        <v>544</v>
      </c>
    </row>
    <row r="552" spans="1:1" x14ac:dyDescent="0.3">
      <c r="A552">
        <v>545</v>
      </c>
    </row>
    <row r="553" spans="1:1" x14ac:dyDescent="0.3">
      <c r="A553">
        <v>546</v>
      </c>
    </row>
    <row r="554" spans="1:1" x14ac:dyDescent="0.3">
      <c r="A554">
        <v>547</v>
      </c>
    </row>
    <row r="555" spans="1:1" x14ac:dyDescent="0.3">
      <c r="A555">
        <v>548</v>
      </c>
    </row>
    <row r="556" spans="1:1" x14ac:dyDescent="0.3">
      <c r="A556">
        <v>549</v>
      </c>
    </row>
    <row r="557" spans="1:1" x14ac:dyDescent="0.3">
      <c r="A557">
        <v>550</v>
      </c>
    </row>
    <row r="558" spans="1:1" x14ac:dyDescent="0.3">
      <c r="A558">
        <v>551</v>
      </c>
    </row>
    <row r="559" spans="1:1" x14ac:dyDescent="0.3">
      <c r="A559">
        <v>552</v>
      </c>
    </row>
    <row r="560" spans="1:1" x14ac:dyDescent="0.3">
      <c r="A560">
        <v>553</v>
      </c>
    </row>
    <row r="561" spans="1:1" x14ac:dyDescent="0.3">
      <c r="A561">
        <v>554</v>
      </c>
    </row>
    <row r="562" spans="1:1" x14ac:dyDescent="0.3">
      <c r="A562">
        <v>555</v>
      </c>
    </row>
    <row r="563" spans="1:1" x14ac:dyDescent="0.3">
      <c r="A563">
        <v>556</v>
      </c>
    </row>
    <row r="564" spans="1:1" x14ac:dyDescent="0.3">
      <c r="A564">
        <v>557</v>
      </c>
    </row>
    <row r="565" spans="1:1" x14ac:dyDescent="0.3">
      <c r="A565">
        <v>558</v>
      </c>
    </row>
    <row r="566" spans="1:1" x14ac:dyDescent="0.3">
      <c r="A566">
        <v>559</v>
      </c>
    </row>
    <row r="567" spans="1:1" x14ac:dyDescent="0.3">
      <c r="A567">
        <v>560</v>
      </c>
    </row>
    <row r="568" spans="1:1" x14ac:dyDescent="0.3">
      <c r="A568">
        <v>561</v>
      </c>
    </row>
    <row r="569" spans="1:1" x14ac:dyDescent="0.3">
      <c r="A569">
        <v>562</v>
      </c>
    </row>
    <row r="570" spans="1:1" x14ac:dyDescent="0.3">
      <c r="A570">
        <v>563</v>
      </c>
    </row>
    <row r="571" spans="1:1" x14ac:dyDescent="0.3">
      <c r="A571">
        <v>564</v>
      </c>
    </row>
    <row r="572" spans="1:1" x14ac:dyDescent="0.3">
      <c r="A572">
        <v>565</v>
      </c>
    </row>
    <row r="573" spans="1:1" x14ac:dyDescent="0.3">
      <c r="A573">
        <v>566</v>
      </c>
    </row>
    <row r="574" spans="1:1" x14ac:dyDescent="0.3">
      <c r="A574">
        <v>567</v>
      </c>
    </row>
    <row r="575" spans="1:1" x14ac:dyDescent="0.3">
      <c r="A575">
        <v>568</v>
      </c>
    </row>
    <row r="576" spans="1:1" x14ac:dyDescent="0.3">
      <c r="A576">
        <v>569</v>
      </c>
    </row>
    <row r="577" spans="1:1" x14ac:dyDescent="0.3">
      <c r="A577">
        <v>570</v>
      </c>
    </row>
    <row r="578" spans="1:1" x14ac:dyDescent="0.3">
      <c r="A578">
        <v>571</v>
      </c>
    </row>
    <row r="579" spans="1:1" x14ac:dyDescent="0.3">
      <c r="A579">
        <v>572</v>
      </c>
    </row>
    <row r="580" spans="1:1" x14ac:dyDescent="0.3">
      <c r="A580">
        <v>573</v>
      </c>
    </row>
    <row r="581" spans="1:1" x14ac:dyDescent="0.3">
      <c r="A581">
        <v>574</v>
      </c>
    </row>
    <row r="582" spans="1:1" x14ac:dyDescent="0.3">
      <c r="A582">
        <v>575</v>
      </c>
    </row>
    <row r="583" spans="1:1" x14ac:dyDescent="0.3">
      <c r="A583">
        <v>576</v>
      </c>
    </row>
    <row r="584" spans="1:1" x14ac:dyDescent="0.3">
      <c r="A584">
        <v>577</v>
      </c>
    </row>
    <row r="585" spans="1:1" x14ac:dyDescent="0.3">
      <c r="A585">
        <v>578</v>
      </c>
    </row>
    <row r="586" spans="1:1" x14ac:dyDescent="0.3">
      <c r="A586">
        <v>579</v>
      </c>
    </row>
    <row r="587" spans="1:1" x14ac:dyDescent="0.3">
      <c r="A587">
        <v>580</v>
      </c>
    </row>
    <row r="588" spans="1:1" x14ac:dyDescent="0.3">
      <c r="A588">
        <v>581</v>
      </c>
    </row>
    <row r="589" spans="1:1" x14ac:dyDescent="0.3">
      <c r="A589">
        <v>582</v>
      </c>
    </row>
    <row r="590" spans="1:1" x14ac:dyDescent="0.3">
      <c r="A590">
        <v>583</v>
      </c>
    </row>
    <row r="591" spans="1:1" x14ac:dyDescent="0.3">
      <c r="A591">
        <v>584</v>
      </c>
    </row>
    <row r="592" spans="1:1" x14ac:dyDescent="0.3">
      <c r="A592">
        <v>585</v>
      </c>
    </row>
    <row r="593" spans="1:1" x14ac:dyDescent="0.3">
      <c r="A593">
        <v>586</v>
      </c>
    </row>
    <row r="594" spans="1:1" x14ac:dyDescent="0.3">
      <c r="A594">
        <v>587</v>
      </c>
    </row>
    <row r="595" spans="1:1" x14ac:dyDescent="0.3">
      <c r="A595">
        <v>588</v>
      </c>
    </row>
    <row r="596" spans="1:1" x14ac:dyDescent="0.3">
      <c r="A596">
        <v>589</v>
      </c>
    </row>
    <row r="597" spans="1:1" x14ac:dyDescent="0.3">
      <c r="A597">
        <v>590</v>
      </c>
    </row>
    <row r="598" spans="1:1" x14ac:dyDescent="0.3">
      <c r="A598">
        <v>591</v>
      </c>
    </row>
    <row r="599" spans="1:1" x14ac:dyDescent="0.3">
      <c r="A599">
        <v>592</v>
      </c>
    </row>
    <row r="600" spans="1:1" x14ac:dyDescent="0.3">
      <c r="A600">
        <v>593</v>
      </c>
    </row>
    <row r="601" spans="1:1" x14ac:dyDescent="0.3">
      <c r="A601">
        <v>594</v>
      </c>
    </row>
    <row r="602" spans="1:1" x14ac:dyDescent="0.3">
      <c r="A602">
        <v>595</v>
      </c>
    </row>
    <row r="603" spans="1:1" x14ac:dyDescent="0.3">
      <c r="A603">
        <v>596</v>
      </c>
    </row>
    <row r="604" spans="1:1" x14ac:dyDescent="0.3">
      <c r="A604">
        <v>597</v>
      </c>
    </row>
    <row r="605" spans="1:1" x14ac:dyDescent="0.3">
      <c r="A605">
        <v>598</v>
      </c>
    </row>
    <row r="606" spans="1:1" x14ac:dyDescent="0.3">
      <c r="A606">
        <v>599</v>
      </c>
    </row>
    <row r="607" spans="1:1" x14ac:dyDescent="0.3">
      <c r="A607">
        <v>600</v>
      </c>
    </row>
    <row r="608" spans="1:1" x14ac:dyDescent="0.3">
      <c r="A608">
        <v>601</v>
      </c>
    </row>
    <row r="609" spans="1:1" x14ac:dyDescent="0.3">
      <c r="A609">
        <v>602</v>
      </c>
    </row>
    <row r="610" spans="1:1" x14ac:dyDescent="0.3">
      <c r="A610">
        <v>603</v>
      </c>
    </row>
    <row r="611" spans="1:1" x14ac:dyDescent="0.3">
      <c r="A611">
        <v>604</v>
      </c>
    </row>
    <row r="612" spans="1:1" x14ac:dyDescent="0.3">
      <c r="A612">
        <v>605</v>
      </c>
    </row>
    <row r="613" spans="1:1" x14ac:dyDescent="0.3">
      <c r="A613">
        <v>606</v>
      </c>
    </row>
    <row r="614" spans="1:1" x14ac:dyDescent="0.3">
      <c r="A614">
        <v>607</v>
      </c>
    </row>
    <row r="615" spans="1:1" x14ac:dyDescent="0.3">
      <c r="A615">
        <v>608</v>
      </c>
    </row>
    <row r="616" spans="1:1" x14ac:dyDescent="0.3">
      <c r="A616">
        <v>609</v>
      </c>
    </row>
    <row r="617" spans="1:1" x14ac:dyDescent="0.3">
      <c r="A617">
        <v>610</v>
      </c>
    </row>
    <row r="618" spans="1:1" x14ac:dyDescent="0.3">
      <c r="A618">
        <v>611</v>
      </c>
    </row>
    <row r="619" spans="1:1" x14ac:dyDescent="0.3">
      <c r="A619">
        <v>612</v>
      </c>
    </row>
    <row r="620" spans="1:1" x14ac:dyDescent="0.3">
      <c r="A620">
        <v>613</v>
      </c>
    </row>
    <row r="621" spans="1:1" x14ac:dyDescent="0.3">
      <c r="A621">
        <v>614</v>
      </c>
    </row>
    <row r="622" spans="1:1" x14ac:dyDescent="0.3">
      <c r="A622">
        <v>615</v>
      </c>
    </row>
    <row r="623" spans="1:1" x14ac:dyDescent="0.3">
      <c r="A623">
        <v>616</v>
      </c>
    </row>
    <row r="624" spans="1:1" x14ac:dyDescent="0.3">
      <c r="A624">
        <v>617</v>
      </c>
    </row>
    <row r="625" spans="1:1" x14ac:dyDescent="0.3">
      <c r="A625">
        <v>618</v>
      </c>
    </row>
    <row r="626" spans="1:1" x14ac:dyDescent="0.3">
      <c r="A626">
        <v>619</v>
      </c>
    </row>
    <row r="627" spans="1:1" x14ac:dyDescent="0.3">
      <c r="A627">
        <v>620</v>
      </c>
    </row>
    <row r="628" spans="1:1" x14ac:dyDescent="0.3">
      <c r="A628">
        <v>621</v>
      </c>
    </row>
    <row r="629" spans="1:1" x14ac:dyDescent="0.3">
      <c r="A629">
        <v>622</v>
      </c>
    </row>
    <row r="630" spans="1:1" x14ac:dyDescent="0.3">
      <c r="A630">
        <v>623</v>
      </c>
    </row>
    <row r="631" spans="1:1" x14ac:dyDescent="0.3">
      <c r="A631">
        <v>624</v>
      </c>
    </row>
    <row r="632" spans="1:1" x14ac:dyDescent="0.3">
      <c r="A632">
        <v>625</v>
      </c>
    </row>
    <row r="633" spans="1:1" x14ac:dyDescent="0.3">
      <c r="A633">
        <v>626</v>
      </c>
    </row>
    <row r="634" spans="1:1" x14ac:dyDescent="0.3">
      <c r="A634">
        <v>627</v>
      </c>
    </row>
    <row r="635" spans="1:1" x14ac:dyDescent="0.3">
      <c r="A635">
        <v>628</v>
      </c>
    </row>
    <row r="636" spans="1:1" x14ac:dyDescent="0.3">
      <c r="A636">
        <v>629</v>
      </c>
    </row>
    <row r="637" spans="1:1" x14ac:dyDescent="0.3">
      <c r="A637">
        <v>630</v>
      </c>
    </row>
    <row r="638" spans="1:1" x14ac:dyDescent="0.3">
      <c r="A638">
        <v>631</v>
      </c>
    </row>
    <row r="639" spans="1:1" x14ac:dyDescent="0.3">
      <c r="A639">
        <v>632</v>
      </c>
    </row>
    <row r="640" spans="1:1" x14ac:dyDescent="0.3">
      <c r="A640">
        <v>633</v>
      </c>
    </row>
    <row r="641" spans="1:1" x14ac:dyDescent="0.3">
      <c r="A641">
        <v>634</v>
      </c>
    </row>
    <row r="642" spans="1:1" x14ac:dyDescent="0.3">
      <c r="A642">
        <v>635</v>
      </c>
    </row>
    <row r="643" spans="1:1" x14ac:dyDescent="0.3">
      <c r="A643">
        <v>636</v>
      </c>
    </row>
    <row r="644" spans="1:1" x14ac:dyDescent="0.3">
      <c r="A644">
        <v>637</v>
      </c>
    </row>
    <row r="645" spans="1:1" x14ac:dyDescent="0.3">
      <c r="A645">
        <v>638</v>
      </c>
    </row>
    <row r="646" spans="1:1" x14ac:dyDescent="0.3">
      <c r="A646">
        <v>639</v>
      </c>
    </row>
    <row r="647" spans="1:1" x14ac:dyDescent="0.3">
      <c r="A647">
        <v>640</v>
      </c>
    </row>
    <row r="648" spans="1:1" x14ac:dyDescent="0.3">
      <c r="A648">
        <v>641</v>
      </c>
    </row>
    <row r="649" spans="1:1" x14ac:dyDescent="0.3">
      <c r="A649">
        <v>642</v>
      </c>
    </row>
    <row r="650" spans="1:1" x14ac:dyDescent="0.3">
      <c r="A650">
        <v>643</v>
      </c>
    </row>
    <row r="651" spans="1:1" x14ac:dyDescent="0.3">
      <c r="A651">
        <v>644</v>
      </c>
    </row>
    <row r="652" spans="1:1" x14ac:dyDescent="0.3">
      <c r="A652">
        <v>645</v>
      </c>
    </row>
    <row r="653" spans="1:1" x14ac:dyDescent="0.3">
      <c r="A653">
        <v>646</v>
      </c>
    </row>
    <row r="654" spans="1:1" x14ac:dyDescent="0.3">
      <c r="A654">
        <v>647</v>
      </c>
    </row>
    <row r="655" spans="1:1" x14ac:dyDescent="0.3">
      <c r="A655">
        <v>648</v>
      </c>
    </row>
    <row r="656" spans="1:1" x14ac:dyDescent="0.3">
      <c r="A656">
        <v>649</v>
      </c>
    </row>
    <row r="657" spans="1:1" x14ac:dyDescent="0.3">
      <c r="A657">
        <v>650</v>
      </c>
    </row>
    <row r="658" spans="1:1" x14ac:dyDescent="0.3">
      <c r="A658">
        <v>651</v>
      </c>
    </row>
    <row r="659" spans="1:1" x14ac:dyDescent="0.3">
      <c r="A659">
        <v>652</v>
      </c>
    </row>
    <row r="660" spans="1:1" x14ac:dyDescent="0.3">
      <c r="A660">
        <v>653</v>
      </c>
    </row>
    <row r="661" spans="1:1" x14ac:dyDescent="0.3">
      <c r="A661">
        <v>654</v>
      </c>
    </row>
    <row r="662" spans="1:1" x14ac:dyDescent="0.3">
      <c r="A662">
        <v>655</v>
      </c>
    </row>
    <row r="663" spans="1:1" x14ac:dyDescent="0.3">
      <c r="A663">
        <v>656</v>
      </c>
    </row>
    <row r="664" spans="1:1" x14ac:dyDescent="0.3">
      <c r="A664">
        <v>657</v>
      </c>
    </row>
    <row r="665" spans="1:1" x14ac:dyDescent="0.3">
      <c r="A665">
        <v>658</v>
      </c>
    </row>
    <row r="666" spans="1:1" x14ac:dyDescent="0.3">
      <c r="A666">
        <v>659</v>
      </c>
    </row>
    <row r="667" spans="1:1" x14ac:dyDescent="0.3">
      <c r="A667">
        <v>660</v>
      </c>
    </row>
    <row r="668" spans="1:1" x14ac:dyDescent="0.3">
      <c r="A668">
        <v>661</v>
      </c>
    </row>
    <row r="669" spans="1:1" x14ac:dyDescent="0.3">
      <c r="A669">
        <v>662</v>
      </c>
    </row>
    <row r="670" spans="1:1" x14ac:dyDescent="0.3">
      <c r="A670">
        <v>663</v>
      </c>
    </row>
    <row r="671" spans="1:1" x14ac:dyDescent="0.3">
      <c r="A671">
        <v>664</v>
      </c>
    </row>
    <row r="672" spans="1:1" x14ac:dyDescent="0.3">
      <c r="A672">
        <v>665</v>
      </c>
    </row>
    <row r="673" spans="1:1" x14ac:dyDescent="0.3">
      <c r="A673">
        <v>666</v>
      </c>
    </row>
    <row r="674" spans="1:1" x14ac:dyDescent="0.3">
      <c r="A674">
        <v>667</v>
      </c>
    </row>
    <row r="675" spans="1:1" x14ac:dyDescent="0.3">
      <c r="A675">
        <v>668</v>
      </c>
    </row>
    <row r="676" spans="1:1" x14ac:dyDescent="0.3">
      <c r="A676">
        <v>669</v>
      </c>
    </row>
    <row r="677" spans="1:1" x14ac:dyDescent="0.3">
      <c r="A677">
        <v>670</v>
      </c>
    </row>
    <row r="678" spans="1:1" x14ac:dyDescent="0.3">
      <c r="A678">
        <v>671</v>
      </c>
    </row>
    <row r="679" spans="1:1" x14ac:dyDescent="0.3">
      <c r="A679">
        <v>672</v>
      </c>
    </row>
    <row r="680" spans="1:1" x14ac:dyDescent="0.3">
      <c r="A680">
        <v>673</v>
      </c>
    </row>
    <row r="681" spans="1:1" x14ac:dyDescent="0.3">
      <c r="A681">
        <v>674</v>
      </c>
    </row>
    <row r="682" spans="1:1" x14ac:dyDescent="0.3">
      <c r="A682">
        <v>675</v>
      </c>
    </row>
    <row r="683" spans="1:1" x14ac:dyDescent="0.3">
      <c r="A683">
        <v>676</v>
      </c>
    </row>
    <row r="684" spans="1:1" x14ac:dyDescent="0.3">
      <c r="A684">
        <v>677</v>
      </c>
    </row>
    <row r="685" spans="1:1" x14ac:dyDescent="0.3">
      <c r="A685">
        <v>678</v>
      </c>
    </row>
    <row r="686" spans="1:1" x14ac:dyDescent="0.3">
      <c r="A686">
        <v>679</v>
      </c>
    </row>
    <row r="687" spans="1:1" x14ac:dyDescent="0.3">
      <c r="A687">
        <v>680</v>
      </c>
    </row>
    <row r="688" spans="1:1" x14ac:dyDescent="0.3">
      <c r="A688">
        <v>681</v>
      </c>
    </row>
    <row r="689" spans="1:1" x14ac:dyDescent="0.3">
      <c r="A689">
        <v>682</v>
      </c>
    </row>
    <row r="690" spans="1:1" x14ac:dyDescent="0.3">
      <c r="A690">
        <v>683</v>
      </c>
    </row>
    <row r="691" spans="1:1" x14ac:dyDescent="0.3">
      <c r="A691">
        <v>684</v>
      </c>
    </row>
    <row r="692" spans="1:1" x14ac:dyDescent="0.3">
      <c r="A692">
        <v>685</v>
      </c>
    </row>
    <row r="693" spans="1:1" x14ac:dyDescent="0.3">
      <c r="A693">
        <v>686</v>
      </c>
    </row>
    <row r="694" spans="1:1" x14ac:dyDescent="0.3">
      <c r="A694">
        <v>687</v>
      </c>
    </row>
    <row r="695" spans="1:1" x14ac:dyDescent="0.3">
      <c r="A695">
        <v>688</v>
      </c>
    </row>
    <row r="696" spans="1:1" x14ac:dyDescent="0.3">
      <c r="A696">
        <v>689</v>
      </c>
    </row>
    <row r="697" spans="1:1" x14ac:dyDescent="0.3">
      <c r="A697">
        <v>690</v>
      </c>
    </row>
    <row r="698" spans="1:1" x14ac:dyDescent="0.3">
      <c r="A698">
        <v>691</v>
      </c>
    </row>
    <row r="699" spans="1:1" x14ac:dyDescent="0.3">
      <c r="A699">
        <v>692</v>
      </c>
    </row>
    <row r="700" spans="1:1" x14ac:dyDescent="0.3">
      <c r="A700">
        <v>693</v>
      </c>
    </row>
    <row r="701" spans="1:1" x14ac:dyDescent="0.3">
      <c r="A701">
        <v>694</v>
      </c>
    </row>
    <row r="702" spans="1:1" x14ac:dyDescent="0.3">
      <c r="A702">
        <v>695</v>
      </c>
    </row>
    <row r="703" spans="1:1" x14ac:dyDescent="0.3">
      <c r="A703">
        <v>696</v>
      </c>
    </row>
    <row r="704" spans="1:1" x14ac:dyDescent="0.3">
      <c r="A704">
        <v>697</v>
      </c>
    </row>
    <row r="705" spans="1:1" x14ac:dyDescent="0.3">
      <c r="A705">
        <v>698</v>
      </c>
    </row>
    <row r="706" spans="1:1" x14ac:dyDescent="0.3">
      <c r="A706">
        <v>699</v>
      </c>
    </row>
    <row r="707" spans="1:1" x14ac:dyDescent="0.3">
      <c r="A707">
        <v>700</v>
      </c>
    </row>
    <row r="708" spans="1:1" x14ac:dyDescent="0.3">
      <c r="A708">
        <v>701</v>
      </c>
    </row>
    <row r="709" spans="1:1" x14ac:dyDescent="0.3">
      <c r="A709">
        <v>702</v>
      </c>
    </row>
    <row r="710" spans="1:1" x14ac:dyDescent="0.3">
      <c r="A710">
        <v>703</v>
      </c>
    </row>
    <row r="711" spans="1:1" x14ac:dyDescent="0.3">
      <c r="A711">
        <v>704</v>
      </c>
    </row>
    <row r="712" spans="1:1" x14ac:dyDescent="0.3">
      <c r="A712">
        <v>705</v>
      </c>
    </row>
    <row r="713" spans="1:1" x14ac:dyDescent="0.3">
      <c r="A713">
        <v>706</v>
      </c>
    </row>
    <row r="714" spans="1:1" x14ac:dyDescent="0.3">
      <c r="A714">
        <v>707</v>
      </c>
    </row>
    <row r="715" spans="1:1" x14ac:dyDescent="0.3">
      <c r="A715">
        <v>708</v>
      </c>
    </row>
    <row r="716" spans="1:1" x14ac:dyDescent="0.3">
      <c r="A716">
        <v>709</v>
      </c>
    </row>
    <row r="717" spans="1:1" x14ac:dyDescent="0.3">
      <c r="A717">
        <v>710</v>
      </c>
    </row>
    <row r="718" spans="1:1" x14ac:dyDescent="0.3">
      <c r="A718">
        <v>711</v>
      </c>
    </row>
    <row r="719" spans="1:1" x14ac:dyDescent="0.3">
      <c r="A719">
        <v>712</v>
      </c>
    </row>
    <row r="720" spans="1:1" x14ac:dyDescent="0.3">
      <c r="A720">
        <v>713</v>
      </c>
    </row>
    <row r="721" spans="1:1" x14ac:dyDescent="0.3">
      <c r="A721">
        <v>714</v>
      </c>
    </row>
    <row r="722" spans="1:1" x14ac:dyDescent="0.3">
      <c r="A722">
        <v>715</v>
      </c>
    </row>
    <row r="723" spans="1:1" x14ac:dyDescent="0.3">
      <c r="A723">
        <v>716</v>
      </c>
    </row>
    <row r="724" spans="1:1" x14ac:dyDescent="0.3">
      <c r="A724">
        <v>717</v>
      </c>
    </row>
    <row r="725" spans="1:1" x14ac:dyDescent="0.3">
      <c r="A725">
        <v>718</v>
      </c>
    </row>
    <row r="726" spans="1:1" x14ac:dyDescent="0.3">
      <c r="A726">
        <v>719</v>
      </c>
    </row>
    <row r="727" spans="1:1" x14ac:dyDescent="0.3">
      <c r="A727">
        <v>720</v>
      </c>
    </row>
    <row r="728" spans="1:1" x14ac:dyDescent="0.3">
      <c r="A728">
        <v>721</v>
      </c>
    </row>
    <row r="729" spans="1:1" x14ac:dyDescent="0.3">
      <c r="A729">
        <v>722</v>
      </c>
    </row>
    <row r="730" spans="1:1" x14ac:dyDescent="0.3">
      <c r="A730">
        <v>723</v>
      </c>
    </row>
    <row r="731" spans="1:1" x14ac:dyDescent="0.3">
      <c r="A731">
        <v>724</v>
      </c>
    </row>
    <row r="732" spans="1:1" x14ac:dyDescent="0.3">
      <c r="A732">
        <v>725</v>
      </c>
    </row>
    <row r="733" spans="1:1" x14ac:dyDescent="0.3">
      <c r="A733">
        <v>726</v>
      </c>
    </row>
    <row r="734" spans="1:1" x14ac:dyDescent="0.3">
      <c r="A734">
        <v>727</v>
      </c>
    </row>
    <row r="735" spans="1:1" x14ac:dyDescent="0.3">
      <c r="A735">
        <v>728</v>
      </c>
    </row>
    <row r="736" spans="1:1" x14ac:dyDescent="0.3">
      <c r="A736">
        <v>729</v>
      </c>
    </row>
    <row r="737" spans="1:1" x14ac:dyDescent="0.3">
      <c r="A737">
        <v>730</v>
      </c>
    </row>
    <row r="738" spans="1:1" x14ac:dyDescent="0.3">
      <c r="A738">
        <v>731</v>
      </c>
    </row>
    <row r="739" spans="1:1" x14ac:dyDescent="0.3">
      <c r="A739">
        <v>732</v>
      </c>
    </row>
    <row r="740" spans="1:1" x14ac:dyDescent="0.3">
      <c r="A740">
        <v>733</v>
      </c>
    </row>
    <row r="741" spans="1:1" x14ac:dyDescent="0.3">
      <c r="A741">
        <v>734</v>
      </c>
    </row>
    <row r="742" spans="1:1" x14ac:dyDescent="0.3">
      <c r="A742">
        <v>735</v>
      </c>
    </row>
    <row r="743" spans="1:1" x14ac:dyDescent="0.3">
      <c r="A743">
        <v>736</v>
      </c>
    </row>
    <row r="744" spans="1:1" x14ac:dyDescent="0.3">
      <c r="A744">
        <v>737</v>
      </c>
    </row>
    <row r="745" spans="1:1" x14ac:dyDescent="0.3">
      <c r="A745">
        <v>738</v>
      </c>
    </row>
    <row r="746" spans="1:1" x14ac:dyDescent="0.3">
      <c r="A746">
        <v>739</v>
      </c>
    </row>
    <row r="747" spans="1:1" x14ac:dyDescent="0.3">
      <c r="A747">
        <v>740</v>
      </c>
    </row>
    <row r="748" spans="1:1" x14ac:dyDescent="0.3">
      <c r="A748">
        <v>741</v>
      </c>
    </row>
    <row r="749" spans="1:1" x14ac:dyDescent="0.3">
      <c r="A749">
        <v>742</v>
      </c>
    </row>
    <row r="750" spans="1:1" x14ac:dyDescent="0.3">
      <c r="A750">
        <v>743</v>
      </c>
    </row>
    <row r="751" spans="1:1" x14ac:dyDescent="0.3">
      <c r="A751">
        <v>744</v>
      </c>
    </row>
    <row r="752" spans="1:1" x14ac:dyDescent="0.3">
      <c r="A752">
        <v>745</v>
      </c>
    </row>
    <row r="753" spans="1:1" x14ac:dyDescent="0.3">
      <c r="A753">
        <v>746</v>
      </c>
    </row>
    <row r="754" spans="1:1" x14ac:dyDescent="0.3">
      <c r="A754">
        <v>747</v>
      </c>
    </row>
    <row r="755" spans="1:1" x14ac:dyDescent="0.3">
      <c r="A755">
        <v>748</v>
      </c>
    </row>
    <row r="756" spans="1:1" x14ac:dyDescent="0.3">
      <c r="A756">
        <v>749</v>
      </c>
    </row>
    <row r="757" spans="1:1" x14ac:dyDescent="0.3">
      <c r="A757">
        <v>750</v>
      </c>
    </row>
    <row r="758" spans="1:1" x14ac:dyDescent="0.3">
      <c r="A758">
        <v>751</v>
      </c>
    </row>
    <row r="759" spans="1:1" x14ac:dyDescent="0.3">
      <c r="A759">
        <v>752</v>
      </c>
    </row>
    <row r="760" spans="1:1" x14ac:dyDescent="0.3">
      <c r="A760">
        <v>753</v>
      </c>
    </row>
    <row r="761" spans="1:1" x14ac:dyDescent="0.3">
      <c r="A761">
        <v>754</v>
      </c>
    </row>
    <row r="762" spans="1:1" x14ac:dyDescent="0.3">
      <c r="A762">
        <v>755</v>
      </c>
    </row>
    <row r="763" spans="1:1" x14ac:dyDescent="0.3">
      <c r="A763">
        <v>756</v>
      </c>
    </row>
    <row r="764" spans="1:1" x14ac:dyDescent="0.3">
      <c r="A764">
        <v>757</v>
      </c>
    </row>
    <row r="765" spans="1:1" x14ac:dyDescent="0.3">
      <c r="A765">
        <v>758</v>
      </c>
    </row>
    <row r="766" spans="1:1" x14ac:dyDescent="0.3">
      <c r="A766">
        <v>759</v>
      </c>
    </row>
    <row r="767" spans="1:1" x14ac:dyDescent="0.3">
      <c r="A767">
        <v>760</v>
      </c>
    </row>
    <row r="768" spans="1:1" x14ac:dyDescent="0.3">
      <c r="A768">
        <v>761</v>
      </c>
    </row>
    <row r="769" spans="1:1" x14ac:dyDescent="0.3">
      <c r="A769">
        <v>762</v>
      </c>
    </row>
    <row r="770" spans="1:1" x14ac:dyDescent="0.3">
      <c r="A770">
        <v>763</v>
      </c>
    </row>
    <row r="771" spans="1:1" x14ac:dyDescent="0.3">
      <c r="A771">
        <v>764</v>
      </c>
    </row>
    <row r="772" spans="1:1" x14ac:dyDescent="0.3">
      <c r="A772">
        <v>765</v>
      </c>
    </row>
    <row r="773" spans="1:1" x14ac:dyDescent="0.3">
      <c r="A773">
        <v>766</v>
      </c>
    </row>
    <row r="774" spans="1:1" x14ac:dyDescent="0.3">
      <c r="A774">
        <v>767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74"/>
  <sheetViews>
    <sheetView zoomScale="80" zoomScaleNormal="80" workbookViewId="0">
      <selection activeCell="AE28" sqref="AE28"/>
    </sheetView>
  </sheetViews>
  <sheetFormatPr defaultRowHeight="14.4" x14ac:dyDescent="0.3"/>
  <cols>
    <col min="6" max="8" width="15" customWidth="1"/>
    <col min="9" max="9" width="13.109375" customWidth="1"/>
    <col min="10" max="10" width="16.6640625" customWidth="1"/>
    <col min="11" max="11" width="9.88671875" hidden="1" customWidth="1"/>
    <col min="12" max="12" width="9.5546875" hidden="1" customWidth="1"/>
    <col min="20" max="20" width="27.44140625" customWidth="1"/>
  </cols>
  <sheetData>
    <row r="1" spans="1:28" x14ac:dyDescent="0.3">
      <c r="B1" t="s">
        <v>41</v>
      </c>
    </row>
    <row r="2" spans="1:28" x14ac:dyDescent="0.3">
      <c r="A2" t="s">
        <v>16</v>
      </c>
      <c r="B2">
        <v>120</v>
      </c>
    </row>
    <row r="3" spans="1:28" x14ac:dyDescent="0.3">
      <c r="A3" s="1" t="s">
        <v>0</v>
      </c>
      <c r="B3" s="8">
        <f>E3*B4</f>
        <v>4.1918918918918919</v>
      </c>
      <c r="D3" s="9" t="s">
        <v>35</v>
      </c>
      <c r="E3" s="10">
        <f t="shared" ref="E3" si="0">(2*17-1)/(2*17+3)</f>
        <v>0.89189189189189189</v>
      </c>
    </row>
    <row r="4" spans="1:28" x14ac:dyDescent="0.3">
      <c r="A4" s="1" t="s">
        <v>1</v>
      </c>
      <c r="B4">
        <f>3+17/10</f>
        <v>4.7</v>
      </c>
    </row>
    <row r="5" spans="1:28" x14ac:dyDescent="0.3">
      <c r="F5" t="s">
        <v>7</v>
      </c>
      <c r="G5" t="s">
        <v>8</v>
      </c>
      <c r="H5" t="s">
        <v>9</v>
      </c>
    </row>
    <row r="6" spans="1:28" ht="15.6" x14ac:dyDescent="0.35">
      <c r="A6" t="s">
        <v>2</v>
      </c>
      <c r="B6" s="2" t="s">
        <v>3</v>
      </c>
      <c r="C6" s="2" t="s">
        <v>5</v>
      </c>
      <c r="D6" s="2" t="s">
        <v>4</v>
      </c>
      <c r="E6" s="2" t="s">
        <v>37</v>
      </c>
      <c r="F6" s="2" t="s">
        <v>10</v>
      </c>
      <c r="G6" s="2" t="s">
        <v>11</v>
      </c>
      <c r="H6" s="2" t="s">
        <v>12</v>
      </c>
      <c r="I6" t="s">
        <v>13</v>
      </c>
      <c r="J6" t="s">
        <v>14</v>
      </c>
      <c r="M6" t="s">
        <v>33</v>
      </c>
      <c r="N6" t="s">
        <v>17</v>
      </c>
      <c r="O6" t="s">
        <v>23</v>
      </c>
      <c r="P6" t="s">
        <v>24</v>
      </c>
    </row>
    <row r="7" spans="1:28" s="3" customFormat="1" x14ac:dyDescent="0.3">
      <c r="B7" s="4"/>
      <c r="C7" s="4"/>
      <c r="D7" s="4"/>
      <c r="E7" s="4"/>
      <c r="I7" s="3">
        <f>SUM(I8:I507)/N7</f>
        <v>0</v>
      </c>
      <c r="J7" s="6">
        <f>SUM(J8:J507)/N7</f>
        <v>0.20240477684127975</v>
      </c>
      <c r="M7" s="3">
        <f>SUM(M8:M507)</f>
        <v>479</v>
      </c>
      <c r="N7" s="3">
        <f>SUM(N8:N507)</f>
        <v>262</v>
      </c>
      <c r="O7" s="3">
        <f>SUM(O8:O507)</f>
        <v>217</v>
      </c>
      <c r="U7" s="3" t="s">
        <v>27</v>
      </c>
      <c r="V7" s="3" t="s">
        <v>28</v>
      </c>
      <c r="W7" s="3" t="s">
        <v>29</v>
      </c>
      <c r="X7" s="3" t="s">
        <v>30</v>
      </c>
      <c r="Y7" s="3" t="s">
        <v>31</v>
      </c>
      <c r="Z7" s="3" t="s">
        <v>32</v>
      </c>
      <c r="AA7" s="3" t="s">
        <v>36</v>
      </c>
    </row>
    <row r="8" spans="1:28" x14ac:dyDescent="0.3">
      <c r="A8">
        <v>1</v>
      </c>
      <c r="B8" s="5"/>
      <c r="C8" s="5"/>
      <c r="D8" s="5">
        <v>0.33512910971215371</v>
      </c>
      <c r="E8" s="5">
        <v>0.10572995598293415</v>
      </c>
      <c r="F8" s="5">
        <v>0</v>
      </c>
      <c r="G8" s="5">
        <v>0</v>
      </c>
      <c r="H8" s="5">
        <f>+G8+E8</f>
        <v>0.10572995598293415</v>
      </c>
      <c r="I8">
        <v>0</v>
      </c>
      <c r="J8" s="5">
        <f>(H8-F8)*N8*(1-P8)</f>
        <v>0.10572995598293415</v>
      </c>
      <c r="K8">
        <f>_xlfn.RANK.EQ(H8,H$8:H$507,1)</f>
        <v>1</v>
      </c>
      <c r="L8">
        <f>IF(K8=A8,0,1)</f>
        <v>0</v>
      </c>
      <c r="M8">
        <f>IF(F8&lt;B$2,1,0)</f>
        <v>1</v>
      </c>
      <c r="N8">
        <f>IF(H8&lt;B$2,1,0)*(1-P8)</f>
        <v>1</v>
      </c>
      <c r="O8">
        <f>IF(F8&lt;B$2,1,0)*P8</f>
        <v>0</v>
      </c>
      <c r="P8">
        <f>IF(G8="отказ",1,0)</f>
        <v>0</v>
      </c>
      <c r="T8" t="s">
        <v>13</v>
      </c>
      <c r="U8" s="7">
        <f>+I7</f>
        <v>0</v>
      </c>
      <c r="V8" s="7">
        <v>0</v>
      </c>
      <c r="W8" s="7">
        <v>0</v>
      </c>
      <c r="X8" s="7">
        <v>0</v>
      </c>
      <c r="Y8" s="7">
        <v>0</v>
      </c>
      <c r="Z8" s="7">
        <f>AVERAGE(U8:Y8)</f>
        <v>0</v>
      </c>
      <c r="AA8" s="7">
        <v>0</v>
      </c>
      <c r="AB8" s="7"/>
    </row>
    <row r="9" spans="1:28" ht="16.5" customHeight="1" x14ac:dyDescent="0.3">
      <c r="A9">
        <v>2</v>
      </c>
      <c r="B9" s="5"/>
      <c r="C9" s="5"/>
      <c r="D9" s="5">
        <v>0.1092259139595757</v>
      </c>
      <c r="E9" s="5">
        <v>0.26145571098952358</v>
      </c>
      <c r="F9" s="5">
        <f>+F8+D9</f>
        <v>0.1092259139595757</v>
      </c>
      <c r="G9" s="5">
        <f>IF(F9&gt;H8,F9,"отказ")</f>
        <v>0.1092259139595757</v>
      </c>
      <c r="H9" s="5">
        <f>IF(G9="отказ",H8,F9+E9)</f>
        <v>0.37068162494909929</v>
      </c>
      <c r="I9">
        <v>0</v>
      </c>
      <c r="J9" s="5">
        <f t="shared" ref="J9:J72" si="1">(H9-F9)*N9*(1-P9)</f>
        <v>0.26145571098952358</v>
      </c>
      <c r="K9">
        <f t="shared" ref="K9:K72" si="2">_xlfn.RANK.EQ(H9,H$8:H$507,1)</f>
        <v>2</v>
      </c>
      <c r="L9">
        <f t="shared" ref="L9:L72" si="3">IF(K9=A9,0,1)</f>
        <v>0</v>
      </c>
      <c r="M9">
        <f t="shared" ref="M9:M72" si="4">IF(F9&lt;B$2,1,0)</f>
        <v>1</v>
      </c>
      <c r="N9">
        <f t="shared" ref="N9:N72" si="5">IF(H9&lt;B$2,1,0)*(1-P9)</f>
        <v>1</v>
      </c>
      <c r="O9">
        <f t="shared" ref="O9:O72" si="6">IF(F9&lt;B$2,1,0)*P9</f>
        <v>0</v>
      </c>
      <c r="P9">
        <f>IF(G9="отказ",1,0)</f>
        <v>0</v>
      </c>
      <c r="T9" t="s">
        <v>14</v>
      </c>
      <c r="U9" s="7">
        <f>+J7</f>
        <v>0.20240477684127975</v>
      </c>
      <c r="V9" s="7">
        <v>0.2025424880612704</v>
      </c>
      <c r="W9" s="7">
        <v>0.21321835028114447</v>
      </c>
      <c r="X9" s="7">
        <v>0.2211995895243859</v>
      </c>
      <c r="Y9" s="7">
        <v>0.21896027545430896</v>
      </c>
      <c r="Z9" s="7">
        <f t="shared" ref="Z9:Z16" si="7">AVERAGE(U9:Y9)</f>
        <v>0.21166509603247788</v>
      </c>
      <c r="AA9" s="7">
        <v>0.21276595744680851</v>
      </c>
      <c r="AB9" s="12"/>
    </row>
    <row r="10" spans="1:28" x14ac:dyDescent="0.3">
      <c r="A10">
        <v>3</v>
      </c>
      <c r="B10" s="5"/>
      <c r="C10" s="5"/>
      <c r="D10" s="5">
        <v>9.5707557640501567E-2</v>
      </c>
      <c r="E10" s="5">
        <v>3.5401921021815427E-2</v>
      </c>
      <c r="F10" s="5">
        <f>+F9+D10</f>
        <v>0.20493347160007727</v>
      </c>
      <c r="G10" s="5" t="str">
        <f t="shared" ref="G10:G73" si="8">IF(F10&gt;H9,F10,"отказ")</f>
        <v>отказ</v>
      </c>
      <c r="H10" s="5">
        <f t="shared" ref="H10:H73" si="9">IF(G10="отказ",H9,F10+E10)</f>
        <v>0.37068162494909929</v>
      </c>
      <c r="I10">
        <v>0</v>
      </c>
      <c r="J10" s="5">
        <f t="shared" si="1"/>
        <v>0</v>
      </c>
      <c r="K10">
        <f t="shared" si="2"/>
        <v>2</v>
      </c>
      <c r="L10">
        <f t="shared" si="3"/>
        <v>1</v>
      </c>
      <c r="M10">
        <f t="shared" si="4"/>
        <v>1</v>
      </c>
      <c r="N10">
        <f t="shared" si="5"/>
        <v>0</v>
      </c>
      <c r="O10">
        <f t="shared" si="6"/>
        <v>1</v>
      </c>
      <c r="P10">
        <f t="shared" ref="P10:P73" si="10">IF(G10="отказ",1,0)</f>
        <v>1</v>
      </c>
      <c r="T10" t="s">
        <v>15</v>
      </c>
      <c r="U10" s="7">
        <f>+U8+U9</f>
        <v>0.20240477684127975</v>
      </c>
      <c r="V10" s="7">
        <v>0.2025424880612704</v>
      </c>
      <c r="W10" s="7">
        <v>0.21321835028114447</v>
      </c>
      <c r="X10" s="7">
        <v>0.2211995895243859</v>
      </c>
      <c r="Y10" s="7">
        <v>0.21896027545430896</v>
      </c>
      <c r="Z10" s="7">
        <f t="shared" si="7"/>
        <v>0.21166509603247788</v>
      </c>
      <c r="AA10" s="7">
        <v>0.21276595744680851</v>
      </c>
      <c r="AB10" s="12"/>
    </row>
    <row r="11" spans="1:28" x14ac:dyDescent="0.3">
      <c r="A11">
        <v>4</v>
      </c>
      <c r="B11" s="5"/>
      <c r="C11" s="5"/>
      <c r="D11" s="5">
        <v>3.8880712478444004E-2</v>
      </c>
      <c r="E11" s="5">
        <v>0.19338217296458712</v>
      </c>
      <c r="F11" s="5">
        <f t="shared" ref="F11:F74" si="11">+F10+D11</f>
        <v>0.24381418407852129</v>
      </c>
      <c r="G11" s="5" t="str">
        <f t="shared" si="8"/>
        <v>отказ</v>
      </c>
      <c r="H11" s="5">
        <f t="shared" si="9"/>
        <v>0.37068162494909929</v>
      </c>
      <c r="I11">
        <v>0</v>
      </c>
      <c r="J11" s="5">
        <f t="shared" si="1"/>
        <v>0</v>
      </c>
      <c r="K11">
        <f t="shared" si="2"/>
        <v>2</v>
      </c>
      <c r="L11">
        <f t="shared" si="3"/>
        <v>1</v>
      </c>
      <c r="M11">
        <f t="shared" si="4"/>
        <v>1</v>
      </c>
      <c r="N11">
        <f t="shared" si="5"/>
        <v>0</v>
      </c>
      <c r="O11">
        <f t="shared" si="6"/>
        <v>1</v>
      </c>
      <c r="P11">
        <f t="shared" si="10"/>
        <v>1</v>
      </c>
      <c r="T11" t="s">
        <v>18</v>
      </c>
      <c r="U11" s="7">
        <f>+N7/B2</f>
        <v>2.1833333333333331</v>
      </c>
      <c r="V11" s="7">
        <v>2.2916666666666665</v>
      </c>
      <c r="W11" s="7">
        <v>2.25</v>
      </c>
      <c r="X11" s="7">
        <v>2.1083333333333334</v>
      </c>
      <c r="Y11" s="7">
        <v>2.0916666666666668</v>
      </c>
      <c r="Z11" s="7">
        <f t="shared" si="7"/>
        <v>2.1849999999999996</v>
      </c>
      <c r="AA11" s="7">
        <v>2.2157142857142857</v>
      </c>
      <c r="AB11" s="12"/>
    </row>
    <row r="12" spans="1:28" x14ac:dyDescent="0.3">
      <c r="A12">
        <v>5</v>
      </c>
      <c r="B12" s="5"/>
      <c r="C12" s="5"/>
      <c r="D12" s="5">
        <v>2.6243833741524107E-2</v>
      </c>
      <c r="E12" s="5">
        <v>0.14629732306203902</v>
      </c>
      <c r="F12" s="5">
        <f t="shared" si="11"/>
        <v>0.2700580178200454</v>
      </c>
      <c r="G12" s="5" t="str">
        <f t="shared" si="8"/>
        <v>отказ</v>
      </c>
      <c r="H12" s="5">
        <f t="shared" si="9"/>
        <v>0.37068162494909929</v>
      </c>
      <c r="I12">
        <v>0</v>
      </c>
      <c r="J12" s="5">
        <f t="shared" si="1"/>
        <v>0</v>
      </c>
      <c r="K12">
        <f t="shared" si="2"/>
        <v>2</v>
      </c>
      <c r="L12">
        <f t="shared" si="3"/>
        <v>1</v>
      </c>
      <c r="M12">
        <f t="shared" si="4"/>
        <v>1</v>
      </c>
      <c r="N12">
        <f t="shared" si="5"/>
        <v>0</v>
      </c>
      <c r="O12">
        <f t="shared" si="6"/>
        <v>1</v>
      </c>
      <c r="P12">
        <f t="shared" si="10"/>
        <v>1</v>
      </c>
      <c r="T12" t="s">
        <v>19</v>
      </c>
      <c r="U12" s="7">
        <f>+U8*U11</f>
        <v>0</v>
      </c>
      <c r="V12" s="7">
        <v>0</v>
      </c>
      <c r="W12" s="7">
        <v>0</v>
      </c>
      <c r="X12" s="7">
        <v>0</v>
      </c>
      <c r="Y12" s="7">
        <v>0</v>
      </c>
      <c r="Z12" s="7">
        <f t="shared" si="7"/>
        <v>0</v>
      </c>
      <c r="AA12" s="7">
        <v>0</v>
      </c>
      <c r="AB12" s="12"/>
    </row>
    <row r="13" spans="1:28" x14ac:dyDescent="0.3">
      <c r="A13">
        <v>6</v>
      </c>
      <c r="B13" s="5"/>
      <c r="C13" s="5"/>
      <c r="D13" s="5">
        <v>0.29209337296195254</v>
      </c>
      <c r="E13" s="5">
        <v>0.40673657525108631</v>
      </c>
      <c r="F13" s="5">
        <f t="shared" si="11"/>
        <v>0.56215139078199794</v>
      </c>
      <c r="G13" s="5">
        <f t="shared" si="8"/>
        <v>0.56215139078199794</v>
      </c>
      <c r="H13" s="5">
        <f t="shared" si="9"/>
        <v>0.96888796603308425</v>
      </c>
      <c r="I13">
        <v>0</v>
      </c>
      <c r="J13" s="5">
        <f t="shared" si="1"/>
        <v>0.40673657525108631</v>
      </c>
      <c r="K13">
        <f t="shared" si="2"/>
        <v>6</v>
      </c>
      <c r="L13">
        <f t="shared" si="3"/>
        <v>0</v>
      </c>
      <c r="M13">
        <f t="shared" si="4"/>
        <v>1</v>
      </c>
      <c r="N13">
        <f t="shared" si="5"/>
        <v>1</v>
      </c>
      <c r="O13">
        <f t="shared" si="6"/>
        <v>0</v>
      </c>
      <c r="P13">
        <f t="shared" si="10"/>
        <v>0</v>
      </c>
      <c r="T13" t="s">
        <v>20</v>
      </c>
      <c r="U13" s="7">
        <f>+U9*U11</f>
        <v>0.44191709610346075</v>
      </c>
      <c r="V13" s="7">
        <v>0.46415986847374463</v>
      </c>
      <c r="W13" s="7">
        <v>0.47974128813257505</v>
      </c>
      <c r="X13" s="7">
        <v>0.46636246791391361</v>
      </c>
      <c r="Y13" s="7">
        <v>0.45799190949192958</v>
      </c>
      <c r="Z13" s="7">
        <f t="shared" si="7"/>
        <v>0.46203452602312467</v>
      </c>
      <c r="AA13" s="7">
        <v>0.47142857142857142</v>
      </c>
      <c r="AB13" s="12"/>
    </row>
    <row r="14" spans="1:28" x14ac:dyDescent="0.3">
      <c r="A14">
        <v>7</v>
      </c>
      <c r="B14" s="5"/>
      <c r="C14" s="5"/>
      <c r="D14" s="5">
        <v>4.8231165987273006E-2</v>
      </c>
      <c r="E14" s="5">
        <v>0.14128316209001485</v>
      </c>
      <c r="F14" s="5">
        <f t="shared" si="11"/>
        <v>0.61038255676927089</v>
      </c>
      <c r="G14" s="5" t="str">
        <f t="shared" si="8"/>
        <v>отказ</v>
      </c>
      <c r="H14" s="5">
        <f t="shared" si="9"/>
        <v>0.96888796603308425</v>
      </c>
      <c r="I14">
        <v>0</v>
      </c>
      <c r="J14" s="5">
        <f t="shared" si="1"/>
        <v>0</v>
      </c>
      <c r="K14">
        <f t="shared" si="2"/>
        <v>6</v>
      </c>
      <c r="L14">
        <f t="shared" si="3"/>
        <v>1</v>
      </c>
      <c r="M14">
        <f t="shared" si="4"/>
        <v>1</v>
      </c>
      <c r="N14">
        <f t="shared" si="5"/>
        <v>0</v>
      </c>
      <c r="O14">
        <f t="shared" si="6"/>
        <v>1</v>
      </c>
      <c r="P14">
        <f t="shared" si="10"/>
        <v>1</v>
      </c>
      <c r="T14" t="s">
        <v>21</v>
      </c>
      <c r="U14" s="7">
        <f>+U10*U11</f>
        <v>0.44191709610346075</v>
      </c>
      <c r="V14" s="7">
        <v>0.46415986847374463</v>
      </c>
      <c r="W14" s="7">
        <v>0.47974128813257505</v>
      </c>
      <c r="X14" s="7">
        <v>0.46636246791391361</v>
      </c>
      <c r="Y14" s="7">
        <v>0.45799190949192958</v>
      </c>
      <c r="Z14" s="7">
        <f t="shared" si="7"/>
        <v>0.46203452602312467</v>
      </c>
      <c r="AA14" s="7">
        <v>0.47142857142857142</v>
      </c>
      <c r="AB14" s="12"/>
    </row>
    <row r="15" spans="1:28" x14ac:dyDescent="0.3">
      <c r="A15">
        <v>8</v>
      </c>
      <c r="B15" s="5"/>
      <c r="C15" s="5"/>
      <c r="D15" s="5">
        <v>0.31877689513160651</v>
      </c>
      <c r="E15" s="5">
        <v>8.8694798196192637E-2</v>
      </c>
      <c r="F15" s="5">
        <f t="shared" si="11"/>
        <v>0.92915945190087745</v>
      </c>
      <c r="G15" s="5" t="str">
        <f t="shared" si="8"/>
        <v>отказ</v>
      </c>
      <c r="H15" s="5">
        <f t="shared" si="9"/>
        <v>0.96888796603308425</v>
      </c>
      <c r="I15">
        <v>0</v>
      </c>
      <c r="J15" s="5">
        <f t="shared" si="1"/>
        <v>0</v>
      </c>
      <c r="K15">
        <f t="shared" si="2"/>
        <v>6</v>
      </c>
      <c r="L15">
        <f t="shared" si="3"/>
        <v>1</v>
      </c>
      <c r="M15">
        <f t="shared" si="4"/>
        <v>1</v>
      </c>
      <c r="N15">
        <f t="shared" si="5"/>
        <v>0</v>
      </c>
      <c r="O15">
        <f t="shared" si="6"/>
        <v>1</v>
      </c>
      <c r="P15">
        <f t="shared" si="10"/>
        <v>1</v>
      </c>
      <c r="T15" t="s">
        <v>25</v>
      </c>
      <c r="U15" s="7">
        <f>+N7/M7</f>
        <v>0.54697286012526092</v>
      </c>
      <c r="V15" s="7">
        <v>0.55110220440881763</v>
      </c>
      <c r="W15" s="7">
        <v>0.54</v>
      </c>
      <c r="X15" s="7">
        <v>0.50600000000000001</v>
      </c>
      <c r="Y15" s="7">
        <v>0.502</v>
      </c>
      <c r="Z15" s="7">
        <f t="shared" si="7"/>
        <v>0.52921501290681561</v>
      </c>
      <c r="AA15" s="7">
        <v>0.52857142857142858</v>
      </c>
      <c r="AB15" s="13"/>
    </row>
    <row r="16" spans="1:28" x14ac:dyDescent="0.3">
      <c r="A16">
        <v>9</v>
      </c>
      <c r="B16" s="5"/>
      <c r="C16" s="5"/>
      <c r="D16" s="5">
        <v>7.0137793269671586E-3</v>
      </c>
      <c r="E16" s="5">
        <v>0.20171428446978429</v>
      </c>
      <c r="F16" s="5">
        <f t="shared" si="11"/>
        <v>0.93617323122784457</v>
      </c>
      <c r="G16" s="5" t="str">
        <f t="shared" si="8"/>
        <v>отказ</v>
      </c>
      <c r="H16" s="5">
        <f t="shared" si="9"/>
        <v>0.96888796603308425</v>
      </c>
      <c r="I16">
        <v>0</v>
      </c>
      <c r="J16" s="5">
        <f t="shared" si="1"/>
        <v>0</v>
      </c>
      <c r="K16">
        <f t="shared" si="2"/>
        <v>6</v>
      </c>
      <c r="L16">
        <f t="shared" si="3"/>
        <v>1</v>
      </c>
      <c r="M16">
        <f t="shared" si="4"/>
        <v>1</v>
      </c>
      <c r="N16">
        <f t="shared" si="5"/>
        <v>0</v>
      </c>
      <c r="O16">
        <f t="shared" si="6"/>
        <v>1</v>
      </c>
      <c r="P16">
        <f t="shared" si="10"/>
        <v>1</v>
      </c>
      <c r="T16" t="s">
        <v>26</v>
      </c>
      <c r="U16" s="7">
        <f>+O7/M7</f>
        <v>0.45302713987473903</v>
      </c>
      <c r="V16" s="7">
        <v>0.4468937875751503</v>
      </c>
      <c r="W16" s="7">
        <v>0.46</v>
      </c>
      <c r="X16" s="7">
        <v>0.49399999999999999</v>
      </c>
      <c r="Y16" s="7">
        <v>0.498</v>
      </c>
      <c r="Z16" s="7">
        <f t="shared" si="7"/>
        <v>0.47038418548997785</v>
      </c>
      <c r="AA16" s="7">
        <v>0.47142857142857142</v>
      </c>
      <c r="AB16" s="13"/>
    </row>
    <row r="17" spans="1:31" x14ac:dyDescent="0.3">
      <c r="A17">
        <v>10</v>
      </c>
      <c r="B17" s="5"/>
      <c r="C17" s="5"/>
      <c r="D17" s="5">
        <v>0.13211947469017968</v>
      </c>
      <c r="E17" s="5">
        <v>0.32439071499380545</v>
      </c>
      <c r="F17" s="5">
        <f t="shared" si="11"/>
        <v>1.0682927059180243</v>
      </c>
      <c r="G17" s="5">
        <f t="shared" si="8"/>
        <v>1.0682927059180243</v>
      </c>
      <c r="H17" s="5">
        <f t="shared" si="9"/>
        <v>1.3926834209118297</v>
      </c>
      <c r="I17">
        <v>0</v>
      </c>
      <c r="J17" s="5">
        <f t="shared" si="1"/>
        <v>0.32439071499380545</v>
      </c>
      <c r="K17">
        <f t="shared" si="2"/>
        <v>10</v>
      </c>
      <c r="L17">
        <f t="shared" si="3"/>
        <v>0</v>
      </c>
      <c r="M17">
        <f t="shared" si="4"/>
        <v>1</v>
      </c>
      <c r="N17">
        <f t="shared" si="5"/>
        <v>1</v>
      </c>
      <c r="O17">
        <f t="shared" si="6"/>
        <v>0</v>
      </c>
      <c r="P17">
        <f t="shared" si="10"/>
        <v>0</v>
      </c>
      <c r="AB17" s="13"/>
    </row>
    <row r="18" spans="1:31" x14ac:dyDescent="0.3">
      <c r="A18">
        <v>11</v>
      </c>
      <c r="B18" s="5"/>
      <c r="C18" s="5"/>
      <c r="D18" s="5">
        <v>0.14031161918569504</v>
      </c>
      <c r="E18" s="5">
        <v>0.37499043771463914</v>
      </c>
      <c r="F18" s="5">
        <f t="shared" si="11"/>
        <v>1.2086043251037193</v>
      </c>
      <c r="G18" s="5" t="str">
        <f t="shared" si="8"/>
        <v>отказ</v>
      </c>
      <c r="H18" s="5">
        <f t="shared" si="9"/>
        <v>1.3926834209118297</v>
      </c>
      <c r="I18">
        <v>0</v>
      </c>
      <c r="J18" s="5">
        <f t="shared" si="1"/>
        <v>0</v>
      </c>
      <c r="K18">
        <f t="shared" si="2"/>
        <v>10</v>
      </c>
      <c r="L18">
        <f t="shared" si="3"/>
        <v>1</v>
      </c>
      <c r="M18">
        <f t="shared" si="4"/>
        <v>1</v>
      </c>
      <c r="N18">
        <f t="shared" si="5"/>
        <v>0</v>
      </c>
      <c r="O18">
        <f t="shared" si="6"/>
        <v>1</v>
      </c>
      <c r="P18">
        <f t="shared" si="10"/>
        <v>1</v>
      </c>
    </row>
    <row r="19" spans="1:31" x14ac:dyDescent="0.3">
      <c r="A19">
        <v>12</v>
      </c>
      <c r="B19" s="5"/>
      <c r="C19" s="5"/>
      <c r="D19" s="5">
        <v>0.66210889864071409</v>
      </c>
      <c r="E19" s="5">
        <v>0.40692936545497083</v>
      </c>
      <c r="F19" s="5">
        <f t="shared" si="11"/>
        <v>1.8707132237444335</v>
      </c>
      <c r="G19" s="5">
        <f t="shared" si="8"/>
        <v>1.8707132237444335</v>
      </c>
      <c r="H19" s="5">
        <f t="shared" si="9"/>
        <v>2.2776425891994041</v>
      </c>
      <c r="I19">
        <v>0</v>
      </c>
      <c r="J19" s="5">
        <f t="shared" si="1"/>
        <v>0.4069293654549706</v>
      </c>
      <c r="K19">
        <f t="shared" si="2"/>
        <v>12</v>
      </c>
      <c r="L19">
        <f t="shared" si="3"/>
        <v>0</v>
      </c>
      <c r="M19">
        <f t="shared" si="4"/>
        <v>1</v>
      </c>
      <c r="N19">
        <f t="shared" si="5"/>
        <v>1</v>
      </c>
      <c r="O19">
        <f t="shared" si="6"/>
        <v>0</v>
      </c>
      <c r="P19">
        <f t="shared" si="10"/>
        <v>0</v>
      </c>
    </row>
    <row r="20" spans="1:31" x14ac:dyDescent="0.3">
      <c r="A20">
        <v>13</v>
      </c>
      <c r="B20" s="5"/>
      <c r="C20" s="5"/>
      <c r="D20" s="5">
        <v>2.081866479220873E-2</v>
      </c>
      <c r="E20" s="5">
        <v>0.1421021083083584</v>
      </c>
      <c r="F20" s="5">
        <f t="shared" si="11"/>
        <v>1.8915318885366421</v>
      </c>
      <c r="G20" s="5" t="str">
        <f t="shared" si="8"/>
        <v>отказ</v>
      </c>
      <c r="H20" s="5">
        <f t="shared" si="9"/>
        <v>2.2776425891994041</v>
      </c>
      <c r="I20">
        <v>0</v>
      </c>
      <c r="J20" s="5">
        <f t="shared" si="1"/>
        <v>0</v>
      </c>
      <c r="K20">
        <f t="shared" si="2"/>
        <v>12</v>
      </c>
      <c r="L20">
        <f t="shared" si="3"/>
        <v>1</v>
      </c>
      <c r="M20">
        <f t="shared" si="4"/>
        <v>1</v>
      </c>
      <c r="N20">
        <f t="shared" si="5"/>
        <v>0</v>
      </c>
      <c r="O20">
        <f t="shared" si="6"/>
        <v>1</v>
      </c>
      <c r="P20">
        <f t="shared" si="10"/>
        <v>1</v>
      </c>
    </row>
    <row r="21" spans="1:31" x14ac:dyDescent="0.3">
      <c r="A21">
        <v>14</v>
      </c>
      <c r="B21" s="5"/>
      <c r="C21" s="5"/>
      <c r="D21" s="5">
        <v>0.21820505731068307</v>
      </c>
      <c r="E21" s="5">
        <v>0.28322415845594928</v>
      </c>
      <c r="F21" s="5">
        <f t="shared" si="11"/>
        <v>2.1097369458473252</v>
      </c>
      <c r="G21" s="5" t="str">
        <f t="shared" si="8"/>
        <v>отказ</v>
      </c>
      <c r="H21" s="5">
        <f t="shared" si="9"/>
        <v>2.2776425891994041</v>
      </c>
      <c r="I21">
        <v>0</v>
      </c>
      <c r="J21" s="5">
        <f t="shared" si="1"/>
        <v>0</v>
      </c>
      <c r="K21">
        <f t="shared" si="2"/>
        <v>12</v>
      </c>
      <c r="L21">
        <f t="shared" si="3"/>
        <v>1</v>
      </c>
      <c r="M21">
        <f t="shared" si="4"/>
        <v>1</v>
      </c>
      <c r="N21">
        <f t="shared" si="5"/>
        <v>0</v>
      </c>
      <c r="O21">
        <f t="shared" si="6"/>
        <v>1</v>
      </c>
      <c r="P21">
        <f t="shared" si="10"/>
        <v>1</v>
      </c>
    </row>
    <row r="22" spans="1:31" x14ac:dyDescent="0.3">
      <c r="A22">
        <v>15</v>
      </c>
      <c r="B22" s="5"/>
      <c r="C22" s="5"/>
      <c r="D22" s="5">
        <v>8.3863151814269218E-2</v>
      </c>
      <c r="E22" s="5">
        <v>0.40222490758201662</v>
      </c>
      <c r="F22" s="5">
        <f t="shared" si="11"/>
        <v>2.1936000976615944</v>
      </c>
      <c r="G22" s="5" t="str">
        <f t="shared" si="8"/>
        <v>отказ</v>
      </c>
      <c r="H22" s="5">
        <f t="shared" si="9"/>
        <v>2.2776425891994041</v>
      </c>
      <c r="I22">
        <v>0</v>
      </c>
      <c r="J22" s="5">
        <f t="shared" si="1"/>
        <v>0</v>
      </c>
      <c r="K22">
        <f t="shared" si="2"/>
        <v>12</v>
      </c>
      <c r="L22">
        <f t="shared" si="3"/>
        <v>1</v>
      </c>
      <c r="M22">
        <f t="shared" si="4"/>
        <v>1</v>
      </c>
      <c r="N22">
        <f t="shared" si="5"/>
        <v>0</v>
      </c>
      <c r="O22">
        <f t="shared" si="6"/>
        <v>1</v>
      </c>
      <c r="P22">
        <f t="shared" si="10"/>
        <v>1</v>
      </c>
    </row>
    <row r="23" spans="1:31" x14ac:dyDescent="0.3">
      <c r="A23">
        <v>16</v>
      </c>
      <c r="B23" s="5"/>
      <c r="C23" s="5"/>
      <c r="D23" s="5">
        <v>9.8641200255017811E-2</v>
      </c>
      <c r="E23" s="5">
        <v>0.19573468408386635</v>
      </c>
      <c r="F23" s="5">
        <f t="shared" si="11"/>
        <v>2.292241297916612</v>
      </c>
      <c r="G23" s="5">
        <f t="shared" si="8"/>
        <v>2.292241297916612</v>
      </c>
      <c r="H23" s="5">
        <f t="shared" si="9"/>
        <v>2.4879759820004783</v>
      </c>
      <c r="I23">
        <v>0</v>
      </c>
      <c r="J23" s="5">
        <f t="shared" si="1"/>
        <v>0.19573468408386629</v>
      </c>
      <c r="K23">
        <f t="shared" si="2"/>
        <v>16</v>
      </c>
      <c r="L23">
        <f t="shared" si="3"/>
        <v>0</v>
      </c>
      <c r="M23">
        <f t="shared" si="4"/>
        <v>1</v>
      </c>
      <c r="N23">
        <f t="shared" si="5"/>
        <v>1</v>
      </c>
      <c r="O23">
        <f t="shared" si="6"/>
        <v>0</v>
      </c>
      <c r="P23">
        <f t="shared" si="10"/>
        <v>0</v>
      </c>
    </row>
    <row r="24" spans="1:31" x14ac:dyDescent="0.3">
      <c r="A24">
        <v>17</v>
      </c>
      <c r="B24" s="5"/>
      <c r="C24" s="5"/>
      <c r="D24" s="5">
        <v>0.38311791159047132</v>
      </c>
      <c r="E24" s="5">
        <v>0.1503847096518913</v>
      </c>
      <c r="F24" s="5">
        <f t="shared" si="11"/>
        <v>2.6753592095070835</v>
      </c>
      <c r="G24" s="5">
        <f t="shared" si="8"/>
        <v>2.6753592095070835</v>
      </c>
      <c r="H24" s="5">
        <f t="shared" si="9"/>
        <v>2.8257439191589748</v>
      </c>
      <c r="I24">
        <v>0</v>
      </c>
      <c r="J24" s="5">
        <f t="shared" si="1"/>
        <v>0.15038470965189132</v>
      </c>
      <c r="K24">
        <f t="shared" si="2"/>
        <v>17</v>
      </c>
      <c r="L24">
        <f t="shared" si="3"/>
        <v>0</v>
      </c>
      <c r="M24">
        <f t="shared" si="4"/>
        <v>1</v>
      </c>
      <c r="N24">
        <f t="shared" si="5"/>
        <v>1</v>
      </c>
      <c r="O24">
        <f t="shared" si="6"/>
        <v>0</v>
      </c>
      <c r="P24">
        <f t="shared" si="10"/>
        <v>0</v>
      </c>
    </row>
    <row r="25" spans="1:31" x14ac:dyDescent="0.3">
      <c r="A25">
        <v>18</v>
      </c>
      <c r="B25" s="5"/>
      <c r="C25" s="5"/>
      <c r="D25" s="5">
        <v>0.33683926417595972</v>
      </c>
      <c r="E25" s="5">
        <v>6.6266272247074423E-3</v>
      </c>
      <c r="F25" s="5">
        <f t="shared" si="11"/>
        <v>3.0121984736830432</v>
      </c>
      <c r="G25" s="5">
        <f t="shared" si="8"/>
        <v>3.0121984736830432</v>
      </c>
      <c r="H25" s="5">
        <f t="shared" si="9"/>
        <v>3.0188251009077507</v>
      </c>
      <c r="I25">
        <v>0</v>
      </c>
      <c r="J25" s="5">
        <f t="shared" si="1"/>
        <v>6.6266272247075264E-3</v>
      </c>
      <c r="K25">
        <f t="shared" si="2"/>
        <v>18</v>
      </c>
      <c r="L25">
        <f t="shared" si="3"/>
        <v>0</v>
      </c>
      <c r="M25">
        <f t="shared" si="4"/>
        <v>1</v>
      </c>
      <c r="N25">
        <f t="shared" si="5"/>
        <v>1</v>
      </c>
      <c r="O25">
        <f t="shared" si="6"/>
        <v>0</v>
      </c>
      <c r="P25">
        <f t="shared" si="10"/>
        <v>0</v>
      </c>
    </row>
    <row r="26" spans="1:31" x14ac:dyDescent="0.3">
      <c r="A26">
        <v>19</v>
      </c>
      <c r="B26" s="5"/>
      <c r="C26" s="5"/>
      <c r="D26" s="5">
        <v>0.26288846396272436</v>
      </c>
      <c r="E26" s="5">
        <v>0.36206991534562694</v>
      </c>
      <c r="F26" s="5">
        <f t="shared" si="11"/>
        <v>3.2750869376457676</v>
      </c>
      <c r="G26" s="5">
        <f t="shared" si="8"/>
        <v>3.2750869376457676</v>
      </c>
      <c r="H26" s="5">
        <f t="shared" si="9"/>
        <v>3.6371568529913945</v>
      </c>
      <c r="I26">
        <v>0</v>
      </c>
      <c r="J26" s="5">
        <f t="shared" si="1"/>
        <v>0.36206991534562682</v>
      </c>
      <c r="K26">
        <f t="shared" si="2"/>
        <v>19</v>
      </c>
      <c r="L26">
        <f t="shared" si="3"/>
        <v>0</v>
      </c>
      <c r="M26">
        <f t="shared" si="4"/>
        <v>1</v>
      </c>
      <c r="N26">
        <f t="shared" si="5"/>
        <v>1</v>
      </c>
      <c r="O26">
        <f t="shared" si="6"/>
        <v>0</v>
      </c>
      <c r="P26">
        <f t="shared" si="10"/>
        <v>0</v>
      </c>
    </row>
    <row r="27" spans="1:31" x14ac:dyDescent="0.3">
      <c r="A27">
        <v>20</v>
      </c>
      <c r="B27" s="5"/>
      <c r="C27" s="5"/>
      <c r="D27" s="5">
        <v>1.4097051808515153</v>
      </c>
      <c r="E27" s="5">
        <v>8.9270342062713837E-2</v>
      </c>
      <c r="F27" s="5">
        <f t="shared" si="11"/>
        <v>4.6847921184972829</v>
      </c>
      <c r="G27" s="5">
        <f t="shared" si="8"/>
        <v>4.6847921184972829</v>
      </c>
      <c r="H27" s="5">
        <f t="shared" si="9"/>
        <v>4.7740624605599971</v>
      </c>
      <c r="I27">
        <v>0</v>
      </c>
      <c r="J27" s="5">
        <f t="shared" si="1"/>
        <v>8.9270342062714114E-2</v>
      </c>
      <c r="K27">
        <f t="shared" si="2"/>
        <v>20</v>
      </c>
      <c r="L27">
        <f t="shared" si="3"/>
        <v>0</v>
      </c>
      <c r="M27">
        <f t="shared" si="4"/>
        <v>1</v>
      </c>
      <c r="N27">
        <f t="shared" si="5"/>
        <v>1</v>
      </c>
      <c r="O27">
        <f t="shared" si="6"/>
        <v>0</v>
      </c>
      <c r="P27">
        <f t="shared" si="10"/>
        <v>0</v>
      </c>
    </row>
    <row r="28" spans="1:31" x14ac:dyDescent="0.3">
      <c r="A28">
        <v>21</v>
      </c>
      <c r="B28" s="5"/>
      <c r="C28" s="5"/>
      <c r="D28" s="5">
        <v>0.34909325087306953</v>
      </c>
      <c r="E28" s="5">
        <v>2.353769185636765E-2</v>
      </c>
      <c r="F28" s="5">
        <f t="shared" si="11"/>
        <v>5.0338853693703527</v>
      </c>
      <c r="G28" s="5">
        <f t="shared" si="8"/>
        <v>5.0338853693703527</v>
      </c>
      <c r="H28" s="5">
        <f t="shared" si="9"/>
        <v>5.0574230612267206</v>
      </c>
      <c r="I28">
        <v>0</v>
      </c>
      <c r="J28" s="5">
        <f t="shared" si="1"/>
        <v>2.3537691856367893E-2</v>
      </c>
      <c r="K28">
        <f t="shared" si="2"/>
        <v>21</v>
      </c>
      <c r="L28">
        <f t="shared" si="3"/>
        <v>0</v>
      </c>
      <c r="M28">
        <f t="shared" si="4"/>
        <v>1</v>
      </c>
      <c r="N28">
        <f t="shared" si="5"/>
        <v>1</v>
      </c>
      <c r="O28">
        <f t="shared" si="6"/>
        <v>0</v>
      </c>
      <c r="P28">
        <f t="shared" si="10"/>
        <v>0</v>
      </c>
      <c r="AE28" t="s">
        <v>43</v>
      </c>
    </row>
    <row r="29" spans="1:31" x14ac:dyDescent="0.3">
      <c r="A29">
        <v>22</v>
      </c>
      <c r="B29" s="5"/>
      <c r="C29" s="5"/>
      <c r="D29" s="5">
        <v>0.42946950810292128</v>
      </c>
      <c r="E29" s="5">
        <v>0.49096925159732746</v>
      </c>
      <c r="F29" s="5">
        <f t="shared" si="11"/>
        <v>5.4633548774732743</v>
      </c>
      <c r="G29" s="5">
        <f t="shared" si="8"/>
        <v>5.4633548774732743</v>
      </c>
      <c r="H29" s="5">
        <f t="shared" si="9"/>
        <v>5.9543241290706019</v>
      </c>
      <c r="I29">
        <v>0</v>
      </c>
      <c r="J29" s="5">
        <f t="shared" si="1"/>
        <v>0.49096925159732763</v>
      </c>
      <c r="K29">
        <f t="shared" si="2"/>
        <v>22</v>
      </c>
      <c r="L29">
        <f t="shared" si="3"/>
        <v>0</v>
      </c>
      <c r="M29">
        <f t="shared" si="4"/>
        <v>1</v>
      </c>
      <c r="N29">
        <f t="shared" si="5"/>
        <v>1</v>
      </c>
      <c r="O29">
        <f t="shared" si="6"/>
        <v>0</v>
      </c>
      <c r="P29">
        <f t="shared" si="10"/>
        <v>0</v>
      </c>
    </row>
    <row r="30" spans="1:31" x14ac:dyDescent="0.3">
      <c r="A30">
        <v>23</v>
      </c>
      <c r="B30" s="5"/>
      <c r="C30" s="5"/>
      <c r="D30" s="5">
        <v>0.22843972077829877</v>
      </c>
      <c r="E30" s="5">
        <v>7.4443687989537946E-2</v>
      </c>
      <c r="F30" s="5">
        <f t="shared" si="11"/>
        <v>5.6917945982515734</v>
      </c>
      <c r="G30" s="5" t="str">
        <f t="shared" si="8"/>
        <v>отказ</v>
      </c>
      <c r="H30" s="5">
        <f t="shared" si="9"/>
        <v>5.9543241290706019</v>
      </c>
      <c r="I30">
        <v>0</v>
      </c>
      <c r="J30" s="5">
        <f t="shared" si="1"/>
        <v>0</v>
      </c>
      <c r="K30">
        <f t="shared" si="2"/>
        <v>22</v>
      </c>
      <c r="L30">
        <f t="shared" si="3"/>
        <v>1</v>
      </c>
      <c r="M30">
        <f t="shared" si="4"/>
        <v>1</v>
      </c>
      <c r="N30">
        <f t="shared" si="5"/>
        <v>0</v>
      </c>
      <c r="O30">
        <f t="shared" si="6"/>
        <v>1</v>
      </c>
      <c r="P30">
        <f t="shared" si="10"/>
        <v>1</v>
      </c>
    </row>
    <row r="31" spans="1:31" x14ac:dyDescent="0.3">
      <c r="A31">
        <v>24</v>
      </c>
      <c r="B31" s="5"/>
      <c r="C31" s="5"/>
      <c r="D31" s="5">
        <v>6.1685212564586395E-2</v>
      </c>
      <c r="E31" s="5">
        <v>9.7421986759113677E-2</v>
      </c>
      <c r="F31" s="5">
        <f t="shared" si="11"/>
        <v>5.7534798108161596</v>
      </c>
      <c r="G31" s="5" t="str">
        <f t="shared" si="8"/>
        <v>отказ</v>
      </c>
      <c r="H31" s="5">
        <f t="shared" si="9"/>
        <v>5.9543241290706019</v>
      </c>
      <c r="I31">
        <v>0</v>
      </c>
      <c r="J31" s="5">
        <f t="shared" si="1"/>
        <v>0</v>
      </c>
      <c r="K31">
        <f t="shared" si="2"/>
        <v>22</v>
      </c>
      <c r="L31">
        <f t="shared" si="3"/>
        <v>1</v>
      </c>
      <c r="M31">
        <f t="shared" si="4"/>
        <v>1</v>
      </c>
      <c r="N31">
        <f t="shared" si="5"/>
        <v>0</v>
      </c>
      <c r="O31">
        <f t="shared" si="6"/>
        <v>1</v>
      </c>
      <c r="P31">
        <f t="shared" si="10"/>
        <v>1</v>
      </c>
    </row>
    <row r="32" spans="1:31" x14ac:dyDescent="0.3">
      <c r="A32">
        <v>25</v>
      </c>
      <c r="B32" s="5"/>
      <c r="C32" s="5"/>
      <c r="D32" s="5">
        <v>0.40666592492802678</v>
      </c>
      <c r="E32" s="5">
        <v>0.11533360437437717</v>
      </c>
      <c r="F32" s="5">
        <f t="shared" si="11"/>
        <v>6.1601457357441864</v>
      </c>
      <c r="G32" s="5">
        <f t="shared" si="8"/>
        <v>6.1601457357441864</v>
      </c>
      <c r="H32" s="5">
        <f t="shared" si="9"/>
        <v>6.2754793401185633</v>
      </c>
      <c r="I32">
        <v>0</v>
      </c>
      <c r="J32" s="5">
        <f t="shared" si="1"/>
        <v>0.1153336043743769</v>
      </c>
      <c r="K32">
        <f t="shared" si="2"/>
        <v>25</v>
      </c>
      <c r="L32">
        <f t="shared" si="3"/>
        <v>0</v>
      </c>
      <c r="M32">
        <f t="shared" si="4"/>
        <v>1</v>
      </c>
      <c r="N32">
        <f t="shared" si="5"/>
        <v>1</v>
      </c>
      <c r="O32">
        <f t="shared" si="6"/>
        <v>0</v>
      </c>
      <c r="P32">
        <f t="shared" si="10"/>
        <v>0</v>
      </c>
    </row>
    <row r="33" spans="1:16" x14ac:dyDescent="0.3">
      <c r="A33">
        <v>26</v>
      </c>
      <c r="B33" s="5"/>
      <c r="C33" s="5"/>
      <c r="D33" s="5">
        <v>0.19005431265279141</v>
      </c>
      <c r="E33" s="5">
        <v>0.13378171886803455</v>
      </c>
      <c r="F33" s="5">
        <f t="shared" si="11"/>
        <v>6.350200048396978</v>
      </c>
      <c r="G33" s="5">
        <f t="shared" si="8"/>
        <v>6.350200048396978</v>
      </c>
      <c r="H33" s="5">
        <f t="shared" si="9"/>
        <v>6.4839817672650124</v>
      </c>
      <c r="I33">
        <v>0</v>
      </c>
      <c r="J33" s="5">
        <f t="shared" si="1"/>
        <v>0.13378171886803436</v>
      </c>
      <c r="K33">
        <f t="shared" si="2"/>
        <v>26</v>
      </c>
      <c r="L33">
        <f t="shared" si="3"/>
        <v>0</v>
      </c>
      <c r="M33">
        <f t="shared" si="4"/>
        <v>1</v>
      </c>
      <c r="N33">
        <f t="shared" si="5"/>
        <v>1</v>
      </c>
      <c r="O33">
        <f t="shared" si="6"/>
        <v>0</v>
      </c>
      <c r="P33">
        <f t="shared" si="10"/>
        <v>0</v>
      </c>
    </row>
    <row r="34" spans="1:16" x14ac:dyDescent="0.3">
      <c r="A34">
        <v>27</v>
      </c>
      <c r="B34" s="5"/>
      <c r="C34" s="5"/>
      <c r="D34" s="5">
        <v>0.33123296393912161</v>
      </c>
      <c r="E34" s="5">
        <v>0.27592128769061131</v>
      </c>
      <c r="F34" s="5">
        <f t="shared" si="11"/>
        <v>6.6814330123360994</v>
      </c>
      <c r="G34" s="5">
        <f t="shared" si="8"/>
        <v>6.6814330123360994</v>
      </c>
      <c r="H34" s="5">
        <f t="shared" si="9"/>
        <v>6.9573543000267106</v>
      </c>
      <c r="I34">
        <v>0</v>
      </c>
      <c r="J34" s="5">
        <f t="shared" si="1"/>
        <v>0.27592128769061119</v>
      </c>
      <c r="K34">
        <f t="shared" si="2"/>
        <v>27</v>
      </c>
      <c r="L34">
        <f t="shared" si="3"/>
        <v>0</v>
      </c>
      <c r="M34">
        <f t="shared" si="4"/>
        <v>1</v>
      </c>
      <c r="N34">
        <f t="shared" si="5"/>
        <v>1</v>
      </c>
      <c r="O34">
        <f t="shared" si="6"/>
        <v>0</v>
      </c>
      <c r="P34">
        <f t="shared" si="10"/>
        <v>0</v>
      </c>
    </row>
    <row r="35" spans="1:16" x14ac:dyDescent="0.3">
      <c r="A35">
        <v>28</v>
      </c>
      <c r="B35" s="5"/>
      <c r="C35" s="5"/>
      <c r="D35" s="5">
        <v>9.8578786896126279E-3</v>
      </c>
      <c r="E35" s="5">
        <v>7.3995158832859731E-2</v>
      </c>
      <c r="F35" s="5">
        <f t="shared" si="11"/>
        <v>6.6912908910257123</v>
      </c>
      <c r="G35" s="5" t="str">
        <f t="shared" si="8"/>
        <v>отказ</v>
      </c>
      <c r="H35" s="5">
        <f t="shared" si="9"/>
        <v>6.9573543000267106</v>
      </c>
      <c r="I35">
        <v>0</v>
      </c>
      <c r="J35" s="5">
        <f t="shared" si="1"/>
        <v>0</v>
      </c>
      <c r="K35">
        <f t="shared" si="2"/>
        <v>27</v>
      </c>
      <c r="L35">
        <f t="shared" si="3"/>
        <v>1</v>
      </c>
      <c r="M35">
        <f t="shared" si="4"/>
        <v>1</v>
      </c>
      <c r="N35">
        <f t="shared" si="5"/>
        <v>0</v>
      </c>
      <c r="O35">
        <f t="shared" si="6"/>
        <v>1</v>
      </c>
      <c r="P35">
        <f t="shared" si="10"/>
        <v>1</v>
      </c>
    </row>
    <row r="36" spans="1:16" x14ac:dyDescent="0.3">
      <c r="A36">
        <v>29</v>
      </c>
      <c r="B36" s="5"/>
      <c r="C36" s="5"/>
      <c r="D36" s="5">
        <v>3.7616607180109202E-2</v>
      </c>
      <c r="E36" s="5">
        <v>0.47408454940240097</v>
      </c>
      <c r="F36" s="5">
        <f t="shared" si="11"/>
        <v>6.7289074982058219</v>
      </c>
      <c r="G36" s="5" t="str">
        <f t="shared" si="8"/>
        <v>отказ</v>
      </c>
      <c r="H36" s="5">
        <f t="shared" si="9"/>
        <v>6.9573543000267106</v>
      </c>
      <c r="I36">
        <v>0</v>
      </c>
      <c r="J36" s="5">
        <f t="shared" si="1"/>
        <v>0</v>
      </c>
      <c r="K36">
        <f t="shared" si="2"/>
        <v>27</v>
      </c>
      <c r="L36">
        <f t="shared" si="3"/>
        <v>1</v>
      </c>
      <c r="M36">
        <f t="shared" si="4"/>
        <v>1</v>
      </c>
      <c r="N36">
        <f t="shared" si="5"/>
        <v>0</v>
      </c>
      <c r="O36">
        <f t="shared" si="6"/>
        <v>1</v>
      </c>
      <c r="P36">
        <f t="shared" si="10"/>
        <v>1</v>
      </c>
    </row>
    <row r="37" spans="1:16" x14ac:dyDescent="0.3">
      <c r="A37">
        <v>30</v>
      </c>
      <c r="B37" s="5"/>
      <c r="C37" s="5"/>
      <c r="D37" s="5">
        <v>6.8344664701207106E-2</v>
      </c>
      <c r="E37" s="5">
        <v>0.19469118791059142</v>
      </c>
      <c r="F37" s="5">
        <f t="shared" si="11"/>
        <v>6.7972521629070286</v>
      </c>
      <c r="G37" s="5" t="str">
        <f t="shared" si="8"/>
        <v>отказ</v>
      </c>
      <c r="H37" s="5">
        <f t="shared" si="9"/>
        <v>6.9573543000267106</v>
      </c>
      <c r="I37">
        <v>0</v>
      </c>
      <c r="J37" s="5">
        <f t="shared" si="1"/>
        <v>0</v>
      </c>
      <c r="K37">
        <f t="shared" si="2"/>
        <v>27</v>
      </c>
      <c r="L37">
        <f t="shared" si="3"/>
        <v>1</v>
      </c>
      <c r="M37">
        <f t="shared" si="4"/>
        <v>1</v>
      </c>
      <c r="N37">
        <f t="shared" si="5"/>
        <v>0</v>
      </c>
      <c r="O37">
        <f t="shared" si="6"/>
        <v>1</v>
      </c>
      <c r="P37">
        <f t="shared" si="10"/>
        <v>1</v>
      </c>
    </row>
    <row r="38" spans="1:16" x14ac:dyDescent="0.3">
      <c r="A38">
        <v>31</v>
      </c>
      <c r="B38" s="5"/>
      <c r="C38" s="5"/>
      <c r="D38" s="5">
        <v>9.027105801553871E-2</v>
      </c>
      <c r="E38" s="5">
        <v>0.11667615931253875</v>
      </c>
      <c r="F38" s="5">
        <f t="shared" si="11"/>
        <v>6.8875232209225672</v>
      </c>
      <c r="G38" s="5" t="str">
        <f t="shared" si="8"/>
        <v>отказ</v>
      </c>
      <c r="H38" s="5">
        <f t="shared" si="9"/>
        <v>6.9573543000267106</v>
      </c>
      <c r="I38">
        <v>0</v>
      </c>
      <c r="J38" s="5">
        <f t="shared" si="1"/>
        <v>0</v>
      </c>
      <c r="K38">
        <f t="shared" si="2"/>
        <v>27</v>
      </c>
      <c r="L38">
        <f t="shared" si="3"/>
        <v>1</v>
      </c>
      <c r="M38">
        <f t="shared" si="4"/>
        <v>1</v>
      </c>
      <c r="N38">
        <f t="shared" si="5"/>
        <v>0</v>
      </c>
      <c r="O38">
        <f t="shared" si="6"/>
        <v>1</v>
      </c>
      <c r="P38">
        <f t="shared" si="10"/>
        <v>1</v>
      </c>
    </row>
    <row r="39" spans="1:16" x14ac:dyDescent="0.3">
      <c r="A39">
        <v>32</v>
      </c>
      <c r="B39" s="5"/>
      <c r="C39" s="5"/>
      <c r="D39" s="5">
        <v>0.52297649205784413</v>
      </c>
      <c r="E39" s="5">
        <v>0.31464664040026957</v>
      </c>
      <c r="F39" s="5">
        <f t="shared" si="11"/>
        <v>7.4104997129804113</v>
      </c>
      <c r="G39" s="5">
        <f t="shared" si="8"/>
        <v>7.4104997129804113</v>
      </c>
      <c r="H39" s="5">
        <f t="shared" si="9"/>
        <v>7.7251463533806808</v>
      </c>
      <c r="I39">
        <v>0</v>
      </c>
      <c r="J39" s="5">
        <f t="shared" si="1"/>
        <v>0.31464664040026946</v>
      </c>
      <c r="K39">
        <f t="shared" si="2"/>
        <v>32</v>
      </c>
      <c r="L39">
        <f t="shared" si="3"/>
        <v>0</v>
      </c>
      <c r="M39">
        <f t="shared" si="4"/>
        <v>1</v>
      </c>
      <c r="N39">
        <f t="shared" si="5"/>
        <v>1</v>
      </c>
      <c r="O39">
        <f t="shared" si="6"/>
        <v>0</v>
      </c>
      <c r="P39">
        <f t="shared" si="10"/>
        <v>0</v>
      </c>
    </row>
    <row r="40" spans="1:16" x14ac:dyDescent="0.3">
      <c r="A40">
        <v>33</v>
      </c>
      <c r="B40" s="5"/>
      <c r="C40" s="5"/>
      <c r="D40" s="5">
        <v>0.23231777351718122</v>
      </c>
      <c r="E40" s="5">
        <v>0.20311096090944203</v>
      </c>
      <c r="F40" s="5">
        <f t="shared" si="11"/>
        <v>7.6428174864975924</v>
      </c>
      <c r="G40" s="5" t="str">
        <f t="shared" si="8"/>
        <v>отказ</v>
      </c>
      <c r="H40" s="5">
        <f t="shared" si="9"/>
        <v>7.7251463533806808</v>
      </c>
      <c r="I40">
        <v>0</v>
      </c>
      <c r="J40" s="5">
        <f t="shared" si="1"/>
        <v>0</v>
      </c>
      <c r="K40">
        <f t="shared" si="2"/>
        <v>32</v>
      </c>
      <c r="L40">
        <f t="shared" si="3"/>
        <v>1</v>
      </c>
      <c r="M40">
        <f t="shared" si="4"/>
        <v>1</v>
      </c>
      <c r="N40">
        <f t="shared" si="5"/>
        <v>0</v>
      </c>
      <c r="O40">
        <f t="shared" si="6"/>
        <v>1</v>
      </c>
      <c r="P40">
        <f t="shared" si="10"/>
        <v>1</v>
      </c>
    </row>
    <row r="41" spans="1:16" x14ac:dyDescent="0.3">
      <c r="A41">
        <v>34</v>
      </c>
      <c r="B41" s="5"/>
      <c r="C41" s="5"/>
      <c r="D41" s="5">
        <v>2.0930884735212117E-2</v>
      </c>
      <c r="E41" s="5">
        <v>0.14492637047763543</v>
      </c>
      <c r="F41" s="5">
        <f t="shared" si="11"/>
        <v>7.6637483712328045</v>
      </c>
      <c r="G41" s="5" t="str">
        <f t="shared" si="8"/>
        <v>отказ</v>
      </c>
      <c r="H41" s="5">
        <f t="shared" si="9"/>
        <v>7.7251463533806808</v>
      </c>
      <c r="I41">
        <v>0</v>
      </c>
      <c r="J41" s="5">
        <f t="shared" si="1"/>
        <v>0</v>
      </c>
      <c r="K41">
        <f t="shared" si="2"/>
        <v>32</v>
      </c>
      <c r="L41">
        <f t="shared" si="3"/>
        <v>1</v>
      </c>
      <c r="M41">
        <f t="shared" si="4"/>
        <v>1</v>
      </c>
      <c r="N41">
        <f t="shared" si="5"/>
        <v>0</v>
      </c>
      <c r="O41">
        <f t="shared" si="6"/>
        <v>1</v>
      </c>
      <c r="P41">
        <f t="shared" si="10"/>
        <v>1</v>
      </c>
    </row>
    <row r="42" spans="1:16" x14ac:dyDescent="0.3">
      <c r="A42">
        <v>35</v>
      </c>
      <c r="B42" s="5"/>
      <c r="C42" s="5"/>
      <c r="D42" s="5">
        <v>0.14204172416353722</v>
      </c>
      <c r="E42" s="5">
        <v>7.9628432651964898E-2</v>
      </c>
      <c r="F42" s="5">
        <f t="shared" si="11"/>
        <v>7.8057900953963415</v>
      </c>
      <c r="G42" s="5">
        <f t="shared" si="8"/>
        <v>7.8057900953963415</v>
      </c>
      <c r="H42" s="5">
        <f t="shared" si="9"/>
        <v>7.885418528048306</v>
      </c>
      <c r="I42">
        <v>0</v>
      </c>
      <c r="J42" s="5">
        <f t="shared" si="1"/>
        <v>7.9628432651964509E-2</v>
      </c>
      <c r="K42">
        <f t="shared" si="2"/>
        <v>35</v>
      </c>
      <c r="L42">
        <f t="shared" si="3"/>
        <v>0</v>
      </c>
      <c r="M42">
        <f t="shared" si="4"/>
        <v>1</v>
      </c>
      <c r="N42">
        <f t="shared" si="5"/>
        <v>1</v>
      </c>
      <c r="O42">
        <f t="shared" si="6"/>
        <v>0</v>
      </c>
      <c r="P42">
        <f t="shared" si="10"/>
        <v>0</v>
      </c>
    </row>
    <row r="43" spans="1:16" x14ac:dyDescent="0.3">
      <c r="A43">
        <v>36</v>
      </c>
      <c r="B43" s="5"/>
      <c r="C43" s="5"/>
      <c r="D43" s="5">
        <v>0.55002845363708264</v>
      </c>
      <c r="E43" s="5">
        <v>0.33209074915678516</v>
      </c>
      <c r="F43" s="5">
        <f t="shared" si="11"/>
        <v>8.3558185490334242</v>
      </c>
      <c r="G43" s="5">
        <f t="shared" si="8"/>
        <v>8.3558185490334242</v>
      </c>
      <c r="H43" s="5">
        <f t="shared" si="9"/>
        <v>8.6879092981902097</v>
      </c>
      <c r="I43">
        <v>0</v>
      </c>
      <c r="J43" s="5">
        <f t="shared" si="1"/>
        <v>0.33209074915678549</v>
      </c>
      <c r="K43">
        <f t="shared" si="2"/>
        <v>36</v>
      </c>
      <c r="L43">
        <f t="shared" si="3"/>
        <v>0</v>
      </c>
      <c r="M43">
        <f t="shared" si="4"/>
        <v>1</v>
      </c>
      <c r="N43">
        <f t="shared" si="5"/>
        <v>1</v>
      </c>
      <c r="O43">
        <f t="shared" si="6"/>
        <v>0</v>
      </c>
      <c r="P43">
        <f t="shared" si="10"/>
        <v>0</v>
      </c>
    </row>
    <row r="44" spans="1:16" x14ac:dyDescent="0.3">
      <c r="A44">
        <v>37</v>
      </c>
      <c r="B44" s="5"/>
      <c r="C44" s="5"/>
      <c r="D44" s="5">
        <v>8.762526589059888E-2</v>
      </c>
      <c r="E44" s="5">
        <v>0.14475128082916036</v>
      </c>
      <c r="F44" s="5">
        <f t="shared" si="11"/>
        <v>8.4434438149240236</v>
      </c>
      <c r="G44" s="5" t="str">
        <f t="shared" si="8"/>
        <v>отказ</v>
      </c>
      <c r="H44" s="5">
        <f t="shared" si="9"/>
        <v>8.6879092981902097</v>
      </c>
      <c r="I44">
        <v>0</v>
      </c>
      <c r="J44" s="5">
        <f t="shared" si="1"/>
        <v>0</v>
      </c>
      <c r="K44">
        <f t="shared" si="2"/>
        <v>36</v>
      </c>
      <c r="L44">
        <f t="shared" si="3"/>
        <v>1</v>
      </c>
      <c r="M44">
        <f t="shared" si="4"/>
        <v>1</v>
      </c>
      <c r="N44">
        <f t="shared" si="5"/>
        <v>0</v>
      </c>
      <c r="O44">
        <f t="shared" si="6"/>
        <v>1</v>
      </c>
      <c r="P44">
        <f t="shared" si="10"/>
        <v>1</v>
      </c>
    </row>
    <row r="45" spans="1:16" x14ac:dyDescent="0.3">
      <c r="A45">
        <v>38</v>
      </c>
      <c r="B45" s="5"/>
      <c r="C45" s="5"/>
      <c r="D45" s="5">
        <v>0.26011981663286809</v>
      </c>
      <c r="E45" s="5">
        <v>0.1261346878149186</v>
      </c>
      <c r="F45" s="5">
        <f t="shared" si="11"/>
        <v>8.7035636315568912</v>
      </c>
      <c r="G45" s="5">
        <f t="shared" si="8"/>
        <v>8.7035636315568912</v>
      </c>
      <c r="H45" s="5">
        <f t="shared" si="9"/>
        <v>8.8296983193718095</v>
      </c>
      <c r="I45">
        <v>0</v>
      </c>
      <c r="J45" s="5">
        <f t="shared" si="1"/>
        <v>0.12613468781491832</v>
      </c>
      <c r="K45">
        <f t="shared" si="2"/>
        <v>38</v>
      </c>
      <c r="L45">
        <f t="shared" si="3"/>
        <v>0</v>
      </c>
      <c r="M45">
        <f t="shared" si="4"/>
        <v>1</v>
      </c>
      <c r="N45">
        <f t="shared" si="5"/>
        <v>1</v>
      </c>
      <c r="O45">
        <f t="shared" si="6"/>
        <v>0</v>
      </c>
      <c r="P45">
        <f t="shared" si="10"/>
        <v>0</v>
      </c>
    </row>
    <row r="46" spans="1:16" x14ac:dyDescent="0.3">
      <c r="A46">
        <v>39</v>
      </c>
      <c r="B46" s="5"/>
      <c r="C46" s="5"/>
      <c r="D46" s="5">
        <v>0.87909868644348088</v>
      </c>
      <c r="E46" s="5">
        <v>4.378701651247701E-2</v>
      </c>
      <c r="F46" s="5">
        <f t="shared" si="11"/>
        <v>9.5826623180003718</v>
      </c>
      <c r="G46" s="5">
        <f t="shared" si="8"/>
        <v>9.5826623180003718</v>
      </c>
      <c r="H46" s="5">
        <f t="shared" si="9"/>
        <v>9.6264493345128486</v>
      </c>
      <c r="I46">
        <v>0</v>
      </c>
      <c r="J46" s="5">
        <f t="shared" si="1"/>
        <v>4.378701651247674E-2</v>
      </c>
      <c r="K46">
        <f t="shared" si="2"/>
        <v>39</v>
      </c>
      <c r="L46">
        <f t="shared" si="3"/>
        <v>0</v>
      </c>
      <c r="M46">
        <f t="shared" si="4"/>
        <v>1</v>
      </c>
      <c r="N46">
        <f t="shared" si="5"/>
        <v>1</v>
      </c>
      <c r="O46">
        <f t="shared" si="6"/>
        <v>0</v>
      </c>
      <c r="P46">
        <f t="shared" si="10"/>
        <v>0</v>
      </c>
    </row>
    <row r="47" spans="1:16" x14ac:dyDescent="0.3">
      <c r="A47">
        <v>40</v>
      </c>
      <c r="B47" s="5"/>
      <c r="C47" s="5"/>
      <c r="D47" s="5">
        <v>0.12001359145585605</v>
      </c>
      <c r="E47" s="5">
        <v>0.22098597576247689</v>
      </c>
      <c r="F47" s="5">
        <f t="shared" si="11"/>
        <v>9.7026759094562287</v>
      </c>
      <c r="G47" s="5">
        <f t="shared" si="8"/>
        <v>9.7026759094562287</v>
      </c>
      <c r="H47" s="5">
        <f t="shared" si="9"/>
        <v>9.9236618852187064</v>
      </c>
      <c r="I47">
        <v>0</v>
      </c>
      <c r="J47" s="5">
        <f t="shared" si="1"/>
        <v>0.22098597576247769</v>
      </c>
      <c r="K47">
        <f t="shared" si="2"/>
        <v>40</v>
      </c>
      <c r="L47">
        <f t="shared" si="3"/>
        <v>0</v>
      </c>
      <c r="M47">
        <f t="shared" si="4"/>
        <v>1</v>
      </c>
      <c r="N47">
        <f t="shared" si="5"/>
        <v>1</v>
      </c>
      <c r="O47">
        <f t="shared" si="6"/>
        <v>0</v>
      </c>
      <c r="P47">
        <f t="shared" si="10"/>
        <v>0</v>
      </c>
    </row>
    <row r="48" spans="1:16" x14ac:dyDescent="0.3">
      <c r="A48">
        <v>41</v>
      </c>
      <c r="B48" s="5"/>
      <c r="C48" s="5"/>
      <c r="D48" s="5">
        <v>0.40487783641886588</v>
      </c>
      <c r="E48" s="5">
        <v>0.21508300947707309</v>
      </c>
      <c r="F48" s="5">
        <f t="shared" si="11"/>
        <v>10.107553745875094</v>
      </c>
      <c r="G48" s="5">
        <f t="shared" si="8"/>
        <v>10.107553745875094</v>
      </c>
      <c r="H48" s="5">
        <f t="shared" si="9"/>
        <v>10.322636755352168</v>
      </c>
      <c r="I48">
        <v>0</v>
      </c>
      <c r="J48" s="5">
        <f t="shared" si="1"/>
        <v>0.21508300947707326</v>
      </c>
      <c r="K48">
        <f t="shared" si="2"/>
        <v>41</v>
      </c>
      <c r="L48">
        <f t="shared" si="3"/>
        <v>0</v>
      </c>
      <c r="M48">
        <f t="shared" si="4"/>
        <v>1</v>
      </c>
      <c r="N48">
        <f t="shared" si="5"/>
        <v>1</v>
      </c>
      <c r="O48">
        <f t="shared" si="6"/>
        <v>0</v>
      </c>
      <c r="P48">
        <f t="shared" si="10"/>
        <v>0</v>
      </c>
    </row>
    <row r="49" spans="1:16" x14ac:dyDescent="0.3">
      <c r="A49">
        <v>42</v>
      </c>
      <c r="B49" s="5"/>
      <c r="C49" s="5"/>
      <c r="D49" s="5">
        <v>0.65833391481483861</v>
      </c>
      <c r="E49" s="5">
        <v>4.7417343795489883E-2</v>
      </c>
      <c r="F49" s="5">
        <f t="shared" si="11"/>
        <v>10.765887660689932</v>
      </c>
      <c r="G49" s="5">
        <f t="shared" si="8"/>
        <v>10.765887660689932</v>
      </c>
      <c r="H49" s="5">
        <f t="shared" si="9"/>
        <v>10.813305004485422</v>
      </c>
      <c r="I49">
        <v>0</v>
      </c>
      <c r="J49" s="5">
        <f t="shared" si="1"/>
        <v>4.7417343795489231E-2</v>
      </c>
      <c r="K49">
        <f t="shared" si="2"/>
        <v>42</v>
      </c>
      <c r="L49">
        <f t="shared" si="3"/>
        <v>0</v>
      </c>
      <c r="M49">
        <f t="shared" si="4"/>
        <v>1</v>
      </c>
      <c r="N49">
        <f t="shared" si="5"/>
        <v>1</v>
      </c>
      <c r="O49">
        <f t="shared" si="6"/>
        <v>0</v>
      </c>
      <c r="P49">
        <f t="shared" si="10"/>
        <v>0</v>
      </c>
    </row>
    <row r="50" spans="1:16" x14ac:dyDescent="0.3">
      <c r="A50">
        <v>43</v>
      </c>
      <c r="B50" s="5"/>
      <c r="C50" s="5"/>
      <c r="D50" s="5">
        <v>0.1408341130579725</v>
      </c>
      <c r="E50" s="5">
        <v>0.16915156461222033</v>
      </c>
      <c r="F50" s="5">
        <f t="shared" si="11"/>
        <v>10.906721773747904</v>
      </c>
      <c r="G50" s="5">
        <f t="shared" si="8"/>
        <v>10.906721773747904</v>
      </c>
      <c r="H50" s="5">
        <f t="shared" si="9"/>
        <v>11.075873338360124</v>
      </c>
      <c r="I50">
        <v>0</v>
      </c>
      <c r="J50" s="5">
        <f t="shared" si="1"/>
        <v>0.16915156461221947</v>
      </c>
      <c r="K50">
        <f t="shared" si="2"/>
        <v>43</v>
      </c>
      <c r="L50">
        <f t="shared" si="3"/>
        <v>0</v>
      </c>
      <c r="M50">
        <f t="shared" si="4"/>
        <v>1</v>
      </c>
      <c r="N50">
        <f t="shared" si="5"/>
        <v>1</v>
      </c>
      <c r="O50">
        <f t="shared" si="6"/>
        <v>0</v>
      </c>
      <c r="P50">
        <f t="shared" si="10"/>
        <v>0</v>
      </c>
    </row>
    <row r="51" spans="1:16" x14ac:dyDescent="0.3">
      <c r="A51">
        <v>44</v>
      </c>
      <c r="B51" s="5"/>
      <c r="C51" s="5"/>
      <c r="D51" s="5">
        <v>0.256422819656412</v>
      </c>
      <c r="E51" s="5">
        <v>0.16982975775717449</v>
      </c>
      <c r="F51" s="5">
        <f t="shared" si="11"/>
        <v>11.163144593404317</v>
      </c>
      <c r="G51" s="5">
        <f t="shared" si="8"/>
        <v>11.163144593404317</v>
      </c>
      <c r="H51" s="5">
        <f t="shared" si="9"/>
        <v>11.332974351161491</v>
      </c>
      <c r="I51">
        <v>0</v>
      </c>
      <c r="J51" s="5">
        <f t="shared" si="1"/>
        <v>0.16982975775717435</v>
      </c>
      <c r="K51">
        <f t="shared" si="2"/>
        <v>44</v>
      </c>
      <c r="L51">
        <f t="shared" si="3"/>
        <v>0</v>
      </c>
      <c r="M51">
        <f t="shared" si="4"/>
        <v>1</v>
      </c>
      <c r="N51">
        <f t="shared" si="5"/>
        <v>1</v>
      </c>
      <c r="O51">
        <f t="shared" si="6"/>
        <v>0</v>
      </c>
      <c r="P51">
        <f t="shared" si="10"/>
        <v>0</v>
      </c>
    </row>
    <row r="52" spans="1:16" x14ac:dyDescent="0.3">
      <c r="A52">
        <v>45</v>
      </c>
      <c r="B52" s="5"/>
      <c r="C52" s="5"/>
      <c r="D52" s="5">
        <v>5.1846447223887872E-3</v>
      </c>
      <c r="E52" s="5">
        <v>0.24731513824856244</v>
      </c>
      <c r="F52" s="5">
        <f t="shared" si="11"/>
        <v>11.168329238126706</v>
      </c>
      <c r="G52" s="5" t="str">
        <f t="shared" si="8"/>
        <v>отказ</v>
      </c>
      <c r="H52" s="5">
        <f t="shared" si="9"/>
        <v>11.332974351161491</v>
      </c>
      <c r="I52">
        <v>0</v>
      </c>
      <c r="J52" s="5">
        <f t="shared" si="1"/>
        <v>0</v>
      </c>
      <c r="K52">
        <f t="shared" si="2"/>
        <v>44</v>
      </c>
      <c r="L52">
        <f t="shared" si="3"/>
        <v>1</v>
      </c>
      <c r="M52">
        <f t="shared" si="4"/>
        <v>1</v>
      </c>
      <c r="N52">
        <f t="shared" si="5"/>
        <v>0</v>
      </c>
      <c r="O52">
        <f t="shared" si="6"/>
        <v>1</v>
      </c>
      <c r="P52">
        <f t="shared" si="10"/>
        <v>1</v>
      </c>
    </row>
    <row r="53" spans="1:16" x14ac:dyDescent="0.3">
      <c r="A53">
        <v>46</v>
      </c>
      <c r="B53" s="5"/>
      <c r="C53" s="5"/>
      <c r="D53" s="5">
        <v>0.17731751826445505</v>
      </c>
      <c r="E53" s="5">
        <v>0.24156640004851981</v>
      </c>
      <c r="F53" s="5">
        <f t="shared" si="11"/>
        <v>11.345646756391162</v>
      </c>
      <c r="G53" s="5">
        <f t="shared" si="8"/>
        <v>11.345646756391162</v>
      </c>
      <c r="H53" s="5">
        <f t="shared" si="9"/>
        <v>11.587213156439681</v>
      </c>
      <c r="I53">
        <v>0</v>
      </c>
      <c r="J53" s="5">
        <f t="shared" si="1"/>
        <v>0.24156640004851937</v>
      </c>
      <c r="K53">
        <f t="shared" si="2"/>
        <v>46</v>
      </c>
      <c r="L53">
        <f t="shared" si="3"/>
        <v>0</v>
      </c>
      <c r="M53">
        <f t="shared" si="4"/>
        <v>1</v>
      </c>
      <c r="N53">
        <f t="shared" si="5"/>
        <v>1</v>
      </c>
      <c r="O53">
        <f t="shared" si="6"/>
        <v>0</v>
      </c>
      <c r="P53">
        <f t="shared" si="10"/>
        <v>0</v>
      </c>
    </row>
    <row r="54" spans="1:16" x14ac:dyDescent="0.3">
      <c r="A54">
        <v>47</v>
      </c>
      <c r="B54" s="5"/>
      <c r="C54" s="5"/>
      <c r="D54" s="5">
        <v>0.19798831645939882</v>
      </c>
      <c r="E54" s="5">
        <v>3.4649699200936412E-2</v>
      </c>
      <c r="F54" s="5">
        <f t="shared" si="11"/>
        <v>11.543635072850561</v>
      </c>
      <c r="G54" s="5" t="str">
        <f t="shared" si="8"/>
        <v>отказ</v>
      </c>
      <c r="H54" s="5">
        <f t="shared" si="9"/>
        <v>11.587213156439681</v>
      </c>
      <c r="I54">
        <v>0</v>
      </c>
      <c r="J54" s="5">
        <f t="shared" si="1"/>
        <v>0</v>
      </c>
      <c r="K54">
        <f t="shared" si="2"/>
        <v>46</v>
      </c>
      <c r="L54">
        <f t="shared" si="3"/>
        <v>1</v>
      </c>
      <c r="M54">
        <f t="shared" si="4"/>
        <v>1</v>
      </c>
      <c r="N54">
        <f t="shared" si="5"/>
        <v>0</v>
      </c>
      <c r="O54">
        <f t="shared" si="6"/>
        <v>1</v>
      </c>
      <c r="P54">
        <f t="shared" si="10"/>
        <v>1</v>
      </c>
    </row>
    <row r="55" spans="1:16" x14ac:dyDescent="0.3">
      <c r="A55">
        <v>48</v>
      </c>
      <c r="B55" s="5"/>
      <c r="C55" s="5"/>
      <c r="D55" s="5">
        <v>0.16878878131686387</v>
      </c>
      <c r="E55" s="5">
        <v>7.1426466216022069E-2</v>
      </c>
      <c r="F55" s="5">
        <f t="shared" si="11"/>
        <v>11.712423854167426</v>
      </c>
      <c r="G55" s="5">
        <f t="shared" si="8"/>
        <v>11.712423854167426</v>
      </c>
      <c r="H55" s="5">
        <f t="shared" si="9"/>
        <v>11.783850320383449</v>
      </c>
      <c r="I55">
        <v>0</v>
      </c>
      <c r="J55" s="5">
        <f t="shared" si="1"/>
        <v>7.1426466216022888E-2</v>
      </c>
      <c r="K55">
        <f t="shared" si="2"/>
        <v>48</v>
      </c>
      <c r="L55">
        <f t="shared" si="3"/>
        <v>0</v>
      </c>
      <c r="M55">
        <f t="shared" si="4"/>
        <v>1</v>
      </c>
      <c r="N55">
        <f t="shared" si="5"/>
        <v>1</v>
      </c>
      <c r="O55">
        <f t="shared" si="6"/>
        <v>0</v>
      </c>
      <c r="P55">
        <f t="shared" si="10"/>
        <v>0</v>
      </c>
    </row>
    <row r="56" spans="1:16" x14ac:dyDescent="0.3">
      <c r="A56">
        <v>49</v>
      </c>
      <c r="B56" s="5"/>
      <c r="C56" s="5"/>
      <c r="D56" s="5">
        <v>0.79375909184112525</v>
      </c>
      <c r="E56" s="5">
        <v>9.9151886611830164E-2</v>
      </c>
      <c r="F56" s="5">
        <f t="shared" si="11"/>
        <v>12.506182946008551</v>
      </c>
      <c r="G56" s="5">
        <f t="shared" si="8"/>
        <v>12.506182946008551</v>
      </c>
      <c r="H56" s="5">
        <f t="shared" si="9"/>
        <v>12.605334832620381</v>
      </c>
      <c r="I56">
        <v>0</v>
      </c>
      <c r="J56" s="5">
        <f t="shared" si="1"/>
        <v>9.9151886611830164E-2</v>
      </c>
      <c r="K56">
        <f t="shared" si="2"/>
        <v>49</v>
      </c>
      <c r="L56">
        <f t="shared" si="3"/>
        <v>0</v>
      </c>
      <c r="M56">
        <f t="shared" si="4"/>
        <v>1</v>
      </c>
      <c r="N56">
        <f t="shared" si="5"/>
        <v>1</v>
      </c>
      <c r="O56">
        <f t="shared" si="6"/>
        <v>0</v>
      </c>
      <c r="P56">
        <f t="shared" si="10"/>
        <v>0</v>
      </c>
    </row>
    <row r="57" spans="1:16" x14ac:dyDescent="0.3">
      <c r="A57">
        <v>50</v>
      </c>
      <c r="B57" s="5"/>
      <c r="C57" s="5"/>
      <c r="D57" s="5">
        <v>0.34180850043799099</v>
      </c>
      <c r="E57" s="5">
        <v>8.9409796439339648E-2</v>
      </c>
      <c r="F57" s="5">
        <f t="shared" si="11"/>
        <v>12.847991446446542</v>
      </c>
      <c r="G57" s="5">
        <f t="shared" si="8"/>
        <v>12.847991446446542</v>
      </c>
      <c r="H57" s="5">
        <f t="shared" si="9"/>
        <v>12.937401242885882</v>
      </c>
      <c r="I57">
        <v>0</v>
      </c>
      <c r="J57" s="5">
        <f t="shared" si="1"/>
        <v>8.9409796439339217E-2</v>
      </c>
      <c r="K57">
        <f t="shared" si="2"/>
        <v>50</v>
      </c>
      <c r="L57">
        <f t="shared" si="3"/>
        <v>0</v>
      </c>
      <c r="M57">
        <f t="shared" si="4"/>
        <v>1</v>
      </c>
      <c r="N57">
        <f t="shared" si="5"/>
        <v>1</v>
      </c>
      <c r="O57">
        <f t="shared" si="6"/>
        <v>0</v>
      </c>
      <c r="P57">
        <f t="shared" si="10"/>
        <v>0</v>
      </c>
    </row>
    <row r="58" spans="1:16" x14ac:dyDescent="0.3">
      <c r="A58">
        <v>51</v>
      </c>
      <c r="B58" s="5"/>
      <c r="C58" s="5"/>
      <c r="D58" s="5">
        <v>0.13129781863370102</v>
      </c>
      <c r="E58" s="5">
        <v>0.24462066975778141</v>
      </c>
      <c r="F58" s="5">
        <f t="shared" si="11"/>
        <v>12.979289265080244</v>
      </c>
      <c r="G58" s="5">
        <f t="shared" si="8"/>
        <v>12.979289265080244</v>
      </c>
      <c r="H58" s="5">
        <f t="shared" si="9"/>
        <v>13.223909934838025</v>
      </c>
      <c r="I58">
        <v>0</v>
      </c>
      <c r="J58" s="5">
        <f t="shared" si="1"/>
        <v>0.24462066975778107</v>
      </c>
      <c r="K58">
        <f t="shared" si="2"/>
        <v>51</v>
      </c>
      <c r="L58">
        <f t="shared" si="3"/>
        <v>0</v>
      </c>
      <c r="M58">
        <f t="shared" si="4"/>
        <v>1</v>
      </c>
      <c r="N58">
        <f t="shared" si="5"/>
        <v>1</v>
      </c>
      <c r="O58">
        <f t="shared" si="6"/>
        <v>0</v>
      </c>
      <c r="P58">
        <f t="shared" si="10"/>
        <v>0</v>
      </c>
    </row>
    <row r="59" spans="1:16" x14ac:dyDescent="0.3">
      <c r="A59">
        <v>52</v>
      </c>
      <c r="B59" s="5"/>
      <c r="C59" s="5"/>
      <c r="D59" s="5">
        <v>0.1299346496991835</v>
      </c>
      <c r="E59" s="5">
        <v>0.13568551700199083</v>
      </c>
      <c r="F59" s="5">
        <f t="shared" si="11"/>
        <v>13.109223914779427</v>
      </c>
      <c r="G59" s="5" t="str">
        <f t="shared" si="8"/>
        <v>отказ</v>
      </c>
      <c r="H59" s="5">
        <f t="shared" si="9"/>
        <v>13.223909934838025</v>
      </c>
      <c r="I59">
        <v>0</v>
      </c>
      <c r="J59" s="5">
        <f t="shared" si="1"/>
        <v>0</v>
      </c>
      <c r="K59">
        <f t="shared" si="2"/>
        <v>51</v>
      </c>
      <c r="L59">
        <f t="shared" si="3"/>
        <v>1</v>
      </c>
      <c r="M59">
        <f t="shared" si="4"/>
        <v>1</v>
      </c>
      <c r="N59">
        <f t="shared" si="5"/>
        <v>0</v>
      </c>
      <c r="O59">
        <f t="shared" si="6"/>
        <v>1</v>
      </c>
      <c r="P59">
        <f t="shared" si="10"/>
        <v>1</v>
      </c>
    </row>
    <row r="60" spans="1:16" x14ac:dyDescent="0.3">
      <c r="A60">
        <v>53</v>
      </c>
      <c r="B60" s="5"/>
      <c r="C60" s="5"/>
      <c r="D60" s="5">
        <v>1.3066188174370421</v>
      </c>
      <c r="E60" s="5">
        <v>0.1517426183801758</v>
      </c>
      <c r="F60" s="5">
        <f t="shared" si="11"/>
        <v>14.41584273221647</v>
      </c>
      <c r="G60" s="5">
        <f t="shared" si="8"/>
        <v>14.41584273221647</v>
      </c>
      <c r="H60" s="5">
        <f t="shared" si="9"/>
        <v>14.567585350596646</v>
      </c>
      <c r="I60">
        <v>0</v>
      </c>
      <c r="J60" s="5">
        <f t="shared" si="1"/>
        <v>0.151742618380176</v>
      </c>
      <c r="K60">
        <f t="shared" si="2"/>
        <v>53</v>
      </c>
      <c r="L60">
        <f t="shared" si="3"/>
        <v>0</v>
      </c>
      <c r="M60">
        <f t="shared" si="4"/>
        <v>1</v>
      </c>
      <c r="N60">
        <f t="shared" si="5"/>
        <v>1</v>
      </c>
      <c r="O60">
        <f t="shared" si="6"/>
        <v>0</v>
      </c>
      <c r="P60">
        <f t="shared" si="10"/>
        <v>0</v>
      </c>
    </row>
    <row r="61" spans="1:16" x14ac:dyDescent="0.3">
      <c r="A61">
        <v>54</v>
      </c>
      <c r="B61" s="5"/>
      <c r="C61" s="5"/>
      <c r="D61" s="5">
        <v>0.13112704758745095</v>
      </c>
      <c r="E61" s="5">
        <v>0.39609515259711897</v>
      </c>
      <c r="F61" s="5">
        <f t="shared" si="11"/>
        <v>14.546969779803922</v>
      </c>
      <c r="G61" s="5" t="str">
        <f t="shared" si="8"/>
        <v>отказ</v>
      </c>
      <c r="H61" s="5">
        <f t="shared" si="9"/>
        <v>14.567585350596646</v>
      </c>
      <c r="I61">
        <v>0</v>
      </c>
      <c r="J61" s="5">
        <f t="shared" si="1"/>
        <v>0</v>
      </c>
      <c r="K61">
        <f t="shared" si="2"/>
        <v>53</v>
      </c>
      <c r="L61">
        <f t="shared" si="3"/>
        <v>1</v>
      </c>
      <c r="M61">
        <f t="shared" si="4"/>
        <v>1</v>
      </c>
      <c r="N61">
        <f t="shared" si="5"/>
        <v>0</v>
      </c>
      <c r="O61">
        <f t="shared" si="6"/>
        <v>1</v>
      </c>
      <c r="P61">
        <f t="shared" si="10"/>
        <v>1</v>
      </c>
    </row>
    <row r="62" spans="1:16" x14ac:dyDescent="0.3">
      <c r="A62">
        <v>55</v>
      </c>
      <c r="B62" s="5"/>
      <c r="C62" s="5"/>
      <c r="D62" s="5">
        <v>0.17167354875596519</v>
      </c>
      <c r="E62" s="5">
        <v>0.41695391185526104</v>
      </c>
      <c r="F62" s="5">
        <f t="shared" si="11"/>
        <v>14.718643328559887</v>
      </c>
      <c r="G62" s="5">
        <f t="shared" si="8"/>
        <v>14.718643328559887</v>
      </c>
      <c r="H62" s="5">
        <f t="shared" si="9"/>
        <v>15.135597240415148</v>
      </c>
      <c r="I62">
        <v>0</v>
      </c>
      <c r="J62" s="5">
        <f t="shared" si="1"/>
        <v>0.41695391185526098</v>
      </c>
      <c r="K62">
        <f t="shared" si="2"/>
        <v>55</v>
      </c>
      <c r="L62">
        <f t="shared" si="3"/>
        <v>0</v>
      </c>
      <c r="M62">
        <f t="shared" si="4"/>
        <v>1</v>
      </c>
      <c r="N62">
        <f t="shared" si="5"/>
        <v>1</v>
      </c>
      <c r="O62">
        <f t="shared" si="6"/>
        <v>0</v>
      </c>
      <c r="P62">
        <f t="shared" si="10"/>
        <v>0</v>
      </c>
    </row>
    <row r="63" spans="1:16" x14ac:dyDescent="0.3">
      <c r="A63">
        <v>56</v>
      </c>
      <c r="B63" s="5"/>
      <c r="C63" s="5"/>
      <c r="D63" s="5">
        <v>0.40259175179383605</v>
      </c>
      <c r="E63" s="5">
        <v>0.72721717235484284</v>
      </c>
      <c r="F63" s="5">
        <f t="shared" si="11"/>
        <v>15.121235080353722</v>
      </c>
      <c r="G63" s="5" t="str">
        <f t="shared" si="8"/>
        <v>отказ</v>
      </c>
      <c r="H63" s="5">
        <f t="shared" si="9"/>
        <v>15.135597240415148</v>
      </c>
      <c r="I63">
        <v>0</v>
      </c>
      <c r="J63" s="5">
        <f t="shared" si="1"/>
        <v>0</v>
      </c>
      <c r="K63">
        <f t="shared" si="2"/>
        <v>55</v>
      </c>
      <c r="L63">
        <f t="shared" si="3"/>
        <v>1</v>
      </c>
      <c r="M63">
        <f t="shared" si="4"/>
        <v>1</v>
      </c>
      <c r="N63">
        <f t="shared" si="5"/>
        <v>0</v>
      </c>
      <c r="O63">
        <f t="shared" si="6"/>
        <v>1</v>
      </c>
      <c r="P63">
        <f t="shared" si="10"/>
        <v>1</v>
      </c>
    </row>
    <row r="64" spans="1:16" x14ac:dyDescent="0.3">
      <c r="A64">
        <v>57</v>
      </c>
      <c r="B64" s="5"/>
      <c r="C64" s="5"/>
      <c r="D64" s="5">
        <v>0.18973597102131168</v>
      </c>
      <c r="E64" s="5">
        <v>3.9464558624504598E-2</v>
      </c>
      <c r="F64" s="5">
        <f t="shared" si="11"/>
        <v>15.310971051375034</v>
      </c>
      <c r="G64" s="5">
        <f t="shared" si="8"/>
        <v>15.310971051375034</v>
      </c>
      <c r="H64" s="5">
        <f t="shared" si="9"/>
        <v>15.35043560999954</v>
      </c>
      <c r="I64">
        <v>0</v>
      </c>
      <c r="J64" s="5">
        <f t="shared" si="1"/>
        <v>3.9464558624505486E-2</v>
      </c>
      <c r="K64">
        <f t="shared" si="2"/>
        <v>57</v>
      </c>
      <c r="L64">
        <f t="shared" si="3"/>
        <v>0</v>
      </c>
      <c r="M64">
        <f t="shared" si="4"/>
        <v>1</v>
      </c>
      <c r="N64">
        <f t="shared" si="5"/>
        <v>1</v>
      </c>
      <c r="O64">
        <f t="shared" si="6"/>
        <v>0</v>
      </c>
      <c r="P64">
        <f t="shared" si="10"/>
        <v>0</v>
      </c>
    </row>
    <row r="65" spans="1:16" x14ac:dyDescent="0.3">
      <c r="A65">
        <v>58</v>
      </c>
      <c r="B65" s="5"/>
      <c r="C65" s="5"/>
      <c r="D65" s="5">
        <v>0.14894383704066305</v>
      </c>
      <c r="E65" s="5">
        <v>8.3673552123078254E-2</v>
      </c>
      <c r="F65" s="5">
        <f t="shared" si="11"/>
        <v>15.459914888415698</v>
      </c>
      <c r="G65" s="5">
        <f t="shared" si="8"/>
        <v>15.459914888415698</v>
      </c>
      <c r="H65" s="5">
        <f t="shared" si="9"/>
        <v>15.543588440538777</v>
      </c>
      <c r="I65">
        <v>0</v>
      </c>
      <c r="J65" s="5">
        <f t="shared" si="1"/>
        <v>8.367355212307892E-2</v>
      </c>
      <c r="K65">
        <f t="shared" si="2"/>
        <v>58</v>
      </c>
      <c r="L65">
        <f t="shared" si="3"/>
        <v>0</v>
      </c>
      <c r="M65">
        <f t="shared" si="4"/>
        <v>1</v>
      </c>
      <c r="N65">
        <f t="shared" si="5"/>
        <v>1</v>
      </c>
      <c r="O65">
        <f t="shared" si="6"/>
        <v>0</v>
      </c>
      <c r="P65">
        <f t="shared" si="10"/>
        <v>0</v>
      </c>
    </row>
    <row r="66" spans="1:16" x14ac:dyDescent="0.3">
      <c r="A66">
        <v>59</v>
      </c>
      <c r="B66" s="5"/>
      <c r="C66" s="5"/>
      <c r="D66" s="5">
        <v>0.32406600253161572</v>
      </c>
      <c r="E66" s="5">
        <v>0.22355815317778777</v>
      </c>
      <c r="F66" s="5">
        <f t="shared" si="11"/>
        <v>15.783980890947314</v>
      </c>
      <c r="G66" s="5">
        <f t="shared" si="8"/>
        <v>15.783980890947314</v>
      </c>
      <c r="H66" s="5">
        <f t="shared" si="9"/>
        <v>16.007539044125103</v>
      </c>
      <c r="I66">
        <v>0</v>
      </c>
      <c r="J66" s="5">
        <f t="shared" si="1"/>
        <v>0.22355815317778926</v>
      </c>
      <c r="K66">
        <f t="shared" si="2"/>
        <v>59</v>
      </c>
      <c r="L66">
        <f t="shared" si="3"/>
        <v>0</v>
      </c>
      <c r="M66">
        <f t="shared" si="4"/>
        <v>1</v>
      </c>
      <c r="N66">
        <f t="shared" si="5"/>
        <v>1</v>
      </c>
      <c r="O66">
        <f t="shared" si="6"/>
        <v>0</v>
      </c>
      <c r="P66">
        <f t="shared" si="10"/>
        <v>0</v>
      </c>
    </row>
    <row r="67" spans="1:16" x14ac:dyDescent="0.3">
      <c r="A67">
        <v>60</v>
      </c>
      <c r="B67" s="5"/>
      <c r="C67" s="5"/>
      <c r="D67" s="5">
        <v>9.4632504668618792E-2</v>
      </c>
      <c r="E67" s="5">
        <v>0.20927039227303784</v>
      </c>
      <c r="F67" s="5">
        <f t="shared" si="11"/>
        <v>15.878613395615933</v>
      </c>
      <c r="G67" s="5" t="str">
        <f t="shared" si="8"/>
        <v>отказ</v>
      </c>
      <c r="H67" s="5">
        <f t="shared" si="9"/>
        <v>16.007539044125103</v>
      </c>
      <c r="I67">
        <v>0</v>
      </c>
      <c r="J67" s="5">
        <f t="shared" si="1"/>
        <v>0</v>
      </c>
      <c r="K67">
        <f t="shared" si="2"/>
        <v>59</v>
      </c>
      <c r="L67">
        <f t="shared" si="3"/>
        <v>1</v>
      </c>
      <c r="M67">
        <f t="shared" si="4"/>
        <v>1</v>
      </c>
      <c r="N67">
        <f t="shared" si="5"/>
        <v>0</v>
      </c>
      <c r="O67">
        <f t="shared" si="6"/>
        <v>1</v>
      </c>
      <c r="P67">
        <f t="shared" si="10"/>
        <v>1</v>
      </c>
    </row>
    <row r="68" spans="1:16" x14ac:dyDescent="0.3">
      <c r="A68">
        <v>61</v>
      </c>
      <c r="B68" s="5"/>
      <c r="C68" s="5"/>
      <c r="D68" s="5">
        <v>6.7001736231247375E-2</v>
      </c>
      <c r="E68" s="5">
        <v>0.1018529311688656</v>
      </c>
      <c r="F68" s="5">
        <f t="shared" si="11"/>
        <v>15.94561513184718</v>
      </c>
      <c r="G68" s="5" t="str">
        <f t="shared" si="8"/>
        <v>отказ</v>
      </c>
      <c r="H68" s="5">
        <f t="shared" si="9"/>
        <v>16.007539044125103</v>
      </c>
      <c r="I68">
        <v>0</v>
      </c>
      <c r="J68" s="5">
        <f t="shared" si="1"/>
        <v>0</v>
      </c>
      <c r="K68">
        <f t="shared" si="2"/>
        <v>59</v>
      </c>
      <c r="L68">
        <f t="shared" si="3"/>
        <v>1</v>
      </c>
      <c r="M68">
        <f t="shared" si="4"/>
        <v>1</v>
      </c>
      <c r="N68">
        <f t="shared" si="5"/>
        <v>0</v>
      </c>
      <c r="O68">
        <f t="shared" si="6"/>
        <v>1</v>
      </c>
      <c r="P68">
        <f t="shared" si="10"/>
        <v>1</v>
      </c>
    </row>
    <row r="69" spans="1:16" x14ac:dyDescent="0.3">
      <c r="A69">
        <v>62</v>
      </c>
      <c r="B69" s="5"/>
      <c r="C69" s="5"/>
      <c r="D69" s="5">
        <v>0.32640209242959062</v>
      </c>
      <c r="E69" s="5">
        <v>5.7357471876772183E-2</v>
      </c>
      <c r="F69" s="5">
        <f t="shared" si="11"/>
        <v>16.27201722427677</v>
      </c>
      <c r="G69" s="5">
        <f t="shared" si="8"/>
        <v>16.27201722427677</v>
      </c>
      <c r="H69" s="5">
        <f t="shared" si="9"/>
        <v>16.329374696153543</v>
      </c>
      <c r="I69">
        <v>0</v>
      </c>
      <c r="J69" s="5">
        <f t="shared" si="1"/>
        <v>5.7357471876773758E-2</v>
      </c>
      <c r="K69">
        <f t="shared" si="2"/>
        <v>62</v>
      </c>
      <c r="L69">
        <f t="shared" si="3"/>
        <v>0</v>
      </c>
      <c r="M69">
        <f t="shared" si="4"/>
        <v>1</v>
      </c>
      <c r="N69">
        <f t="shared" si="5"/>
        <v>1</v>
      </c>
      <c r="O69">
        <f t="shared" si="6"/>
        <v>0</v>
      </c>
      <c r="P69">
        <f t="shared" si="10"/>
        <v>0</v>
      </c>
    </row>
    <row r="70" spans="1:16" x14ac:dyDescent="0.3">
      <c r="A70">
        <v>63</v>
      </c>
      <c r="B70" s="5"/>
      <c r="C70" s="5"/>
      <c r="D70" s="5">
        <v>0.48334097629980244</v>
      </c>
      <c r="E70" s="5">
        <v>0.45832432590078093</v>
      </c>
      <c r="F70" s="5">
        <f t="shared" si="11"/>
        <v>16.755358200576573</v>
      </c>
      <c r="G70" s="5">
        <f t="shared" si="8"/>
        <v>16.755358200576573</v>
      </c>
      <c r="H70" s="5">
        <f t="shared" si="9"/>
        <v>17.213682526477353</v>
      </c>
      <c r="I70">
        <v>0</v>
      </c>
      <c r="J70" s="5">
        <f t="shared" si="1"/>
        <v>0.45832432590077943</v>
      </c>
      <c r="K70">
        <f t="shared" si="2"/>
        <v>63</v>
      </c>
      <c r="L70">
        <f t="shared" si="3"/>
        <v>0</v>
      </c>
      <c r="M70">
        <f t="shared" si="4"/>
        <v>1</v>
      </c>
      <c r="N70">
        <f t="shared" si="5"/>
        <v>1</v>
      </c>
      <c r="O70">
        <f t="shared" si="6"/>
        <v>0</v>
      </c>
      <c r="P70">
        <f t="shared" si="10"/>
        <v>0</v>
      </c>
    </row>
    <row r="71" spans="1:16" x14ac:dyDescent="0.3">
      <c r="A71">
        <v>64</v>
      </c>
      <c r="B71" s="5"/>
      <c r="C71" s="5"/>
      <c r="D71" s="5">
        <v>7.3094824505345948E-2</v>
      </c>
      <c r="E71" s="5">
        <v>6.5348043463637304E-2</v>
      </c>
      <c r="F71" s="5">
        <f t="shared" si="11"/>
        <v>16.82845302508192</v>
      </c>
      <c r="G71" s="5" t="str">
        <f t="shared" si="8"/>
        <v>отказ</v>
      </c>
      <c r="H71" s="5">
        <f t="shared" si="9"/>
        <v>17.213682526477353</v>
      </c>
      <c r="I71">
        <v>0</v>
      </c>
      <c r="J71" s="5">
        <f t="shared" si="1"/>
        <v>0</v>
      </c>
      <c r="K71">
        <f t="shared" si="2"/>
        <v>63</v>
      </c>
      <c r="L71">
        <f t="shared" si="3"/>
        <v>1</v>
      </c>
      <c r="M71">
        <f t="shared" si="4"/>
        <v>1</v>
      </c>
      <c r="N71">
        <f t="shared" si="5"/>
        <v>0</v>
      </c>
      <c r="O71">
        <f t="shared" si="6"/>
        <v>1</v>
      </c>
      <c r="P71">
        <f t="shared" si="10"/>
        <v>1</v>
      </c>
    </row>
    <row r="72" spans="1:16" x14ac:dyDescent="0.3">
      <c r="A72">
        <v>65</v>
      </c>
      <c r="B72" s="5"/>
      <c r="C72" s="5"/>
      <c r="D72" s="5">
        <v>0.37973761761952896</v>
      </c>
      <c r="E72" s="5">
        <v>0.14364015932638938</v>
      </c>
      <c r="F72" s="5">
        <f t="shared" si="11"/>
        <v>17.208190642701449</v>
      </c>
      <c r="G72" s="5" t="str">
        <f t="shared" si="8"/>
        <v>отказ</v>
      </c>
      <c r="H72" s="5">
        <f t="shared" si="9"/>
        <v>17.213682526477353</v>
      </c>
      <c r="I72">
        <v>0</v>
      </c>
      <c r="J72" s="5">
        <f t="shared" si="1"/>
        <v>0</v>
      </c>
      <c r="K72">
        <f t="shared" si="2"/>
        <v>63</v>
      </c>
      <c r="L72">
        <f t="shared" si="3"/>
        <v>1</v>
      </c>
      <c r="M72">
        <f t="shared" si="4"/>
        <v>1</v>
      </c>
      <c r="N72">
        <f t="shared" si="5"/>
        <v>0</v>
      </c>
      <c r="O72">
        <f t="shared" si="6"/>
        <v>1</v>
      </c>
      <c r="P72">
        <f t="shared" si="10"/>
        <v>1</v>
      </c>
    </row>
    <row r="73" spans="1:16" x14ac:dyDescent="0.3">
      <c r="A73">
        <v>66</v>
      </c>
      <c r="B73" s="5"/>
      <c r="C73" s="5"/>
      <c r="D73" s="5">
        <v>0.15162047252873287</v>
      </c>
      <c r="E73" s="5">
        <v>8.7361424518165837E-2</v>
      </c>
      <c r="F73" s="5">
        <f t="shared" si="11"/>
        <v>17.359811115230183</v>
      </c>
      <c r="G73" s="5">
        <f t="shared" si="8"/>
        <v>17.359811115230183</v>
      </c>
      <c r="H73" s="5">
        <f t="shared" si="9"/>
        <v>17.447172539748347</v>
      </c>
      <c r="I73">
        <v>0</v>
      </c>
      <c r="J73" s="5">
        <f t="shared" ref="J73:J136" si="12">(H73-F73)*N73*(1-P73)</f>
        <v>8.7361424518164199E-2</v>
      </c>
      <c r="K73">
        <f t="shared" ref="K73:K136" si="13">_xlfn.RANK.EQ(H73,H$8:H$507,1)</f>
        <v>66</v>
      </c>
      <c r="L73">
        <f t="shared" ref="L73:L136" si="14">IF(K73=A73,0,1)</f>
        <v>0</v>
      </c>
      <c r="M73">
        <f t="shared" ref="M73:M136" si="15">IF(F73&lt;B$2,1,0)</f>
        <v>1</v>
      </c>
      <c r="N73">
        <f t="shared" ref="N73:N136" si="16">IF(H73&lt;B$2,1,0)*(1-P73)</f>
        <v>1</v>
      </c>
      <c r="O73">
        <f t="shared" ref="O73:O136" si="17">IF(F73&lt;B$2,1,0)*P73</f>
        <v>0</v>
      </c>
      <c r="P73">
        <f t="shared" si="10"/>
        <v>0</v>
      </c>
    </row>
    <row r="74" spans="1:16" x14ac:dyDescent="0.3">
      <c r="A74">
        <v>67</v>
      </c>
      <c r="B74" s="5"/>
      <c r="C74" s="5"/>
      <c r="D74" s="5">
        <v>0.12022475673676118</v>
      </c>
      <c r="E74" s="5">
        <v>0.1364623221548717</v>
      </c>
      <c r="F74" s="5">
        <f t="shared" si="11"/>
        <v>17.480035871966944</v>
      </c>
      <c r="G74" s="5">
        <f t="shared" ref="G74:G137" si="18">IF(F74&gt;H73,F74,"отказ")</f>
        <v>17.480035871966944</v>
      </c>
      <c r="H74" s="5">
        <f t="shared" ref="H74:H137" si="19">IF(G74="отказ",H73,F74+E74)</f>
        <v>17.616498194121817</v>
      </c>
      <c r="I74">
        <v>0</v>
      </c>
      <c r="J74" s="5">
        <f t="shared" si="12"/>
        <v>0.13646232215487331</v>
      </c>
      <c r="K74">
        <f t="shared" si="13"/>
        <v>67</v>
      </c>
      <c r="L74">
        <f t="shared" si="14"/>
        <v>0</v>
      </c>
      <c r="M74">
        <f t="shared" si="15"/>
        <v>1</v>
      </c>
      <c r="N74">
        <f t="shared" si="16"/>
        <v>1</v>
      </c>
      <c r="O74">
        <f t="shared" si="17"/>
        <v>0</v>
      </c>
      <c r="P74">
        <f t="shared" ref="P74:P137" si="20">IF(G74="отказ",1,0)</f>
        <v>0</v>
      </c>
    </row>
    <row r="75" spans="1:16" x14ac:dyDescent="0.3">
      <c r="A75">
        <v>68</v>
      </c>
      <c r="B75" s="5"/>
      <c r="C75" s="5"/>
      <c r="D75" s="5">
        <v>6.6623256827820207E-2</v>
      </c>
      <c r="E75" s="5">
        <v>0.12873079579486715</v>
      </c>
      <c r="F75" s="5">
        <f t="shared" ref="F75:F138" si="21">+F74+D75</f>
        <v>17.546659128794765</v>
      </c>
      <c r="G75" s="5" t="str">
        <f t="shared" si="18"/>
        <v>отказ</v>
      </c>
      <c r="H75" s="5">
        <f t="shared" si="19"/>
        <v>17.616498194121817</v>
      </c>
      <c r="I75">
        <v>0</v>
      </c>
      <c r="J75" s="5">
        <f t="shared" si="12"/>
        <v>0</v>
      </c>
      <c r="K75">
        <f t="shared" si="13"/>
        <v>67</v>
      </c>
      <c r="L75">
        <f t="shared" si="14"/>
        <v>1</v>
      </c>
      <c r="M75">
        <f t="shared" si="15"/>
        <v>1</v>
      </c>
      <c r="N75">
        <f t="shared" si="16"/>
        <v>0</v>
      </c>
      <c r="O75">
        <f t="shared" si="17"/>
        <v>1</v>
      </c>
      <c r="P75">
        <f t="shared" si="20"/>
        <v>1</v>
      </c>
    </row>
    <row r="76" spans="1:16" x14ac:dyDescent="0.3">
      <c r="A76">
        <v>69</v>
      </c>
      <c r="B76" s="5"/>
      <c r="C76" s="5"/>
      <c r="D76" s="5">
        <v>2.7164868731657726E-2</v>
      </c>
      <c r="E76" s="5">
        <v>8.6657811065980445E-2</v>
      </c>
      <c r="F76" s="5">
        <f t="shared" si="21"/>
        <v>17.573823997526421</v>
      </c>
      <c r="G76" s="5" t="str">
        <f t="shared" si="18"/>
        <v>отказ</v>
      </c>
      <c r="H76" s="5">
        <f t="shared" si="19"/>
        <v>17.616498194121817</v>
      </c>
      <c r="I76">
        <v>0</v>
      </c>
      <c r="J76" s="5">
        <f t="shared" si="12"/>
        <v>0</v>
      </c>
      <c r="K76">
        <f t="shared" si="13"/>
        <v>67</v>
      </c>
      <c r="L76">
        <f t="shared" si="14"/>
        <v>1</v>
      </c>
      <c r="M76">
        <f t="shared" si="15"/>
        <v>1</v>
      </c>
      <c r="N76">
        <f t="shared" si="16"/>
        <v>0</v>
      </c>
      <c r="O76">
        <f t="shared" si="17"/>
        <v>1</v>
      </c>
      <c r="P76">
        <f t="shared" si="20"/>
        <v>1</v>
      </c>
    </row>
    <row r="77" spans="1:16" x14ac:dyDescent="0.3">
      <c r="A77">
        <v>70</v>
      </c>
      <c r="B77" s="5"/>
      <c r="C77" s="5"/>
      <c r="D77" s="5">
        <v>6.8335229697561381E-3</v>
      </c>
      <c r="E77" s="5">
        <v>0.10973311166295287</v>
      </c>
      <c r="F77" s="5">
        <f t="shared" si="21"/>
        <v>17.580657520496178</v>
      </c>
      <c r="G77" s="5" t="str">
        <f t="shared" si="18"/>
        <v>отказ</v>
      </c>
      <c r="H77" s="5">
        <f t="shared" si="19"/>
        <v>17.616498194121817</v>
      </c>
      <c r="I77">
        <v>0</v>
      </c>
      <c r="J77" s="5">
        <f t="shared" si="12"/>
        <v>0</v>
      </c>
      <c r="K77">
        <f t="shared" si="13"/>
        <v>67</v>
      </c>
      <c r="L77">
        <f t="shared" si="14"/>
        <v>1</v>
      </c>
      <c r="M77">
        <f t="shared" si="15"/>
        <v>1</v>
      </c>
      <c r="N77">
        <f t="shared" si="16"/>
        <v>0</v>
      </c>
      <c r="O77">
        <f t="shared" si="17"/>
        <v>1</v>
      </c>
      <c r="P77">
        <f t="shared" si="20"/>
        <v>1</v>
      </c>
    </row>
    <row r="78" spans="1:16" x14ac:dyDescent="0.3">
      <c r="A78">
        <v>71</v>
      </c>
      <c r="B78" s="5"/>
      <c r="C78" s="5"/>
      <c r="D78" s="5">
        <v>0.3643606258913597</v>
      </c>
      <c r="E78" s="5">
        <v>7.7853068239958217E-2</v>
      </c>
      <c r="F78" s="5">
        <f t="shared" si="21"/>
        <v>17.94501814638754</v>
      </c>
      <c r="G78" s="5">
        <f t="shared" si="18"/>
        <v>17.94501814638754</v>
      </c>
      <c r="H78" s="5">
        <f t="shared" si="19"/>
        <v>18.022871214627497</v>
      </c>
      <c r="I78">
        <v>0</v>
      </c>
      <c r="J78" s="5">
        <f t="shared" si="12"/>
        <v>7.7853068239956968E-2</v>
      </c>
      <c r="K78">
        <f t="shared" si="13"/>
        <v>71</v>
      </c>
      <c r="L78">
        <f t="shared" si="14"/>
        <v>0</v>
      </c>
      <c r="M78">
        <f t="shared" si="15"/>
        <v>1</v>
      </c>
      <c r="N78">
        <f t="shared" si="16"/>
        <v>1</v>
      </c>
      <c r="O78">
        <f t="shared" si="17"/>
        <v>0</v>
      </c>
      <c r="P78">
        <f t="shared" si="20"/>
        <v>0</v>
      </c>
    </row>
    <row r="79" spans="1:16" x14ac:dyDescent="0.3">
      <c r="A79">
        <v>72</v>
      </c>
      <c r="B79" s="5"/>
      <c r="C79" s="5"/>
      <c r="D79" s="5">
        <v>0.26590769445743589</v>
      </c>
      <c r="E79" s="5">
        <v>8.3904089545877428E-2</v>
      </c>
      <c r="F79" s="5">
        <f t="shared" si="21"/>
        <v>18.210925840844975</v>
      </c>
      <c r="G79" s="5">
        <f t="shared" si="18"/>
        <v>18.210925840844975</v>
      </c>
      <c r="H79" s="5">
        <f t="shared" si="19"/>
        <v>18.294829930390854</v>
      </c>
      <c r="I79">
        <v>0</v>
      </c>
      <c r="J79" s="5">
        <f t="shared" si="12"/>
        <v>8.3904089545878691E-2</v>
      </c>
      <c r="K79">
        <f t="shared" si="13"/>
        <v>72</v>
      </c>
      <c r="L79">
        <f t="shared" si="14"/>
        <v>0</v>
      </c>
      <c r="M79">
        <f t="shared" si="15"/>
        <v>1</v>
      </c>
      <c r="N79">
        <f t="shared" si="16"/>
        <v>1</v>
      </c>
      <c r="O79">
        <f t="shared" si="17"/>
        <v>0</v>
      </c>
      <c r="P79">
        <f t="shared" si="20"/>
        <v>0</v>
      </c>
    </row>
    <row r="80" spans="1:16" x14ac:dyDescent="0.3">
      <c r="A80">
        <v>73</v>
      </c>
      <c r="B80" s="5"/>
      <c r="C80" s="5"/>
      <c r="D80" s="5">
        <v>0.11004596988196025</v>
      </c>
      <c r="E80" s="5">
        <v>2.9042787815045393E-2</v>
      </c>
      <c r="F80" s="5">
        <f t="shared" si="21"/>
        <v>18.320971810726935</v>
      </c>
      <c r="G80" s="5">
        <f t="shared" si="18"/>
        <v>18.320971810726935</v>
      </c>
      <c r="H80" s="5">
        <f t="shared" si="19"/>
        <v>18.350014598541978</v>
      </c>
      <c r="I80">
        <v>0</v>
      </c>
      <c r="J80" s="5">
        <f t="shared" si="12"/>
        <v>2.904278781504388E-2</v>
      </c>
      <c r="K80">
        <f t="shared" si="13"/>
        <v>73</v>
      </c>
      <c r="L80">
        <f t="shared" si="14"/>
        <v>0</v>
      </c>
      <c r="M80">
        <f t="shared" si="15"/>
        <v>1</v>
      </c>
      <c r="N80">
        <f t="shared" si="16"/>
        <v>1</v>
      </c>
      <c r="O80">
        <f t="shared" si="17"/>
        <v>0</v>
      </c>
      <c r="P80">
        <f t="shared" si="20"/>
        <v>0</v>
      </c>
    </row>
    <row r="81" spans="1:16" x14ac:dyDescent="0.3">
      <c r="A81">
        <v>74</v>
      </c>
      <c r="B81" s="5"/>
      <c r="C81" s="5"/>
      <c r="D81" s="5">
        <v>0.15493643046877806</v>
      </c>
      <c r="E81" s="5">
        <v>1.4264684218769133E-2</v>
      </c>
      <c r="F81" s="5">
        <f t="shared" si="21"/>
        <v>18.475908241195711</v>
      </c>
      <c r="G81" s="5">
        <f t="shared" si="18"/>
        <v>18.475908241195711</v>
      </c>
      <c r="H81" s="5">
        <f t="shared" si="19"/>
        <v>18.49017292541448</v>
      </c>
      <c r="I81">
        <v>0</v>
      </c>
      <c r="J81" s="5">
        <f t="shared" si="12"/>
        <v>1.4264684218769474E-2</v>
      </c>
      <c r="K81">
        <f t="shared" si="13"/>
        <v>74</v>
      </c>
      <c r="L81">
        <f t="shared" si="14"/>
        <v>0</v>
      </c>
      <c r="M81">
        <f t="shared" si="15"/>
        <v>1</v>
      </c>
      <c r="N81">
        <f t="shared" si="16"/>
        <v>1</v>
      </c>
      <c r="O81">
        <f t="shared" si="17"/>
        <v>0</v>
      </c>
      <c r="P81">
        <f t="shared" si="20"/>
        <v>0</v>
      </c>
    </row>
    <row r="82" spans="1:16" x14ac:dyDescent="0.3">
      <c r="A82">
        <v>75</v>
      </c>
      <c r="B82" s="5"/>
      <c r="C82" s="5"/>
      <c r="D82" s="5">
        <v>6.0594642522482464E-2</v>
      </c>
      <c r="E82" s="5">
        <v>0.17489894416447635</v>
      </c>
      <c r="F82" s="5">
        <f t="shared" si="21"/>
        <v>18.536502883718192</v>
      </c>
      <c r="G82" s="5">
        <f t="shared" si="18"/>
        <v>18.536502883718192</v>
      </c>
      <c r="H82" s="5">
        <f t="shared" si="19"/>
        <v>18.711401827882668</v>
      </c>
      <c r="I82">
        <v>0</v>
      </c>
      <c r="J82" s="5">
        <f t="shared" si="12"/>
        <v>0.17489894416447527</v>
      </c>
      <c r="K82">
        <f t="shared" si="13"/>
        <v>75</v>
      </c>
      <c r="L82">
        <f t="shared" si="14"/>
        <v>0</v>
      </c>
      <c r="M82">
        <f t="shared" si="15"/>
        <v>1</v>
      </c>
      <c r="N82">
        <f t="shared" si="16"/>
        <v>1</v>
      </c>
      <c r="O82">
        <f t="shared" si="17"/>
        <v>0</v>
      </c>
      <c r="P82">
        <f t="shared" si="20"/>
        <v>0</v>
      </c>
    </row>
    <row r="83" spans="1:16" x14ac:dyDescent="0.3">
      <c r="A83">
        <v>76</v>
      </c>
      <c r="B83" s="5"/>
      <c r="C83" s="5"/>
      <c r="D83" s="5">
        <v>0.40097342486706949</v>
      </c>
      <c r="E83" s="5">
        <v>2.2875410739104738E-2</v>
      </c>
      <c r="F83" s="5">
        <f t="shared" si="21"/>
        <v>18.937476308585261</v>
      </c>
      <c r="G83" s="5">
        <f t="shared" si="18"/>
        <v>18.937476308585261</v>
      </c>
      <c r="H83" s="5">
        <f t="shared" si="19"/>
        <v>18.960351719324365</v>
      </c>
      <c r="I83">
        <v>0</v>
      </c>
      <c r="J83" s="5">
        <f t="shared" si="12"/>
        <v>2.2875410739104041E-2</v>
      </c>
      <c r="K83">
        <f t="shared" si="13"/>
        <v>76</v>
      </c>
      <c r="L83">
        <f t="shared" si="14"/>
        <v>0</v>
      </c>
      <c r="M83">
        <f t="shared" si="15"/>
        <v>1</v>
      </c>
      <c r="N83">
        <f t="shared" si="16"/>
        <v>1</v>
      </c>
      <c r="O83">
        <f t="shared" si="17"/>
        <v>0</v>
      </c>
      <c r="P83">
        <f t="shared" si="20"/>
        <v>0</v>
      </c>
    </row>
    <row r="84" spans="1:16" x14ac:dyDescent="0.3">
      <c r="A84">
        <v>77</v>
      </c>
      <c r="B84" s="5"/>
      <c r="C84" s="5"/>
      <c r="D84" s="5">
        <v>0.18219797431353685</v>
      </c>
      <c r="E84" s="5">
        <v>0.28826104474179559</v>
      </c>
      <c r="F84" s="5">
        <f t="shared" si="21"/>
        <v>19.119674282898796</v>
      </c>
      <c r="G84" s="5">
        <f t="shared" si="18"/>
        <v>19.119674282898796</v>
      </c>
      <c r="H84" s="5">
        <f t="shared" si="19"/>
        <v>19.40793532764059</v>
      </c>
      <c r="I84">
        <v>0</v>
      </c>
      <c r="J84" s="5">
        <f t="shared" si="12"/>
        <v>0.28826104474179459</v>
      </c>
      <c r="K84">
        <f t="shared" si="13"/>
        <v>77</v>
      </c>
      <c r="L84">
        <f t="shared" si="14"/>
        <v>0</v>
      </c>
      <c r="M84">
        <f t="shared" si="15"/>
        <v>1</v>
      </c>
      <c r="N84">
        <f t="shared" si="16"/>
        <v>1</v>
      </c>
      <c r="O84">
        <f t="shared" si="17"/>
        <v>0</v>
      </c>
      <c r="P84">
        <f t="shared" si="20"/>
        <v>0</v>
      </c>
    </row>
    <row r="85" spans="1:16" x14ac:dyDescent="0.3">
      <c r="A85">
        <v>78</v>
      </c>
      <c r="B85" s="5"/>
      <c r="C85" s="5"/>
      <c r="D85" s="5">
        <v>0.30464398656289809</v>
      </c>
      <c r="E85" s="5">
        <v>0.36731146035576001</v>
      </c>
      <c r="F85" s="5">
        <f t="shared" si="21"/>
        <v>19.424318269461693</v>
      </c>
      <c r="G85" s="5">
        <f t="shared" si="18"/>
        <v>19.424318269461693</v>
      </c>
      <c r="H85" s="5">
        <f t="shared" si="19"/>
        <v>19.791629729817455</v>
      </c>
      <c r="I85">
        <v>0</v>
      </c>
      <c r="J85" s="5">
        <f t="shared" si="12"/>
        <v>0.36731146035576145</v>
      </c>
      <c r="K85">
        <f t="shared" si="13"/>
        <v>78</v>
      </c>
      <c r="L85">
        <f t="shared" si="14"/>
        <v>0</v>
      </c>
      <c r="M85">
        <f t="shared" si="15"/>
        <v>1</v>
      </c>
      <c r="N85">
        <f t="shared" si="16"/>
        <v>1</v>
      </c>
      <c r="O85">
        <f t="shared" si="17"/>
        <v>0</v>
      </c>
      <c r="P85">
        <f t="shared" si="20"/>
        <v>0</v>
      </c>
    </row>
    <row r="86" spans="1:16" x14ac:dyDescent="0.3">
      <c r="A86">
        <v>79</v>
      </c>
      <c r="B86" s="5"/>
      <c r="C86" s="5"/>
      <c r="D86" s="5">
        <v>0.72496973251904206</v>
      </c>
      <c r="E86" s="5">
        <v>0.27615456573993524</v>
      </c>
      <c r="F86" s="5">
        <f t="shared" si="21"/>
        <v>20.149288001980736</v>
      </c>
      <c r="G86" s="5">
        <f t="shared" si="18"/>
        <v>20.149288001980736</v>
      </c>
      <c r="H86" s="5">
        <f t="shared" si="19"/>
        <v>20.425442567720673</v>
      </c>
      <c r="I86">
        <v>0</v>
      </c>
      <c r="J86" s="5">
        <f t="shared" si="12"/>
        <v>0.27615456573993669</v>
      </c>
      <c r="K86">
        <f t="shared" si="13"/>
        <v>79</v>
      </c>
      <c r="L86">
        <f t="shared" si="14"/>
        <v>0</v>
      </c>
      <c r="M86">
        <f t="shared" si="15"/>
        <v>1</v>
      </c>
      <c r="N86">
        <f t="shared" si="16"/>
        <v>1</v>
      </c>
      <c r="O86">
        <f t="shared" si="17"/>
        <v>0</v>
      </c>
      <c r="P86">
        <f t="shared" si="20"/>
        <v>0</v>
      </c>
    </row>
    <row r="87" spans="1:16" x14ac:dyDescent="0.3">
      <c r="A87">
        <v>80</v>
      </c>
      <c r="B87" s="5"/>
      <c r="C87" s="5"/>
      <c r="D87" s="5">
        <v>0.16459875839673407</v>
      </c>
      <c r="E87" s="5">
        <v>0.11152307455797701</v>
      </c>
      <c r="F87" s="5">
        <f t="shared" si="21"/>
        <v>20.313886760377471</v>
      </c>
      <c r="G87" s="5" t="str">
        <f t="shared" si="18"/>
        <v>отказ</v>
      </c>
      <c r="H87" s="5">
        <f t="shared" si="19"/>
        <v>20.425442567720673</v>
      </c>
      <c r="I87">
        <v>0</v>
      </c>
      <c r="J87" s="5">
        <f t="shared" si="12"/>
        <v>0</v>
      </c>
      <c r="K87">
        <f t="shared" si="13"/>
        <v>79</v>
      </c>
      <c r="L87">
        <f t="shared" si="14"/>
        <v>1</v>
      </c>
      <c r="M87">
        <f t="shared" si="15"/>
        <v>1</v>
      </c>
      <c r="N87">
        <f t="shared" si="16"/>
        <v>0</v>
      </c>
      <c r="O87">
        <f t="shared" si="17"/>
        <v>1</v>
      </c>
      <c r="P87">
        <f t="shared" si="20"/>
        <v>1</v>
      </c>
    </row>
    <row r="88" spans="1:16" x14ac:dyDescent="0.3">
      <c r="A88">
        <v>81</v>
      </c>
      <c r="B88" s="5"/>
      <c r="C88" s="5"/>
      <c r="D88" s="5">
        <v>1.1479157962626142E-2</v>
      </c>
      <c r="E88" s="5">
        <v>0.8969206861768465</v>
      </c>
      <c r="F88" s="5">
        <f t="shared" si="21"/>
        <v>20.325365918340097</v>
      </c>
      <c r="G88" s="5" t="str">
        <f t="shared" si="18"/>
        <v>отказ</v>
      </c>
      <c r="H88" s="5">
        <f t="shared" si="19"/>
        <v>20.425442567720673</v>
      </c>
      <c r="I88">
        <v>0</v>
      </c>
      <c r="J88" s="5">
        <f t="shared" si="12"/>
        <v>0</v>
      </c>
      <c r="K88">
        <f t="shared" si="13"/>
        <v>79</v>
      </c>
      <c r="L88">
        <f t="shared" si="14"/>
        <v>1</v>
      </c>
      <c r="M88">
        <f t="shared" si="15"/>
        <v>1</v>
      </c>
      <c r="N88">
        <f t="shared" si="16"/>
        <v>0</v>
      </c>
      <c r="O88">
        <f t="shared" si="17"/>
        <v>1</v>
      </c>
      <c r="P88">
        <f t="shared" si="20"/>
        <v>1</v>
      </c>
    </row>
    <row r="89" spans="1:16" x14ac:dyDescent="0.3">
      <c r="A89">
        <v>82</v>
      </c>
      <c r="B89" s="5"/>
      <c r="C89" s="5"/>
      <c r="D89" s="5">
        <v>0.54910180897536576</v>
      </c>
      <c r="E89" s="5">
        <v>0.67335931551875683</v>
      </c>
      <c r="F89" s="5">
        <f t="shared" si="21"/>
        <v>20.874467727315462</v>
      </c>
      <c r="G89" s="5">
        <f t="shared" si="18"/>
        <v>20.874467727315462</v>
      </c>
      <c r="H89" s="5">
        <f t="shared" si="19"/>
        <v>21.547827042834218</v>
      </c>
      <c r="I89">
        <v>0</v>
      </c>
      <c r="J89" s="5">
        <f t="shared" si="12"/>
        <v>0.67335931551875561</v>
      </c>
      <c r="K89">
        <f t="shared" si="13"/>
        <v>82</v>
      </c>
      <c r="L89">
        <f t="shared" si="14"/>
        <v>0</v>
      </c>
      <c r="M89">
        <f t="shared" si="15"/>
        <v>1</v>
      </c>
      <c r="N89">
        <f t="shared" si="16"/>
        <v>1</v>
      </c>
      <c r="O89">
        <f t="shared" si="17"/>
        <v>0</v>
      </c>
      <c r="P89">
        <f t="shared" si="20"/>
        <v>0</v>
      </c>
    </row>
    <row r="90" spans="1:16" x14ac:dyDescent="0.3">
      <c r="A90">
        <v>83</v>
      </c>
      <c r="B90" s="5"/>
      <c r="C90" s="5"/>
      <c r="D90" s="5">
        <v>0.60333961434812555</v>
      </c>
      <c r="E90" s="5">
        <v>0.12784797557153232</v>
      </c>
      <c r="F90" s="5">
        <f t="shared" si="21"/>
        <v>21.477807341663588</v>
      </c>
      <c r="G90" s="5" t="str">
        <f t="shared" si="18"/>
        <v>отказ</v>
      </c>
      <c r="H90" s="5">
        <f t="shared" si="19"/>
        <v>21.547827042834218</v>
      </c>
      <c r="I90">
        <v>0</v>
      </c>
      <c r="J90" s="5">
        <f t="shared" si="12"/>
        <v>0</v>
      </c>
      <c r="K90">
        <f t="shared" si="13"/>
        <v>82</v>
      </c>
      <c r="L90">
        <f t="shared" si="14"/>
        <v>1</v>
      </c>
      <c r="M90">
        <f t="shared" si="15"/>
        <v>1</v>
      </c>
      <c r="N90">
        <f t="shared" si="16"/>
        <v>0</v>
      </c>
      <c r="O90">
        <f t="shared" si="17"/>
        <v>1</v>
      </c>
      <c r="P90">
        <f t="shared" si="20"/>
        <v>1</v>
      </c>
    </row>
    <row r="91" spans="1:16" x14ac:dyDescent="0.3">
      <c r="A91">
        <v>84</v>
      </c>
      <c r="B91" s="5"/>
      <c r="C91" s="5"/>
      <c r="D91" s="5">
        <v>0.11942017275600915</v>
      </c>
      <c r="E91" s="5">
        <v>0.33106745948342386</v>
      </c>
      <c r="F91" s="5">
        <f t="shared" si="21"/>
        <v>21.597227514419597</v>
      </c>
      <c r="G91" s="5">
        <f t="shared" si="18"/>
        <v>21.597227514419597</v>
      </c>
      <c r="H91" s="5">
        <f t="shared" si="19"/>
        <v>21.928294973903022</v>
      </c>
      <c r="I91">
        <v>0</v>
      </c>
      <c r="J91" s="5">
        <f t="shared" si="12"/>
        <v>0.33106745948342464</v>
      </c>
      <c r="K91">
        <f t="shared" si="13"/>
        <v>84</v>
      </c>
      <c r="L91">
        <f t="shared" si="14"/>
        <v>0</v>
      </c>
      <c r="M91">
        <f t="shared" si="15"/>
        <v>1</v>
      </c>
      <c r="N91">
        <f t="shared" si="16"/>
        <v>1</v>
      </c>
      <c r="O91">
        <f t="shared" si="17"/>
        <v>0</v>
      </c>
      <c r="P91">
        <f t="shared" si="20"/>
        <v>0</v>
      </c>
    </row>
    <row r="92" spans="1:16" x14ac:dyDescent="0.3">
      <c r="A92">
        <v>85</v>
      </c>
      <c r="B92" s="5"/>
      <c r="C92" s="5"/>
      <c r="D92" s="5">
        <v>0.18000741469656548</v>
      </c>
      <c r="E92" s="5">
        <v>0.40762319380674439</v>
      </c>
      <c r="F92" s="5">
        <f t="shared" si="21"/>
        <v>21.777234929116162</v>
      </c>
      <c r="G92" s="5" t="str">
        <f t="shared" si="18"/>
        <v>отказ</v>
      </c>
      <c r="H92" s="5">
        <f t="shared" si="19"/>
        <v>21.928294973903022</v>
      </c>
      <c r="I92">
        <v>0</v>
      </c>
      <c r="J92" s="5">
        <f t="shared" si="12"/>
        <v>0</v>
      </c>
      <c r="K92">
        <f t="shared" si="13"/>
        <v>84</v>
      </c>
      <c r="L92">
        <f t="shared" si="14"/>
        <v>1</v>
      </c>
      <c r="M92">
        <f t="shared" si="15"/>
        <v>1</v>
      </c>
      <c r="N92">
        <f t="shared" si="16"/>
        <v>0</v>
      </c>
      <c r="O92">
        <f t="shared" si="17"/>
        <v>1</v>
      </c>
      <c r="P92">
        <f t="shared" si="20"/>
        <v>1</v>
      </c>
    </row>
    <row r="93" spans="1:16" x14ac:dyDescent="0.3">
      <c r="A93">
        <v>86</v>
      </c>
      <c r="B93" s="5"/>
      <c r="C93" s="5"/>
      <c r="D93" s="5">
        <v>0.17597288470533021</v>
      </c>
      <c r="E93" s="5">
        <v>0.27694521106147879</v>
      </c>
      <c r="F93" s="5">
        <f t="shared" si="21"/>
        <v>21.953207813821493</v>
      </c>
      <c r="G93" s="5">
        <f t="shared" si="18"/>
        <v>21.953207813821493</v>
      </c>
      <c r="H93" s="5">
        <f t="shared" si="19"/>
        <v>22.23015302488297</v>
      </c>
      <c r="I93">
        <v>0</v>
      </c>
      <c r="J93" s="5">
        <f t="shared" si="12"/>
        <v>0.27694521106147718</v>
      </c>
      <c r="K93">
        <f t="shared" si="13"/>
        <v>86</v>
      </c>
      <c r="L93">
        <f t="shared" si="14"/>
        <v>0</v>
      </c>
      <c r="M93">
        <f t="shared" si="15"/>
        <v>1</v>
      </c>
      <c r="N93">
        <f t="shared" si="16"/>
        <v>1</v>
      </c>
      <c r="O93">
        <f t="shared" si="17"/>
        <v>0</v>
      </c>
      <c r="P93">
        <f t="shared" si="20"/>
        <v>0</v>
      </c>
    </row>
    <row r="94" spans="1:16" x14ac:dyDescent="0.3">
      <c r="A94">
        <v>87</v>
      </c>
      <c r="B94" s="5"/>
      <c r="C94" s="5"/>
      <c r="D94" s="5">
        <v>0.13732769618736293</v>
      </c>
      <c r="E94" s="5">
        <v>9.5614000421611778E-2</v>
      </c>
      <c r="F94" s="5">
        <f t="shared" si="21"/>
        <v>22.090535510008856</v>
      </c>
      <c r="G94" s="5" t="str">
        <f t="shared" si="18"/>
        <v>отказ</v>
      </c>
      <c r="H94" s="5">
        <f t="shared" si="19"/>
        <v>22.23015302488297</v>
      </c>
      <c r="I94">
        <v>0</v>
      </c>
      <c r="J94" s="5">
        <f t="shared" si="12"/>
        <v>0</v>
      </c>
      <c r="K94">
        <f t="shared" si="13"/>
        <v>86</v>
      </c>
      <c r="L94">
        <f t="shared" si="14"/>
        <v>1</v>
      </c>
      <c r="M94">
        <f t="shared" si="15"/>
        <v>1</v>
      </c>
      <c r="N94">
        <f t="shared" si="16"/>
        <v>0</v>
      </c>
      <c r="O94">
        <f t="shared" si="17"/>
        <v>1</v>
      </c>
      <c r="P94">
        <f t="shared" si="20"/>
        <v>1</v>
      </c>
    </row>
    <row r="95" spans="1:16" x14ac:dyDescent="0.3">
      <c r="A95">
        <v>88</v>
      </c>
      <c r="B95" s="5"/>
      <c r="C95" s="5"/>
      <c r="D95" s="5">
        <v>0.30670079601153794</v>
      </c>
      <c r="E95" s="5">
        <v>0.28165517105302074</v>
      </c>
      <c r="F95" s="5">
        <f t="shared" si="21"/>
        <v>22.397236306020393</v>
      </c>
      <c r="G95" s="5">
        <f t="shared" si="18"/>
        <v>22.397236306020393</v>
      </c>
      <c r="H95" s="5">
        <f t="shared" si="19"/>
        <v>22.678891477073414</v>
      </c>
      <c r="I95">
        <v>0</v>
      </c>
      <c r="J95" s="5">
        <f t="shared" si="12"/>
        <v>0.28165517105302129</v>
      </c>
      <c r="K95">
        <f t="shared" si="13"/>
        <v>88</v>
      </c>
      <c r="L95">
        <f t="shared" si="14"/>
        <v>0</v>
      </c>
      <c r="M95">
        <f t="shared" si="15"/>
        <v>1</v>
      </c>
      <c r="N95">
        <f t="shared" si="16"/>
        <v>1</v>
      </c>
      <c r="O95">
        <f t="shared" si="17"/>
        <v>0</v>
      </c>
      <c r="P95">
        <f t="shared" si="20"/>
        <v>0</v>
      </c>
    </row>
    <row r="96" spans="1:16" x14ac:dyDescent="0.3">
      <c r="A96">
        <v>89</v>
      </c>
      <c r="B96" s="5"/>
      <c r="C96" s="5"/>
      <c r="D96" s="5">
        <v>6.1564443518848183E-2</v>
      </c>
      <c r="E96" s="5">
        <v>7.1998153341444285E-2</v>
      </c>
      <c r="F96" s="5">
        <f t="shared" si="21"/>
        <v>22.45880074953924</v>
      </c>
      <c r="G96" s="5" t="str">
        <f t="shared" si="18"/>
        <v>отказ</v>
      </c>
      <c r="H96" s="5">
        <f t="shared" si="19"/>
        <v>22.678891477073414</v>
      </c>
      <c r="I96">
        <v>0</v>
      </c>
      <c r="J96" s="5">
        <f t="shared" si="12"/>
        <v>0</v>
      </c>
      <c r="K96">
        <f t="shared" si="13"/>
        <v>88</v>
      </c>
      <c r="L96">
        <f t="shared" si="14"/>
        <v>1</v>
      </c>
      <c r="M96">
        <f t="shared" si="15"/>
        <v>1</v>
      </c>
      <c r="N96">
        <f t="shared" si="16"/>
        <v>0</v>
      </c>
      <c r="O96">
        <f t="shared" si="17"/>
        <v>1</v>
      </c>
      <c r="P96">
        <f t="shared" si="20"/>
        <v>1</v>
      </c>
    </row>
    <row r="97" spans="1:16" x14ac:dyDescent="0.3">
      <c r="A97">
        <v>90</v>
      </c>
      <c r="B97" s="5"/>
      <c r="C97" s="5"/>
      <c r="D97" s="5">
        <v>0.65448793612720968</v>
      </c>
      <c r="E97" s="5">
        <v>0.39330247279048819</v>
      </c>
      <c r="F97" s="5">
        <f t="shared" si="21"/>
        <v>23.113288685666451</v>
      </c>
      <c r="G97" s="5">
        <f t="shared" si="18"/>
        <v>23.113288685666451</v>
      </c>
      <c r="H97" s="5">
        <f t="shared" si="19"/>
        <v>23.506591158456938</v>
      </c>
      <c r="I97">
        <v>0</v>
      </c>
      <c r="J97" s="5">
        <f t="shared" si="12"/>
        <v>0.39330247279048791</v>
      </c>
      <c r="K97">
        <f t="shared" si="13"/>
        <v>90</v>
      </c>
      <c r="L97">
        <f t="shared" si="14"/>
        <v>0</v>
      </c>
      <c r="M97">
        <f t="shared" si="15"/>
        <v>1</v>
      </c>
      <c r="N97">
        <f t="shared" si="16"/>
        <v>1</v>
      </c>
      <c r="O97">
        <f t="shared" si="17"/>
        <v>0</v>
      </c>
      <c r="P97">
        <f t="shared" si="20"/>
        <v>0</v>
      </c>
    </row>
    <row r="98" spans="1:16" x14ac:dyDescent="0.3">
      <c r="A98">
        <v>91</v>
      </c>
      <c r="B98" s="5"/>
      <c r="C98" s="5"/>
      <c r="D98" s="5">
        <v>0.15013198476120396</v>
      </c>
      <c r="E98" s="5">
        <v>0.18334673797011608</v>
      </c>
      <c r="F98" s="5">
        <f t="shared" si="21"/>
        <v>23.263420670427653</v>
      </c>
      <c r="G98" s="5" t="str">
        <f t="shared" si="18"/>
        <v>отказ</v>
      </c>
      <c r="H98" s="5">
        <f t="shared" si="19"/>
        <v>23.506591158456938</v>
      </c>
      <c r="I98">
        <v>0</v>
      </c>
      <c r="J98" s="5">
        <f t="shared" si="12"/>
        <v>0</v>
      </c>
      <c r="K98">
        <f t="shared" si="13"/>
        <v>90</v>
      </c>
      <c r="L98">
        <f t="shared" si="14"/>
        <v>1</v>
      </c>
      <c r="M98">
        <f t="shared" si="15"/>
        <v>1</v>
      </c>
      <c r="N98">
        <f t="shared" si="16"/>
        <v>0</v>
      </c>
      <c r="O98">
        <f t="shared" si="17"/>
        <v>1</v>
      </c>
      <c r="P98">
        <f t="shared" si="20"/>
        <v>1</v>
      </c>
    </row>
    <row r="99" spans="1:16" x14ac:dyDescent="0.3">
      <c r="A99">
        <v>92</v>
      </c>
      <c r="B99" s="5"/>
      <c r="C99" s="5"/>
      <c r="D99" s="5">
        <v>0.16951739035736263</v>
      </c>
      <c r="E99" s="5">
        <v>0.32238923808626274</v>
      </c>
      <c r="F99" s="5">
        <f t="shared" si="21"/>
        <v>23.432938060785016</v>
      </c>
      <c r="G99" s="5" t="str">
        <f t="shared" si="18"/>
        <v>отказ</v>
      </c>
      <c r="H99" s="5">
        <f t="shared" si="19"/>
        <v>23.506591158456938</v>
      </c>
      <c r="I99">
        <v>0</v>
      </c>
      <c r="J99" s="5">
        <f t="shared" si="12"/>
        <v>0</v>
      </c>
      <c r="K99">
        <f t="shared" si="13"/>
        <v>90</v>
      </c>
      <c r="L99">
        <f t="shared" si="14"/>
        <v>1</v>
      </c>
      <c r="M99">
        <f t="shared" si="15"/>
        <v>1</v>
      </c>
      <c r="N99">
        <f t="shared" si="16"/>
        <v>0</v>
      </c>
      <c r="O99">
        <f t="shared" si="17"/>
        <v>1</v>
      </c>
      <c r="P99">
        <f t="shared" si="20"/>
        <v>1</v>
      </c>
    </row>
    <row r="100" spans="1:16" x14ac:dyDescent="0.3">
      <c r="A100">
        <v>93</v>
      </c>
      <c r="B100" s="5"/>
      <c r="C100" s="5"/>
      <c r="D100" s="5">
        <v>0.10896925828804262</v>
      </c>
      <c r="E100" s="5">
        <v>2.4186175014443166E-2</v>
      </c>
      <c r="F100" s="5">
        <f t="shared" si="21"/>
        <v>23.541907319073058</v>
      </c>
      <c r="G100" s="5">
        <f t="shared" si="18"/>
        <v>23.541907319073058</v>
      </c>
      <c r="H100" s="5">
        <f t="shared" si="19"/>
        <v>23.5660934940875</v>
      </c>
      <c r="I100">
        <v>0</v>
      </c>
      <c r="J100" s="5">
        <f t="shared" si="12"/>
        <v>2.4186175014442313E-2</v>
      </c>
      <c r="K100">
        <f t="shared" si="13"/>
        <v>93</v>
      </c>
      <c r="L100">
        <f t="shared" si="14"/>
        <v>0</v>
      </c>
      <c r="M100">
        <f t="shared" si="15"/>
        <v>1</v>
      </c>
      <c r="N100">
        <f t="shared" si="16"/>
        <v>1</v>
      </c>
      <c r="O100">
        <f t="shared" si="17"/>
        <v>0</v>
      </c>
      <c r="P100">
        <f t="shared" si="20"/>
        <v>0</v>
      </c>
    </row>
    <row r="101" spans="1:16" x14ac:dyDescent="0.3">
      <c r="A101">
        <v>94</v>
      </c>
      <c r="B101" s="5"/>
      <c r="C101" s="5"/>
      <c r="D101" s="5">
        <v>7.0473809094655754E-2</v>
      </c>
      <c r="E101" s="5">
        <v>0.34206796064441652</v>
      </c>
      <c r="F101" s="5">
        <f t="shared" si="21"/>
        <v>23.612381128167712</v>
      </c>
      <c r="G101" s="5">
        <f t="shared" si="18"/>
        <v>23.612381128167712</v>
      </c>
      <c r="H101" s="5">
        <f t="shared" si="19"/>
        <v>23.95444908881213</v>
      </c>
      <c r="I101">
        <v>0</v>
      </c>
      <c r="J101" s="5">
        <f t="shared" si="12"/>
        <v>0.34206796064441747</v>
      </c>
      <c r="K101">
        <f t="shared" si="13"/>
        <v>94</v>
      </c>
      <c r="L101">
        <f t="shared" si="14"/>
        <v>0</v>
      </c>
      <c r="M101">
        <f t="shared" si="15"/>
        <v>1</v>
      </c>
      <c r="N101">
        <f t="shared" si="16"/>
        <v>1</v>
      </c>
      <c r="O101">
        <f t="shared" si="17"/>
        <v>0</v>
      </c>
      <c r="P101">
        <f t="shared" si="20"/>
        <v>0</v>
      </c>
    </row>
    <row r="102" spans="1:16" x14ac:dyDescent="0.3">
      <c r="A102">
        <v>95</v>
      </c>
      <c r="B102" s="5"/>
      <c r="C102" s="5"/>
      <c r="D102" s="5">
        <v>0.81221645959530886</v>
      </c>
      <c r="E102" s="5">
        <v>0.1382806134197179</v>
      </c>
      <c r="F102" s="5">
        <f t="shared" si="21"/>
        <v>24.424597587763021</v>
      </c>
      <c r="G102" s="5">
        <f t="shared" si="18"/>
        <v>24.424597587763021</v>
      </c>
      <c r="H102" s="5">
        <f t="shared" si="19"/>
        <v>24.562878201182738</v>
      </c>
      <c r="I102">
        <v>0</v>
      </c>
      <c r="J102" s="5">
        <f t="shared" si="12"/>
        <v>0.13828061341971676</v>
      </c>
      <c r="K102">
        <f t="shared" si="13"/>
        <v>95</v>
      </c>
      <c r="L102">
        <f t="shared" si="14"/>
        <v>0</v>
      </c>
      <c r="M102">
        <f t="shared" si="15"/>
        <v>1</v>
      </c>
      <c r="N102">
        <f t="shared" si="16"/>
        <v>1</v>
      </c>
      <c r="O102">
        <f t="shared" si="17"/>
        <v>0</v>
      </c>
      <c r="P102">
        <f t="shared" si="20"/>
        <v>0</v>
      </c>
    </row>
    <row r="103" spans="1:16" x14ac:dyDescent="0.3">
      <c r="A103">
        <v>96</v>
      </c>
      <c r="B103" s="5"/>
      <c r="C103" s="5"/>
      <c r="D103" s="5">
        <v>7.0804198809475527E-2</v>
      </c>
      <c r="E103" s="5">
        <v>5.2192350269132562E-2</v>
      </c>
      <c r="F103" s="5">
        <f t="shared" si="21"/>
        <v>24.495401786572497</v>
      </c>
      <c r="G103" s="5" t="str">
        <f t="shared" si="18"/>
        <v>отказ</v>
      </c>
      <c r="H103" s="5">
        <f t="shared" si="19"/>
        <v>24.562878201182738</v>
      </c>
      <c r="I103">
        <v>0</v>
      </c>
      <c r="J103" s="5">
        <f t="shared" si="12"/>
        <v>0</v>
      </c>
      <c r="K103">
        <f t="shared" si="13"/>
        <v>95</v>
      </c>
      <c r="L103">
        <f t="shared" si="14"/>
        <v>1</v>
      </c>
      <c r="M103">
        <f t="shared" si="15"/>
        <v>1</v>
      </c>
      <c r="N103">
        <f t="shared" si="16"/>
        <v>0</v>
      </c>
      <c r="O103">
        <f t="shared" si="17"/>
        <v>1</v>
      </c>
      <c r="P103">
        <f t="shared" si="20"/>
        <v>1</v>
      </c>
    </row>
    <row r="104" spans="1:16" x14ac:dyDescent="0.3">
      <c r="A104">
        <v>97</v>
      </c>
      <c r="B104" s="5"/>
      <c r="C104" s="5"/>
      <c r="D104" s="5">
        <v>4.2580795378055591E-2</v>
      </c>
      <c r="E104" s="5">
        <v>0.25844345959402981</v>
      </c>
      <c r="F104" s="5">
        <f t="shared" si="21"/>
        <v>24.537982581950551</v>
      </c>
      <c r="G104" s="5" t="str">
        <f t="shared" si="18"/>
        <v>отказ</v>
      </c>
      <c r="H104" s="5">
        <f t="shared" si="19"/>
        <v>24.562878201182738</v>
      </c>
      <c r="I104">
        <v>0</v>
      </c>
      <c r="J104" s="5">
        <f t="shared" si="12"/>
        <v>0</v>
      </c>
      <c r="K104">
        <f t="shared" si="13"/>
        <v>95</v>
      </c>
      <c r="L104">
        <f t="shared" si="14"/>
        <v>1</v>
      </c>
      <c r="M104">
        <f t="shared" si="15"/>
        <v>1</v>
      </c>
      <c r="N104">
        <f t="shared" si="16"/>
        <v>0</v>
      </c>
      <c r="O104">
        <f t="shared" si="17"/>
        <v>1</v>
      </c>
      <c r="P104">
        <f t="shared" si="20"/>
        <v>1</v>
      </c>
    </row>
    <row r="105" spans="1:16" x14ac:dyDescent="0.3">
      <c r="A105">
        <v>98</v>
      </c>
      <c r="B105" s="5"/>
      <c r="C105" s="5"/>
      <c r="D105" s="5">
        <v>1.4406716721821478E-2</v>
      </c>
      <c r="E105" s="5">
        <v>4.697656059452112E-2</v>
      </c>
      <c r="F105" s="5">
        <f t="shared" si="21"/>
        <v>24.552389298672374</v>
      </c>
      <c r="G105" s="5" t="str">
        <f t="shared" si="18"/>
        <v>отказ</v>
      </c>
      <c r="H105" s="5">
        <f t="shared" si="19"/>
        <v>24.562878201182738</v>
      </c>
      <c r="I105">
        <v>0</v>
      </c>
      <c r="J105" s="5">
        <f t="shared" si="12"/>
        <v>0</v>
      </c>
      <c r="K105">
        <f t="shared" si="13"/>
        <v>95</v>
      </c>
      <c r="L105">
        <f t="shared" si="14"/>
        <v>1</v>
      </c>
      <c r="M105">
        <f t="shared" si="15"/>
        <v>1</v>
      </c>
      <c r="N105">
        <f t="shared" si="16"/>
        <v>0</v>
      </c>
      <c r="O105">
        <f t="shared" si="17"/>
        <v>1</v>
      </c>
      <c r="P105">
        <f t="shared" si="20"/>
        <v>1</v>
      </c>
    </row>
    <row r="106" spans="1:16" x14ac:dyDescent="0.3">
      <c r="A106">
        <v>99</v>
      </c>
      <c r="B106" s="5"/>
      <c r="C106" s="5"/>
      <c r="D106" s="5">
        <v>0.13243637922283422</v>
      </c>
      <c r="E106" s="5">
        <v>0.17175019487194487</v>
      </c>
      <c r="F106" s="5">
        <f t="shared" si="21"/>
        <v>24.684825677895208</v>
      </c>
      <c r="G106" s="5">
        <f t="shared" si="18"/>
        <v>24.684825677895208</v>
      </c>
      <c r="H106" s="5">
        <f t="shared" si="19"/>
        <v>24.856575872767152</v>
      </c>
      <c r="I106">
        <v>0</v>
      </c>
      <c r="J106" s="5">
        <f t="shared" si="12"/>
        <v>0.17175019487194376</v>
      </c>
      <c r="K106">
        <f t="shared" si="13"/>
        <v>99</v>
      </c>
      <c r="L106">
        <f t="shared" si="14"/>
        <v>0</v>
      </c>
      <c r="M106">
        <f t="shared" si="15"/>
        <v>1</v>
      </c>
      <c r="N106">
        <f t="shared" si="16"/>
        <v>1</v>
      </c>
      <c r="O106">
        <f t="shared" si="17"/>
        <v>0</v>
      </c>
      <c r="P106">
        <f t="shared" si="20"/>
        <v>0</v>
      </c>
    </row>
    <row r="107" spans="1:16" x14ac:dyDescent="0.3">
      <c r="A107">
        <v>100</v>
      </c>
      <c r="B107" s="5"/>
      <c r="C107" s="5"/>
      <c r="D107" s="5">
        <v>0.30795090753490928</v>
      </c>
      <c r="E107" s="5">
        <v>3.3289009365110575E-2</v>
      </c>
      <c r="F107" s="5">
        <f t="shared" si="21"/>
        <v>24.992776585430118</v>
      </c>
      <c r="G107" s="5">
        <f t="shared" si="18"/>
        <v>24.992776585430118</v>
      </c>
      <c r="H107" s="5">
        <f t="shared" si="19"/>
        <v>25.026065594795227</v>
      </c>
      <c r="I107">
        <v>0</v>
      </c>
      <c r="J107" s="5">
        <f t="shared" si="12"/>
        <v>3.3289009365109479E-2</v>
      </c>
      <c r="K107">
        <f t="shared" si="13"/>
        <v>100</v>
      </c>
      <c r="L107">
        <f t="shared" si="14"/>
        <v>0</v>
      </c>
      <c r="M107">
        <f t="shared" si="15"/>
        <v>1</v>
      </c>
      <c r="N107">
        <f t="shared" si="16"/>
        <v>1</v>
      </c>
      <c r="O107">
        <f t="shared" si="17"/>
        <v>0</v>
      </c>
      <c r="P107">
        <f t="shared" si="20"/>
        <v>0</v>
      </c>
    </row>
    <row r="108" spans="1:16" x14ac:dyDescent="0.3">
      <c r="A108">
        <v>101</v>
      </c>
      <c r="B108" s="5"/>
      <c r="C108" s="5"/>
      <c r="D108" s="5">
        <v>8.466023295256013E-2</v>
      </c>
      <c r="E108" s="5">
        <v>0.13539710007918798</v>
      </c>
      <c r="F108" s="5">
        <f t="shared" si="21"/>
        <v>25.077436818382679</v>
      </c>
      <c r="G108" s="5">
        <f t="shared" si="18"/>
        <v>25.077436818382679</v>
      </c>
      <c r="H108" s="5">
        <f t="shared" si="19"/>
        <v>25.212833918461868</v>
      </c>
      <c r="I108">
        <v>0</v>
      </c>
      <c r="J108" s="5">
        <f t="shared" si="12"/>
        <v>0.1353971000791887</v>
      </c>
      <c r="K108">
        <f t="shared" si="13"/>
        <v>101</v>
      </c>
      <c r="L108">
        <f t="shared" si="14"/>
        <v>0</v>
      </c>
      <c r="M108">
        <f t="shared" si="15"/>
        <v>1</v>
      </c>
      <c r="N108">
        <f t="shared" si="16"/>
        <v>1</v>
      </c>
      <c r="O108">
        <f t="shared" si="17"/>
        <v>0</v>
      </c>
      <c r="P108">
        <f t="shared" si="20"/>
        <v>0</v>
      </c>
    </row>
    <row r="109" spans="1:16" x14ac:dyDescent="0.3">
      <c r="A109">
        <v>102</v>
      </c>
      <c r="B109" s="5"/>
      <c r="C109" s="5"/>
      <c r="D109" s="5">
        <v>0.29513185202134296</v>
      </c>
      <c r="E109" s="5">
        <v>0.23929490107850057</v>
      </c>
      <c r="F109" s="5">
        <f t="shared" si="21"/>
        <v>25.372568670404021</v>
      </c>
      <c r="G109" s="5">
        <f t="shared" si="18"/>
        <v>25.372568670404021</v>
      </c>
      <c r="H109" s="5">
        <f t="shared" si="19"/>
        <v>25.611863571482523</v>
      </c>
      <c r="I109">
        <v>0</v>
      </c>
      <c r="J109" s="5">
        <f t="shared" si="12"/>
        <v>0.23929490107850171</v>
      </c>
      <c r="K109">
        <f t="shared" si="13"/>
        <v>102</v>
      </c>
      <c r="L109">
        <f t="shared" si="14"/>
        <v>0</v>
      </c>
      <c r="M109">
        <f t="shared" si="15"/>
        <v>1</v>
      </c>
      <c r="N109">
        <f t="shared" si="16"/>
        <v>1</v>
      </c>
      <c r="O109">
        <f t="shared" si="17"/>
        <v>0</v>
      </c>
      <c r="P109">
        <f t="shared" si="20"/>
        <v>0</v>
      </c>
    </row>
    <row r="110" spans="1:16" x14ac:dyDescent="0.3">
      <c r="A110">
        <v>103</v>
      </c>
      <c r="B110" s="5"/>
      <c r="C110" s="5"/>
      <c r="D110" s="5">
        <v>5.0771543928542747E-3</v>
      </c>
      <c r="E110" s="5">
        <v>6.5918435882136625E-2</v>
      </c>
      <c r="F110" s="5">
        <f t="shared" si="21"/>
        <v>25.377645824796875</v>
      </c>
      <c r="G110" s="5" t="str">
        <f t="shared" si="18"/>
        <v>отказ</v>
      </c>
      <c r="H110" s="5">
        <f t="shared" si="19"/>
        <v>25.611863571482523</v>
      </c>
      <c r="I110">
        <v>0</v>
      </c>
      <c r="J110" s="5">
        <f t="shared" si="12"/>
        <v>0</v>
      </c>
      <c r="K110">
        <f t="shared" si="13"/>
        <v>102</v>
      </c>
      <c r="L110">
        <f t="shared" si="14"/>
        <v>1</v>
      </c>
      <c r="M110">
        <f t="shared" si="15"/>
        <v>1</v>
      </c>
      <c r="N110">
        <f t="shared" si="16"/>
        <v>0</v>
      </c>
      <c r="O110">
        <f t="shared" si="17"/>
        <v>1</v>
      </c>
      <c r="P110">
        <f t="shared" si="20"/>
        <v>1</v>
      </c>
    </row>
    <row r="111" spans="1:16" x14ac:dyDescent="0.3">
      <c r="A111">
        <v>104</v>
      </c>
      <c r="B111" s="5"/>
      <c r="C111" s="5"/>
      <c r="D111" s="5">
        <v>0.65168665574540785</v>
      </c>
      <c r="E111" s="5">
        <v>0.22373753598630208</v>
      </c>
      <c r="F111" s="5">
        <f t="shared" si="21"/>
        <v>26.029332480542283</v>
      </c>
      <c r="G111" s="5">
        <f t="shared" si="18"/>
        <v>26.029332480542283</v>
      </c>
      <c r="H111" s="5">
        <f t="shared" si="19"/>
        <v>26.253070016528586</v>
      </c>
      <c r="I111">
        <v>0</v>
      </c>
      <c r="J111" s="5">
        <f t="shared" si="12"/>
        <v>0.2237375359863023</v>
      </c>
      <c r="K111">
        <f t="shared" si="13"/>
        <v>104</v>
      </c>
      <c r="L111">
        <f t="shared" si="14"/>
        <v>0</v>
      </c>
      <c r="M111">
        <f t="shared" si="15"/>
        <v>1</v>
      </c>
      <c r="N111">
        <f t="shared" si="16"/>
        <v>1</v>
      </c>
      <c r="O111">
        <f t="shared" si="17"/>
        <v>0</v>
      </c>
      <c r="P111">
        <f t="shared" si="20"/>
        <v>0</v>
      </c>
    </row>
    <row r="112" spans="1:16" x14ac:dyDescent="0.3">
      <c r="A112">
        <v>105</v>
      </c>
      <c r="B112" s="5"/>
      <c r="C112" s="5"/>
      <c r="D112" s="5">
        <v>7.4913553235899577E-3</v>
      </c>
      <c r="E112" s="5">
        <v>0.17724067583125996</v>
      </c>
      <c r="F112" s="5">
        <f t="shared" si="21"/>
        <v>26.036823835865874</v>
      </c>
      <c r="G112" s="5" t="str">
        <f t="shared" si="18"/>
        <v>отказ</v>
      </c>
      <c r="H112" s="5">
        <f t="shared" si="19"/>
        <v>26.253070016528586</v>
      </c>
      <c r="I112">
        <v>0</v>
      </c>
      <c r="J112" s="5">
        <f t="shared" si="12"/>
        <v>0</v>
      </c>
      <c r="K112">
        <f t="shared" si="13"/>
        <v>104</v>
      </c>
      <c r="L112">
        <f t="shared" si="14"/>
        <v>1</v>
      </c>
      <c r="M112">
        <f t="shared" si="15"/>
        <v>1</v>
      </c>
      <c r="N112">
        <f t="shared" si="16"/>
        <v>0</v>
      </c>
      <c r="O112">
        <f t="shared" si="17"/>
        <v>1</v>
      </c>
      <c r="P112">
        <f t="shared" si="20"/>
        <v>1</v>
      </c>
    </row>
    <row r="113" spans="1:16" x14ac:dyDescent="0.3">
      <c r="A113">
        <v>106</v>
      </c>
      <c r="B113" s="5"/>
      <c r="C113" s="5"/>
      <c r="D113" s="5">
        <v>0.16250485869174719</v>
      </c>
      <c r="E113" s="5">
        <v>0.16178693795977703</v>
      </c>
      <c r="F113" s="5">
        <f t="shared" si="21"/>
        <v>26.199328694557622</v>
      </c>
      <c r="G113" s="5" t="str">
        <f t="shared" si="18"/>
        <v>отказ</v>
      </c>
      <c r="H113" s="5">
        <f t="shared" si="19"/>
        <v>26.253070016528586</v>
      </c>
      <c r="I113">
        <v>0</v>
      </c>
      <c r="J113" s="5">
        <f t="shared" si="12"/>
        <v>0</v>
      </c>
      <c r="K113">
        <f t="shared" si="13"/>
        <v>104</v>
      </c>
      <c r="L113">
        <f t="shared" si="14"/>
        <v>1</v>
      </c>
      <c r="M113">
        <f t="shared" si="15"/>
        <v>1</v>
      </c>
      <c r="N113">
        <f t="shared" si="16"/>
        <v>0</v>
      </c>
      <c r="O113">
        <f t="shared" si="17"/>
        <v>1</v>
      </c>
      <c r="P113">
        <f t="shared" si="20"/>
        <v>1</v>
      </c>
    </row>
    <row r="114" spans="1:16" x14ac:dyDescent="0.3">
      <c r="A114">
        <v>107</v>
      </c>
      <c r="B114" s="5"/>
      <c r="C114" s="5"/>
      <c r="D114" s="5">
        <v>6.8180577201839053E-3</v>
      </c>
      <c r="E114" s="5">
        <v>4.600369377838423E-2</v>
      </c>
      <c r="F114" s="5">
        <f t="shared" si="21"/>
        <v>26.206146752277807</v>
      </c>
      <c r="G114" s="5" t="str">
        <f t="shared" si="18"/>
        <v>отказ</v>
      </c>
      <c r="H114" s="5">
        <f t="shared" si="19"/>
        <v>26.253070016528586</v>
      </c>
      <c r="I114">
        <v>0</v>
      </c>
      <c r="J114" s="5">
        <f t="shared" si="12"/>
        <v>0</v>
      </c>
      <c r="K114">
        <f t="shared" si="13"/>
        <v>104</v>
      </c>
      <c r="L114">
        <f t="shared" si="14"/>
        <v>1</v>
      </c>
      <c r="M114">
        <f t="shared" si="15"/>
        <v>1</v>
      </c>
      <c r="N114">
        <f t="shared" si="16"/>
        <v>0</v>
      </c>
      <c r="O114">
        <f t="shared" si="17"/>
        <v>1</v>
      </c>
      <c r="P114">
        <f t="shared" si="20"/>
        <v>1</v>
      </c>
    </row>
    <row r="115" spans="1:16" x14ac:dyDescent="0.3">
      <c r="A115">
        <v>108</v>
      </c>
      <c r="B115" s="5"/>
      <c r="C115" s="5"/>
      <c r="D115" s="5">
        <v>0.51358844982366791</v>
      </c>
      <c r="E115" s="5">
        <v>0.2562289719227378</v>
      </c>
      <c r="F115" s="5">
        <f t="shared" si="21"/>
        <v>26.719735202101475</v>
      </c>
      <c r="G115" s="5">
        <f t="shared" si="18"/>
        <v>26.719735202101475</v>
      </c>
      <c r="H115" s="5">
        <f t="shared" si="19"/>
        <v>26.975964174024213</v>
      </c>
      <c r="I115">
        <v>0</v>
      </c>
      <c r="J115" s="5">
        <f t="shared" si="12"/>
        <v>0.25622897192273797</v>
      </c>
      <c r="K115">
        <f t="shared" si="13"/>
        <v>108</v>
      </c>
      <c r="L115">
        <f t="shared" si="14"/>
        <v>0</v>
      </c>
      <c r="M115">
        <f t="shared" si="15"/>
        <v>1</v>
      </c>
      <c r="N115">
        <f t="shared" si="16"/>
        <v>1</v>
      </c>
      <c r="O115">
        <f t="shared" si="17"/>
        <v>0</v>
      </c>
      <c r="P115">
        <f t="shared" si="20"/>
        <v>0</v>
      </c>
    </row>
    <row r="116" spans="1:16" x14ac:dyDescent="0.3">
      <c r="A116">
        <v>109</v>
      </c>
      <c r="B116" s="5"/>
      <c r="C116" s="5"/>
      <c r="D116" s="5">
        <v>0.2609659894269144</v>
      </c>
      <c r="E116" s="5">
        <v>9.838427973207392E-2</v>
      </c>
      <c r="F116" s="5">
        <f t="shared" si="21"/>
        <v>26.980701191528389</v>
      </c>
      <c r="G116" s="5">
        <f t="shared" si="18"/>
        <v>26.980701191528389</v>
      </c>
      <c r="H116" s="5">
        <f t="shared" si="19"/>
        <v>27.079085471260463</v>
      </c>
      <c r="I116">
        <v>0</v>
      </c>
      <c r="J116" s="5">
        <f t="shared" si="12"/>
        <v>9.838427973207331E-2</v>
      </c>
      <c r="K116">
        <f t="shared" si="13"/>
        <v>109</v>
      </c>
      <c r="L116">
        <f t="shared" si="14"/>
        <v>0</v>
      </c>
      <c r="M116">
        <f t="shared" si="15"/>
        <v>1</v>
      </c>
      <c r="N116">
        <f t="shared" si="16"/>
        <v>1</v>
      </c>
      <c r="O116">
        <f t="shared" si="17"/>
        <v>0</v>
      </c>
      <c r="P116">
        <f t="shared" si="20"/>
        <v>0</v>
      </c>
    </row>
    <row r="117" spans="1:16" x14ac:dyDescent="0.3">
      <c r="A117">
        <v>110</v>
      </c>
      <c r="B117" s="5"/>
      <c r="C117" s="5"/>
      <c r="D117" s="5">
        <v>0.23876430391458342</v>
      </c>
      <c r="E117" s="5">
        <v>3.4291886050928436E-2</v>
      </c>
      <c r="F117" s="5">
        <f t="shared" si="21"/>
        <v>27.219465495442972</v>
      </c>
      <c r="G117" s="5">
        <f t="shared" si="18"/>
        <v>27.219465495442972</v>
      </c>
      <c r="H117" s="5">
        <f t="shared" si="19"/>
        <v>27.253757381493902</v>
      </c>
      <c r="I117">
        <v>0</v>
      </c>
      <c r="J117" s="5">
        <f t="shared" si="12"/>
        <v>3.4291886050930032E-2</v>
      </c>
      <c r="K117">
        <f t="shared" si="13"/>
        <v>110</v>
      </c>
      <c r="L117">
        <f t="shared" si="14"/>
        <v>0</v>
      </c>
      <c r="M117">
        <f t="shared" si="15"/>
        <v>1</v>
      </c>
      <c r="N117">
        <f t="shared" si="16"/>
        <v>1</v>
      </c>
      <c r="O117">
        <f t="shared" si="17"/>
        <v>0</v>
      </c>
      <c r="P117">
        <f t="shared" si="20"/>
        <v>0</v>
      </c>
    </row>
    <row r="118" spans="1:16" x14ac:dyDescent="0.3">
      <c r="A118">
        <v>111</v>
      </c>
      <c r="B118" s="5"/>
      <c r="C118" s="5"/>
      <c r="D118" s="5">
        <v>0.21648332802307707</v>
      </c>
      <c r="E118" s="5">
        <v>0.13117437601907292</v>
      </c>
      <c r="F118" s="5">
        <f t="shared" si="21"/>
        <v>27.435948823466049</v>
      </c>
      <c r="G118" s="5">
        <f t="shared" si="18"/>
        <v>27.435948823466049</v>
      </c>
      <c r="H118" s="5">
        <f t="shared" si="19"/>
        <v>27.56712319948512</v>
      </c>
      <c r="I118">
        <v>0</v>
      </c>
      <c r="J118" s="5">
        <f t="shared" si="12"/>
        <v>0.13117437601907156</v>
      </c>
      <c r="K118">
        <f t="shared" si="13"/>
        <v>111</v>
      </c>
      <c r="L118">
        <f t="shared" si="14"/>
        <v>0</v>
      </c>
      <c r="M118">
        <f t="shared" si="15"/>
        <v>1</v>
      </c>
      <c r="N118">
        <f t="shared" si="16"/>
        <v>1</v>
      </c>
      <c r="O118">
        <f t="shared" si="17"/>
        <v>0</v>
      </c>
      <c r="P118">
        <f t="shared" si="20"/>
        <v>0</v>
      </c>
    </row>
    <row r="119" spans="1:16" x14ac:dyDescent="0.3">
      <c r="A119">
        <v>112</v>
      </c>
      <c r="B119" s="5"/>
      <c r="C119" s="5"/>
      <c r="D119" s="5">
        <v>0.41447811170466631</v>
      </c>
      <c r="E119" s="5">
        <v>9.3110177175028452E-2</v>
      </c>
      <c r="F119" s="5">
        <f t="shared" si="21"/>
        <v>27.850426935170717</v>
      </c>
      <c r="G119" s="5">
        <f t="shared" si="18"/>
        <v>27.850426935170717</v>
      </c>
      <c r="H119" s="5">
        <f t="shared" si="19"/>
        <v>27.943537112345744</v>
      </c>
      <c r="I119">
        <v>0</v>
      </c>
      <c r="J119" s="5">
        <f t="shared" si="12"/>
        <v>9.3110177175027786E-2</v>
      </c>
      <c r="K119">
        <f t="shared" si="13"/>
        <v>112</v>
      </c>
      <c r="L119">
        <f t="shared" si="14"/>
        <v>0</v>
      </c>
      <c r="M119">
        <f t="shared" si="15"/>
        <v>1</v>
      </c>
      <c r="N119">
        <f t="shared" si="16"/>
        <v>1</v>
      </c>
      <c r="O119">
        <f t="shared" si="17"/>
        <v>0</v>
      </c>
      <c r="P119">
        <f t="shared" si="20"/>
        <v>0</v>
      </c>
    </row>
    <row r="120" spans="1:16" x14ac:dyDescent="0.3">
      <c r="A120">
        <v>113</v>
      </c>
      <c r="B120" s="5"/>
      <c r="C120" s="5"/>
      <c r="D120" s="5">
        <v>0.44371776393663459</v>
      </c>
      <c r="E120" s="5">
        <v>0.44408267687411873</v>
      </c>
      <c r="F120" s="5">
        <f t="shared" si="21"/>
        <v>28.294144699107353</v>
      </c>
      <c r="G120" s="5">
        <f t="shared" si="18"/>
        <v>28.294144699107353</v>
      </c>
      <c r="H120" s="5">
        <f t="shared" si="19"/>
        <v>28.73822737598147</v>
      </c>
      <c r="I120">
        <v>0</v>
      </c>
      <c r="J120" s="5">
        <f t="shared" si="12"/>
        <v>0.44408267687411751</v>
      </c>
      <c r="K120">
        <f t="shared" si="13"/>
        <v>113</v>
      </c>
      <c r="L120">
        <f t="shared" si="14"/>
        <v>0</v>
      </c>
      <c r="M120">
        <f t="shared" si="15"/>
        <v>1</v>
      </c>
      <c r="N120">
        <f t="shared" si="16"/>
        <v>1</v>
      </c>
      <c r="O120">
        <f t="shared" si="17"/>
        <v>0</v>
      </c>
      <c r="P120">
        <f t="shared" si="20"/>
        <v>0</v>
      </c>
    </row>
    <row r="121" spans="1:16" x14ac:dyDescent="0.3">
      <c r="A121">
        <v>114</v>
      </c>
      <c r="B121" s="5"/>
      <c r="C121" s="5"/>
      <c r="D121" s="5">
        <v>0.21100233747007996</v>
      </c>
      <c r="E121" s="5">
        <v>1.7717342513140145E-2</v>
      </c>
      <c r="F121" s="5">
        <f t="shared" si="21"/>
        <v>28.505147036577434</v>
      </c>
      <c r="G121" s="5" t="str">
        <f t="shared" si="18"/>
        <v>отказ</v>
      </c>
      <c r="H121" s="5">
        <f t="shared" si="19"/>
        <v>28.73822737598147</v>
      </c>
      <c r="I121">
        <v>0</v>
      </c>
      <c r="J121" s="5">
        <f t="shared" si="12"/>
        <v>0</v>
      </c>
      <c r="K121">
        <f t="shared" si="13"/>
        <v>113</v>
      </c>
      <c r="L121">
        <f t="shared" si="14"/>
        <v>1</v>
      </c>
      <c r="M121">
        <f t="shared" si="15"/>
        <v>1</v>
      </c>
      <c r="N121">
        <f t="shared" si="16"/>
        <v>0</v>
      </c>
      <c r="O121">
        <f t="shared" si="17"/>
        <v>1</v>
      </c>
      <c r="P121">
        <f t="shared" si="20"/>
        <v>1</v>
      </c>
    </row>
    <row r="122" spans="1:16" x14ac:dyDescent="0.3">
      <c r="A122">
        <v>115</v>
      </c>
      <c r="B122" s="5"/>
      <c r="C122" s="5"/>
      <c r="D122" s="5">
        <v>1.4353000613354939E-2</v>
      </c>
      <c r="E122" s="5">
        <v>0.12130244761559074</v>
      </c>
      <c r="F122" s="5">
        <f t="shared" si="21"/>
        <v>28.519500037190788</v>
      </c>
      <c r="G122" s="5" t="str">
        <f t="shared" si="18"/>
        <v>отказ</v>
      </c>
      <c r="H122" s="5">
        <f t="shared" si="19"/>
        <v>28.73822737598147</v>
      </c>
      <c r="I122">
        <v>0</v>
      </c>
      <c r="J122" s="5">
        <f t="shared" si="12"/>
        <v>0</v>
      </c>
      <c r="K122">
        <f t="shared" si="13"/>
        <v>113</v>
      </c>
      <c r="L122">
        <f t="shared" si="14"/>
        <v>1</v>
      </c>
      <c r="M122">
        <f t="shared" si="15"/>
        <v>1</v>
      </c>
      <c r="N122">
        <f t="shared" si="16"/>
        <v>0</v>
      </c>
      <c r="O122">
        <f t="shared" si="17"/>
        <v>1</v>
      </c>
      <c r="P122">
        <f t="shared" si="20"/>
        <v>1</v>
      </c>
    </row>
    <row r="123" spans="1:16" x14ac:dyDescent="0.3">
      <c r="A123">
        <v>116</v>
      </c>
      <c r="B123" s="5"/>
      <c r="C123" s="5"/>
      <c r="D123" s="5">
        <v>0.18963294473791795</v>
      </c>
      <c r="E123" s="5">
        <v>0.3247937468833329</v>
      </c>
      <c r="F123" s="5">
        <f t="shared" si="21"/>
        <v>28.709132981928708</v>
      </c>
      <c r="G123" s="5" t="str">
        <f t="shared" si="18"/>
        <v>отказ</v>
      </c>
      <c r="H123" s="5">
        <f t="shared" si="19"/>
        <v>28.73822737598147</v>
      </c>
      <c r="I123">
        <v>0</v>
      </c>
      <c r="J123" s="5">
        <f t="shared" si="12"/>
        <v>0</v>
      </c>
      <c r="K123">
        <f t="shared" si="13"/>
        <v>113</v>
      </c>
      <c r="L123">
        <f t="shared" si="14"/>
        <v>1</v>
      </c>
      <c r="M123">
        <f t="shared" si="15"/>
        <v>1</v>
      </c>
      <c r="N123">
        <f t="shared" si="16"/>
        <v>0</v>
      </c>
      <c r="O123">
        <f t="shared" si="17"/>
        <v>1</v>
      </c>
      <c r="P123">
        <f t="shared" si="20"/>
        <v>1</v>
      </c>
    </row>
    <row r="124" spans="1:16" x14ac:dyDescent="0.3">
      <c r="A124">
        <v>117</v>
      </c>
      <c r="B124" s="5"/>
      <c r="C124" s="5"/>
      <c r="D124" s="5">
        <v>0.11538870010300648</v>
      </c>
      <c r="E124" s="5">
        <v>0.34395100029380643</v>
      </c>
      <c r="F124" s="5">
        <f t="shared" si="21"/>
        <v>28.824521682031715</v>
      </c>
      <c r="G124" s="5">
        <f t="shared" si="18"/>
        <v>28.824521682031715</v>
      </c>
      <c r="H124" s="5">
        <f t="shared" si="19"/>
        <v>29.168472682325522</v>
      </c>
      <c r="I124">
        <v>0</v>
      </c>
      <c r="J124" s="5">
        <f t="shared" si="12"/>
        <v>0.34395100029380643</v>
      </c>
      <c r="K124">
        <f t="shared" si="13"/>
        <v>117</v>
      </c>
      <c r="L124">
        <f t="shared" si="14"/>
        <v>0</v>
      </c>
      <c r="M124">
        <f t="shared" si="15"/>
        <v>1</v>
      </c>
      <c r="N124">
        <f t="shared" si="16"/>
        <v>1</v>
      </c>
      <c r="O124">
        <f t="shared" si="17"/>
        <v>0</v>
      </c>
      <c r="P124">
        <f t="shared" si="20"/>
        <v>0</v>
      </c>
    </row>
    <row r="125" spans="1:16" x14ac:dyDescent="0.3">
      <c r="A125">
        <v>118</v>
      </c>
      <c r="B125" s="5"/>
      <c r="C125" s="5"/>
      <c r="D125" s="5">
        <v>4.1637597981273415E-2</v>
      </c>
      <c r="E125" s="5">
        <v>4.7458696037751165E-2</v>
      </c>
      <c r="F125" s="5">
        <f t="shared" si="21"/>
        <v>28.86615928001299</v>
      </c>
      <c r="G125" s="5" t="str">
        <f t="shared" si="18"/>
        <v>отказ</v>
      </c>
      <c r="H125" s="5">
        <f t="shared" si="19"/>
        <v>29.168472682325522</v>
      </c>
      <c r="I125">
        <v>0</v>
      </c>
      <c r="J125" s="5">
        <f t="shared" si="12"/>
        <v>0</v>
      </c>
      <c r="K125">
        <f t="shared" si="13"/>
        <v>117</v>
      </c>
      <c r="L125">
        <f t="shared" si="14"/>
        <v>1</v>
      </c>
      <c r="M125">
        <f t="shared" si="15"/>
        <v>1</v>
      </c>
      <c r="N125">
        <f t="shared" si="16"/>
        <v>0</v>
      </c>
      <c r="O125">
        <f t="shared" si="17"/>
        <v>1</v>
      </c>
      <c r="P125">
        <f t="shared" si="20"/>
        <v>1</v>
      </c>
    </row>
    <row r="126" spans="1:16" x14ac:dyDescent="0.3">
      <c r="A126">
        <v>119</v>
      </c>
      <c r="B126" s="5"/>
      <c r="C126" s="5"/>
      <c r="D126" s="5">
        <v>0.33878276886162251</v>
      </c>
      <c r="E126" s="5">
        <v>6.3040874154390192E-2</v>
      </c>
      <c r="F126" s="5">
        <f t="shared" si="21"/>
        <v>29.204942048874614</v>
      </c>
      <c r="G126" s="5">
        <f t="shared" si="18"/>
        <v>29.204942048874614</v>
      </c>
      <c r="H126" s="5">
        <f t="shared" si="19"/>
        <v>29.267982923029003</v>
      </c>
      <c r="I126">
        <v>0</v>
      </c>
      <c r="J126" s="5">
        <f t="shared" si="12"/>
        <v>6.304087415438886E-2</v>
      </c>
      <c r="K126">
        <f t="shared" si="13"/>
        <v>119</v>
      </c>
      <c r="L126">
        <f t="shared" si="14"/>
        <v>0</v>
      </c>
      <c r="M126">
        <f t="shared" si="15"/>
        <v>1</v>
      </c>
      <c r="N126">
        <f t="shared" si="16"/>
        <v>1</v>
      </c>
      <c r="O126">
        <f t="shared" si="17"/>
        <v>0</v>
      </c>
      <c r="P126">
        <f t="shared" si="20"/>
        <v>0</v>
      </c>
    </row>
    <row r="127" spans="1:16" x14ac:dyDescent="0.3">
      <c r="A127">
        <v>120</v>
      </c>
      <c r="B127" s="5"/>
      <c r="C127" s="5"/>
      <c r="D127" s="5">
        <v>0.34572418805859767</v>
      </c>
      <c r="E127" s="5">
        <v>0.53038422288480747</v>
      </c>
      <c r="F127" s="5">
        <f t="shared" si="21"/>
        <v>29.55066623693321</v>
      </c>
      <c r="G127" s="5">
        <f t="shared" si="18"/>
        <v>29.55066623693321</v>
      </c>
      <c r="H127" s="5">
        <f t="shared" si="19"/>
        <v>30.08105045981802</v>
      </c>
      <c r="I127">
        <v>0</v>
      </c>
      <c r="J127" s="5">
        <f t="shared" si="12"/>
        <v>0.53038422288480902</v>
      </c>
      <c r="K127">
        <f t="shared" si="13"/>
        <v>120</v>
      </c>
      <c r="L127">
        <f t="shared" si="14"/>
        <v>0</v>
      </c>
      <c r="M127">
        <f t="shared" si="15"/>
        <v>1</v>
      </c>
      <c r="N127">
        <f t="shared" si="16"/>
        <v>1</v>
      </c>
      <c r="O127">
        <f t="shared" si="17"/>
        <v>0</v>
      </c>
      <c r="P127">
        <f t="shared" si="20"/>
        <v>0</v>
      </c>
    </row>
    <row r="128" spans="1:16" x14ac:dyDescent="0.3">
      <c r="A128">
        <v>121</v>
      </c>
      <c r="B128" s="5"/>
      <c r="C128" s="5"/>
      <c r="D128" s="5">
        <v>0.18736185406553996</v>
      </c>
      <c r="E128" s="5">
        <v>0.20498875817462137</v>
      </c>
      <c r="F128" s="5">
        <f t="shared" si="21"/>
        <v>29.73802809099875</v>
      </c>
      <c r="G128" s="5" t="str">
        <f t="shared" si="18"/>
        <v>отказ</v>
      </c>
      <c r="H128" s="5">
        <f t="shared" si="19"/>
        <v>30.08105045981802</v>
      </c>
      <c r="I128">
        <v>0</v>
      </c>
      <c r="J128" s="5">
        <f t="shared" si="12"/>
        <v>0</v>
      </c>
      <c r="K128">
        <f t="shared" si="13"/>
        <v>120</v>
      </c>
      <c r="L128">
        <f t="shared" si="14"/>
        <v>1</v>
      </c>
      <c r="M128">
        <f t="shared" si="15"/>
        <v>1</v>
      </c>
      <c r="N128">
        <f t="shared" si="16"/>
        <v>0</v>
      </c>
      <c r="O128">
        <f t="shared" si="17"/>
        <v>1</v>
      </c>
      <c r="P128">
        <f t="shared" si="20"/>
        <v>1</v>
      </c>
    </row>
    <row r="129" spans="1:16" x14ac:dyDescent="0.3">
      <c r="A129">
        <v>122</v>
      </c>
      <c r="B129" s="5"/>
      <c r="C129" s="5"/>
      <c r="D129" s="5">
        <v>9.9888209359720981E-2</v>
      </c>
      <c r="E129" s="5">
        <v>7.3040468306742573E-2</v>
      </c>
      <c r="F129" s="5">
        <f t="shared" si="21"/>
        <v>29.837916300358472</v>
      </c>
      <c r="G129" s="5" t="str">
        <f t="shared" si="18"/>
        <v>отказ</v>
      </c>
      <c r="H129" s="5">
        <f t="shared" si="19"/>
        <v>30.08105045981802</v>
      </c>
      <c r="I129">
        <v>0</v>
      </c>
      <c r="J129" s="5">
        <f t="shared" si="12"/>
        <v>0</v>
      </c>
      <c r="K129">
        <f t="shared" si="13"/>
        <v>120</v>
      </c>
      <c r="L129">
        <f t="shared" si="14"/>
        <v>1</v>
      </c>
      <c r="M129">
        <f t="shared" si="15"/>
        <v>1</v>
      </c>
      <c r="N129">
        <f t="shared" si="16"/>
        <v>0</v>
      </c>
      <c r="O129">
        <f t="shared" si="17"/>
        <v>1</v>
      </c>
      <c r="P129">
        <f t="shared" si="20"/>
        <v>1</v>
      </c>
    </row>
    <row r="130" spans="1:16" x14ac:dyDescent="0.3">
      <c r="A130">
        <v>123</v>
      </c>
      <c r="B130" s="5"/>
      <c r="C130" s="5"/>
      <c r="D130" s="5">
        <v>5.2270358074990676E-2</v>
      </c>
      <c r="E130" s="5">
        <v>0.19625052491556821</v>
      </c>
      <c r="F130" s="5">
        <f t="shared" si="21"/>
        <v>29.890186658433464</v>
      </c>
      <c r="G130" s="5" t="str">
        <f t="shared" si="18"/>
        <v>отказ</v>
      </c>
      <c r="H130" s="5">
        <f t="shared" si="19"/>
        <v>30.08105045981802</v>
      </c>
      <c r="I130">
        <v>0</v>
      </c>
      <c r="J130" s="5">
        <f t="shared" si="12"/>
        <v>0</v>
      </c>
      <c r="K130">
        <f t="shared" si="13"/>
        <v>120</v>
      </c>
      <c r="L130">
        <f t="shared" si="14"/>
        <v>1</v>
      </c>
      <c r="M130">
        <f t="shared" si="15"/>
        <v>1</v>
      </c>
      <c r="N130">
        <f t="shared" si="16"/>
        <v>0</v>
      </c>
      <c r="O130">
        <f t="shared" si="17"/>
        <v>1</v>
      </c>
      <c r="P130">
        <f t="shared" si="20"/>
        <v>1</v>
      </c>
    </row>
    <row r="131" spans="1:16" x14ac:dyDescent="0.3">
      <c r="A131">
        <v>124</v>
      </c>
      <c r="B131" s="5"/>
      <c r="C131" s="5"/>
      <c r="D131" s="5">
        <v>8.8833860896616185E-2</v>
      </c>
      <c r="E131" s="5">
        <v>0.2552528347550086</v>
      </c>
      <c r="F131" s="5">
        <f t="shared" si="21"/>
        <v>29.979020519330081</v>
      </c>
      <c r="G131" s="5" t="str">
        <f t="shared" si="18"/>
        <v>отказ</v>
      </c>
      <c r="H131" s="5">
        <f t="shared" si="19"/>
        <v>30.08105045981802</v>
      </c>
      <c r="I131">
        <v>0</v>
      </c>
      <c r="J131" s="5">
        <f t="shared" si="12"/>
        <v>0</v>
      </c>
      <c r="K131">
        <f t="shared" si="13"/>
        <v>120</v>
      </c>
      <c r="L131">
        <f t="shared" si="14"/>
        <v>1</v>
      </c>
      <c r="M131">
        <f t="shared" si="15"/>
        <v>1</v>
      </c>
      <c r="N131">
        <f t="shared" si="16"/>
        <v>0</v>
      </c>
      <c r="O131">
        <f t="shared" si="17"/>
        <v>1</v>
      </c>
      <c r="P131">
        <f t="shared" si="20"/>
        <v>1</v>
      </c>
    </row>
    <row r="132" spans="1:16" x14ac:dyDescent="0.3">
      <c r="A132">
        <v>125</v>
      </c>
      <c r="B132" s="5"/>
      <c r="C132" s="5"/>
      <c r="D132" s="5">
        <v>1.3372529497267995E-2</v>
      </c>
      <c r="E132" s="5">
        <v>2.6694085288724911E-2</v>
      </c>
      <c r="F132" s="5">
        <f t="shared" si="21"/>
        <v>29.992393048827349</v>
      </c>
      <c r="G132" s="5" t="str">
        <f t="shared" si="18"/>
        <v>отказ</v>
      </c>
      <c r="H132" s="5">
        <f t="shared" si="19"/>
        <v>30.08105045981802</v>
      </c>
      <c r="I132">
        <v>0</v>
      </c>
      <c r="J132" s="5">
        <f t="shared" si="12"/>
        <v>0</v>
      </c>
      <c r="K132">
        <f t="shared" si="13"/>
        <v>120</v>
      </c>
      <c r="L132">
        <f t="shared" si="14"/>
        <v>1</v>
      </c>
      <c r="M132">
        <f t="shared" si="15"/>
        <v>1</v>
      </c>
      <c r="N132">
        <f t="shared" si="16"/>
        <v>0</v>
      </c>
      <c r="O132">
        <f t="shared" si="17"/>
        <v>1</v>
      </c>
      <c r="P132">
        <f t="shared" si="20"/>
        <v>1</v>
      </c>
    </row>
    <row r="133" spans="1:16" x14ac:dyDescent="0.3">
      <c r="A133">
        <v>126</v>
      </c>
      <c r="B133" s="5"/>
      <c r="C133" s="5"/>
      <c r="D133" s="5">
        <v>0.11854574252484902</v>
      </c>
      <c r="E133" s="5">
        <v>0.1742852480388162</v>
      </c>
      <c r="F133" s="5">
        <f t="shared" si="21"/>
        <v>30.110938791352197</v>
      </c>
      <c r="G133" s="5">
        <f t="shared" si="18"/>
        <v>30.110938791352197</v>
      </c>
      <c r="H133" s="5">
        <f t="shared" si="19"/>
        <v>30.285224039391014</v>
      </c>
      <c r="I133">
        <v>0</v>
      </c>
      <c r="J133" s="5">
        <f t="shared" si="12"/>
        <v>0.17428524803881729</v>
      </c>
      <c r="K133">
        <f t="shared" si="13"/>
        <v>126</v>
      </c>
      <c r="L133">
        <f t="shared" si="14"/>
        <v>0</v>
      </c>
      <c r="M133">
        <f t="shared" si="15"/>
        <v>1</v>
      </c>
      <c r="N133">
        <f t="shared" si="16"/>
        <v>1</v>
      </c>
      <c r="O133">
        <f t="shared" si="17"/>
        <v>0</v>
      </c>
      <c r="P133">
        <f t="shared" si="20"/>
        <v>0</v>
      </c>
    </row>
    <row r="134" spans="1:16" x14ac:dyDescent="0.3">
      <c r="A134">
        <v>127</v>
      </c>
      <c r="B134" s="5"/>
      <c r="C134" s="5"/>
      <c r="D134" s="5">
        <v>0.26834839897667762</v>
      </c>
      <c r="E134" s="5">
        <v>0.3029220231689459</v>
      </c>
      <c r="F134" s="5">
        <f t="shared" si="21"/>
        <v>30.379287190328874</v>
      </c>
      <c r="G134" s="5">
        <f t="shared" si="18"/>
        <v>30.379287190328874</v>
      </c>
      <c r="H134" s="5">
        <f t="shared" si="19"/>
        <v>30.682209213497821</v>
      </c>
      <c r="I134">
        <v>0</v>
      </c>
      <c r="J134" s="5">
        <f t="shared" si="12"/>
        <v>0.30292202316894645</v>
      </c>
      <c r="K134">
        <f t="shared" si="13"/>
        <v>127</v>
      </c>
      <c r="L134">
        <f t="shared" si="14"/>
        <v>0</v>
      </c>
      <c r="M134">
        <f t="shared" si="15"/>
        <v>1</v>
      </c>
      <c r="N134">
        <f t="shared" si="16"/>
        <v>1</v>
      </c>
      <c r="O134">
        <f t="shared" si="17"/>
        <v>0</v>
      </c>
      <c r="P134">
        <f t="shared" si="20"/>
        <v>0</v>
      </c>
    </row>
    <row r="135" spans="1:16" x14ac:dyDescent="0.3">
      <c r="A135">
        <v>128</v>
      </c>
      <c r="B135" s="5"/>
      <c r="C135" s="5"/>
      <c r="D135" s="5">
        <v>1.1752408715312586E-2</v>
      </c>
      <c r="E135" s="5">
        <v>8.2631326005852424E-3</v>
      </c>
      <c r="F135" s="5">
        <f t="shared" si="21"/>
        <v>30.391039599044188</v>
      </c>
      <c r="G135" s="5" t="str">
        <f t="shared" si="18"/>
        <v>отказ</v>
      </c>
      <c r="H135" s="5">
        <f t="shared" si="19"/>
        <v>30.682209213497821</v>
      </c>
      <c r="I135">
        <v>0</v>
      </c>
      <c r="J135" s="5">
        <f t="shared" si="12"/>
        <v>0</v>
      </c>
      <c r="K135">
        <f t="shared" si="13"/>
        <v>127</v>
      </c>
      <c r="L135">
        <f t="shared" si="14"/>
        <v>1</v>
      </c>
      <c r="M135">
        <f t="shared" si="15"/>
        <v>1</v>
      </c>
      <c r="N135">
        <f t="shared" si="16"/>
        <v>0</v>
      </c>
      <c r="O135">
        <f t="shared" si="17"/>
        <v>1</v>
      </c>
      <c r="P135">
        <f t="shared" si="20"/>
        <v>1</v>
      </c>
    </row>
    <row r="136" spans="1:16" x14ac:dyDescent="0.3">
      <c r="A136">
        <v>129</v>
      </c>
      <c r="B136" s="5"/>
      <c r="C136" s="5"/>
      <c r="D136" s="5">
        <v>0.12551711452836692</v>
      </c>
      <c r="E136" s="5">
        <v>0.11553223694469621</v>
      </c>
      <c r="F136" s="5">
        <f t="shared" si="21"/>
        <v>30.516556713572555</v>
      </c>
      <c r="G136" s="5" t="str">
        <f t="shared" si="18"/>
        <v>отказ</v>
      </c>
      <c r="H136" s="5">
        <f t="shared" si="19"/>
        <v>30.682209213497821</v>
      </c>
      <c r="I136">
        <v>0</v>
      </c>
      <c r="J136" s="5">
        <f t="shared" si="12"/>
        <v>0</v>
      </c>
      <c r="K136">
        <f t="shared" si="13"/>
        <v>127</v>
      </c>
      <c r="L136">
        <f t="shared" si="14"/>
        <v>1</v>
      </c>
      <c r="M136">
        <f t="shared" si="15"/>
        <v>1</v>
      </c>
      <c r="N136">
        <f t="shared" si="16"/>
        <v>0</v>
      </c>
      <c r="O136">
        <f t="shared" si="17"/>
        <v>1</v>
      </c>
      <c r="P136">
        <f t="shared" si="20"/>
        <v>1</v>
      </c>
    </row>
    <row r="137" spans="1:16" x14ac:dyDescent="0.3">
      <c r="A137">
        <v>130</v>
      </c>
      <c r="B137" s="5"/>
      <c r="C137" s="5"/>
      <c r="D137" s="5">
        <v>0.17328739947619279</v>
      </c>
      <c r="E137" s="5">
        <v>0.30306509745236254</v>
      </c>
      <c r="F137" s="5">
        <f t="shared" si="21"/>
        <v>30.68984411304875</v>
      </c>
      <c r="G137" s="5">
        <f t="shared" si="18"/>
        <v>30.68984411304875</v>
      </c>
      <c r="H137" s="5">
        <f t="shared" si="19"/>
        <v>30.992909210501111</v>
      </c>
      <c r="I137">
        <v>0</v>
      </c>
      <c r="J137" s="5">
        <f t="shared" ref="J137:J200" si="22">(H137-F137)*N137*(1-P137)</f>
        <v>0.30306509745236099</v>
      </c>
      <c r="K137">
        <f t="shared" ref="K137:K200" si="23">_xlfn.RANK.EQ(H137,H$8:H$507,1)</f>
        <v>130</v>
      </c>
      <c r="L137">
        <f t="shared" ref="L137:L200" si="24">IF(K137=A137,0,1)</f>
        <v>0</v>
      </c>
      <c r="M137">
        <f t="shared" ref="M137:M200" si="25">IF(F137&lt;B$2,1,0)</f>
        <v>1</v>
      </c>
      <c r="N137">
        <f t="shared" ref="N137:N200" si="26">IF(H137&lt;B$2,1,0)*(1-P137)</f>
        <v>1</v>
      </c>
      <c r="O137">
        <f t="shared" ref="O137:O200" si="27">IF(F137&lt;B$2,1,0)*P137</f>
        <v>0</v>
      </c>
      <c r="P137">
        <f t="shared" si="20"/>
        <v>0</v>
      </c>
    </row>
    <row r="138" spans="1:16" x14ac:dyDescent="0.3">
      <c r="A138">
        <v>131</v>
      </c>
      <c r="B138" s="5"/>
      <c r="C138" s="5"/>
      <c r="D138" s="5">
        <v>0.13802742136633897</v>
      </c>
      <c r="E138" s="5">
        <v>0.19424727907902523</v>
      </c>
      <c r="F138" s="5">
        <f t="shared" si="21"/>
        <v>30.827871534415088</v>
      </c>
      <c r="G138" s="5" t="str">
        <f t="shared" ref="G138:G201" si="28">IF(F138&gt;H137,F138,"отказ")</f>
        <v>отказ</v>
      </c>
      <c r="H138" s="5">
        <f t="shared" ref="H138:H201" si="29">IF(G138="отказ",H137,F138+E138)</f>
        <v>30.992909210501111</v>
      </c>
      <c r="I138">
        <v>0</v>
      </c>
      <c r="J138" s="5">
        <f t="shared" si="22"/>
        <v>0</v>
      </c>
      <c r="K138">
        <f t="shared" si="23"/>
        <v>130</v>
      </c>
      <c r="L138">
        <f t="shared" si="24"/>
        <v>1</v>
      </c>
      <c r="M138">
        <f t="shared" si="25"/>
        <v>1</v>
      </c>
      <c r="N138">
        <f t="shared" si="26"/>
        <v>0</v>
      </c>
      <c r="O138">
        <f t="shared" si="27"/>
        <v>1</v>
      </c>
      <c r="P138">
        <f t="shared" ref="P138:P201" si="30">IF(G138="отказ",1,0)</f>
        <v>1</v>
      </c>
    </row>
    <row r="139" spans="1:16" x14ac:dyDescent="0.3">
      <c r="A139">
        <v>132</v>
      </c>
      <c r="B139" s="5"/>
      <c r="C139" s="5"/>
      <c r="D139" s="5">
        <v>0.35444533239439224</v>
      </c>
      <c r="E139" s="5">
        <v>0.22391521256293365</v>
      </c>
      <c r="F139" s="5">
        <f t="shared" ref="F139:F202" si="31">+F138+D139</f>
        <v>31.182316866809479</v>
      </c>
      <c r="G139" s="5">
        <f t="shared" si="28"/>
        <v>31.182316866809479</v>
      </c>
      <c r="H139" s="5">
        <f t="shared" si="29"/>
        <v>31.406232079372412</v>
      </c>
      <c r="I139">
        <v>0</v>
      </c>
      <c r="J139" s="5">
        <f t="shared" si="22"/>
        <v>0.22391521256293245</v>
      </c>
      <c r="K139">
        <f t="shared" si="23"/>
        <v>132</v>
      </c>
      <c r="L139">
        <f t="shared" si="24"/>
        <v>0</v>
      </c>
      <c r="M139">
        <f t="shared" si="25"/>
        <v>1</v>
      </c>
      <c r="N139">
        <f t="shared" si="26"/>
        <v>1</v>
      </c>
      <c r="O139">
        <f t="shared" si="27"/>
        <v>0</v>
      </c>
      <c r="P139">
        <f t="shared" si="30"/>
        <v>0</v>
      </c>
    </row>
    <row r="140" spans="1:16" x14ac:dyDescent="0.3">
      <c r="A140">
        <v>133</v>
      </c>
      <c r="B140" s="5"/>
      <c r="C140" s="5"/>
      <c r="D140" s="5">
        <v>9.0038171736413528E-2</v>
      </c>
      <c r="E140" s="5">
        <v>0.25430696227986588</v>
      </c>
      <c r="F140" s="5">
        <f t="shared" si="31"/>
        <v>31.272355038545893</v>
      </c>
      <c r="G140" s="5" t="str">
        <f t="shared" si="28"/>
        <v>отказ</v>
      </c>
      <c r="H140" s="5">
        <f t="shared" si="29"/>
        <v>31.406232079372412</v>
      </c>
      <c r="I140">
        <v>0</v>
      </c>
      <c r="J140" s="5">
        <f t="shared" si="22"/>
        <v>0</v>
      </c>
      <c r="K140">
        <f t="shared" si="23"/>
        <v>132</v>
      </c>
      <c r="L140">
        <f t="shared" si="24"/>
        <v>1</v>
      </c>
      <c r="M140">
        <f t="shared" si="25"/>
        <v>1</v>
      </c>
      <c r="N140">
        <f t="shared" si="26"/>
        <v>0</v>
      </c>
      <c r="O140">
        <f t="shared" si="27"/>
        <v>1</v>
      </c>
      <c r="P140">
        <f t="shared" si="30"/>
        <v>1</v>
      </c>
    </row>
    <row r="141" spans="1:16" x14ac:dyDescent="0.3">
      <c r="A141">
        <v>134</v>
      </c>
      <c r="B141" s="5"/>
      <c r="C141" s="5"/>
      <c r="D141" s="5">
        <v>0.15914366267441046</v>
      </c>
      <c r="E141" s="5">
        <v>0.18707596174484056</v>
      </c>
      <c r="F141" s="5">
        <f t="shared" si="31"/>
        <v>31.431498701220303</v>
      </c>
      <c r="G141" s="5">
        <f t="shared" si="28"/>
        <v>31.431498701220303</v>
      </c>
      <c r="H141" s="5">
        <f t="shared" si="29"/>
        <v>31.618574662965145</v>
      </c>
      <c r="I141">
        <v>0</v>
      </c>
      <c r="J141" s="5">
        <f t="shared" si="22"/>
        <v>0.18707596174484209</v>
      </c>
      <c r="K141">
        <f t="shared" si="23"/>
        <v>134</v>
      </c>
      <c r="L141">
        <f t="shared" si="24"/>
        <v>0</v>
      </c>
      <c r="M141">
        <f t="shared" si="25"/>
        <v>1</v>
      </c>
      <c r="N141">
        <f t="shared" si="26"/>
        <v>1</v>
      </c>
      <c r="O141">
        <f t="shared" si="27"/>
        <v>0</v>
      </c>
      <c r="P141">
        <f t="shared" si="30"/>
        <v>0</v>
      </c>
    </row>
    <row r="142" spans="1:16" x14ac:dyDescent="0.3">
      <c r="A142">
        <v>135</v>
      </c>
      <c r="B142" s="5"/>
      <c r="C142" s="5"/>
      <c r="D142" s="5">
        <v>0.22315227902204215</v>
      </c>
      <c r="E142" s="5">
        <v>0.51845799870585774</v>
      </c>
      <c r="F142" s="5">
        <f t="shared" si="31"/>
        <v>31.654650980242344</v>
      </c>
      <c r="G142" s="5">
        <f t="shared" si="28"/>
        <v>31.654650980242344</v>
      </c>
      <c r="H142" s="5">
        <f t="shared" si="29"/>
        <v>32.1731089789482</v>
      </c>
      <c r="I142">
        <v>0</v>
      </c>
      <c r="J142" s="5">
        <f t="shared" si="22"/>
        <v>0.51845799870585552</v>
      </c>
      <c r="K142">
        <f t="shared" si="23"/>
        <v>135</v>
      </c>
      <c r="L142">
        <f t="shared" si="24"/>
        <v>0</v>
      </c>
      <c r="M142">
        <f t="shared" si="25"/>
        <v>1</v>
      </c>
      <c r="N142">
        <f t="shared" si="26"/>
        <v>1</v>
      </c>
      <c r="O142">
        <f t="shared" si="27"/>
        <v>0</v>
      </c>
      <c r="P142">
        <f t="shared" si="30"/>
        <v>0</v>
      </c>
    </row>
    <row r="143" spans="1:16" x14ac:dyDescent="0.3">
      <c r="A143">
        <v>136</v>
      </c>
      <c r="B143" s="5"/>
      <c r="C143" s="5"/>
      <c r="D143" s="5">
        <v>0.30677156153935004</v>
      </c>
      <c r="E143" s="5">
        <v>3.4385403215729582E-2</v>
      </c>
      <c r="F143" s="5">
        <f t="shared" si="31"/>
        <v>31.961422541781694</v>
      </c>
      <c r="G143" s="5" t="str">
        <f t="shared" si="28"/>
        <v>отказ</v>
      </c>
      <c r="H143" s="5">
        <f t="shared" si="29"/>
        <v>32.1731089789482</v>
      </c>
      <c r="I143">
        <v>0</v>
      </c>
      <c r="J143" s="5">
        <f t="shared" si="22"/>
        <v>0</v>
      </c>
      <c r="K143">
        <f t="shared" si="23"/>
        <v>135</v>
      </c>
      <c r="L143">
        <f t="shared" si="24"/>
        <v>1</v>
      </c>
      <c r="M143">
        <f t="shared" si="25"/>
        <v>1</v>
      </c>
      <c r="N143">
        <f t="shared" si="26"/>
        <v>0</v>
      </c>
      <c r="O143">
        <f t="shared" si="27"/>
        <v>1</v>
      </c>
      <c r="P143">
        <f t="shared" si="30"/>
        <v>1</v>
      </c>
    </row>
    <row r="144" spans="1:16" x14ac:dyDescent="0.3">
      <c r="A144">
        <v>137</v>
      </c>
      <c r="B144" s="5"/>
      <c r="C144" s="5"/>
      <c r="D144" s="5">
        <v>0.12420777001788942</v>
      </c>
      <c r="E144" s="5">
        <v>0.70165111718419926</v>
      </c>
      <c r="F144" s="5">
        <f t="shared" si="31"/>
        <v>32.085630311799584</v>
      </c>
      <c r="G144" s="5" t="str">
        <f t="shared" si="28"/>
        <v>отказ</v>
      </c>
      <c r="H144" s="5">
        <f t="shared" si="29"/>
        <v>32.1731089789482</v>
      </c>
      <c r="I144">
        <v>0</v>
      </c>
      <c r="J144" s="5">
        <f t="shared" si="22"/>
        <v>0</v>
      </c>
      <c r="K144">
        <f t="shared" si="23"/>
        <v>135</v>
      </c>
      <c r="L144">
        <f t="shared" si="24"/>
        <v>1</v>
      </c>
      <c r="M144">
        <f t="shared" si="25"/>
        <v>1</v>
      </c>
      <c r="N144">
        <f t="shared" si="26"/>
        <v>0</v>
      </c>
      <c r="O144">
        <f t="shared" si="27"/>
        <v>1</v>
      </c>
      <c r="P144">
        <f t="shared" si="30"/>
        <v>1</v>
      </c>
    </row>
    <row r="145" spans="1:16" x14ac:dyDescent="0.3">
      <c r="A145">
        <v>138</v>
      </c>
      <c r="B145" s="5"/>
      <c r="C145" s="5"/>
      <c r="D145" s="5">
        <v>0.10793038589438531</v>
      </c>
      <c r="E145" s="5">
        <v>0.19025212067312175</v>
      </c>
      <c r="F145" s="5">
        <f t="shared" si="31"/>
        <v>32.193560697693968</v>
      </c>
      <c r="G145" s="5">
        <f t="shared" si="28"/>
        <v>32.193560697693968</v>
      </c>
      <c r="H145" s="5">
        <f t="shared" si="29"/>
        <v>32.38381281836709</v>
      </c>
      <c r="I145">
        <v>0</v>
      </c>
      <c r="J145" s="5">
        <f t="shared" si="22"/>
        <v>0.19025212067312225</v>
      </c>
      <c r="K145">
        <f t="shared" si="23"/>
        <v>138</v>
      </c>
      <c r="L145">
        <f t="shared" si="24"/>
        <v>0</v>
      </c>
      <c r="M145">
        <f t="shared" si="25"/>
        <v>1</v>
      </c>
      <c r="N145">
        <f t="shared" si="26"/>
        <v>1</v>
      </c>
      <c r="O145">
        <f t="shared" si="27"/>
        <v>0</v>
      </c>
      <c r="P145">
        <f t="shared" si="30"/>
        <v>0</v>
      </c>
    </row>
    <row r="146" spans="1:16" x14ac:dyDescent="0.3">
      <c r="A146">
        <v>139</v>
      </c>
      <c r="B146" s="5"/>
      <c r="C146" s="5"/>
      <c r="D146" s="5">
        <v>3.9302542491452222E-2</v>
      </c>
      <c r="E146" s="5">
        <v>8.4823839361127334E-2</v>
      </c>
      <c r="F146" s="5">
        <f t="shared" si="31"/>
        <v>32.232863240185424</v>
      </c>
      <c r="G146" s="5" t="str">
        <f t="shared" si="28"/>
        <v>отказ</v>
      </c>
      <c r="H146" s="5">
        <f t="shared" si="29"/>
        <v>32.38381281836709</v>
      </c>
      <c r="I146">
        <v>0</v>
      </c>
      <c r="J146" s="5">
        <f t="shared" si="22"/>
        <v>0</v>
      </c>
      <c r="K146">
        <f t="shared" si="23"/>
        <v>138</v>
      </c>
      <c r="L146">
        <f t="shared" si="24"/>
        <v>1</v>
      </c>
      <c r="M146">
        <f t="shared" si="25"/>
        <v>1</v>
      </c>
      <c r="N146">
        <f t="shared" si="26"/>
        <v>0</v>
      </c>
      <c r="O146">
        <f t="shared" si="27"/>
        <v>1</v>
      </c>
      <c r="P146">
        <f t="shared" si="30"/>
        <v>1</v>
      </c>
    </row>
    <row r="147" spans="1:16" x14ac:dyDescent="0.3">
      <c r="A147">
        <v>140</v>
      </c>
      <c r="B147" s="5"/>
      <c r="C147" s="5"/>
      <c r="D147" s="5">
        <v>3.0009013946163118E-2</v>
      </c>
      <c r="E147" s="5">
        <v>0.26672299752972956</v>
      </c>
      <c r="F147" s="5">
        <f t="shared" si="31"/>
        <v>32.262872254131587</v>
      </c>
      <c r="G147" s="5" t="str">
        <f t="shared" si="28"/>
        <v>отказ</v>
      </c>
      <c r="H147" s="5">
        <f t="shared" si="29"/>
        <v>32.38381281836709</v>
      </c>
      <c r="I147">
        <v>0</v>
      </c>
      <c r="J147" s="5">
        <f t="shared" si="22"/>
        <v>0</v>
      </c>
      <c r="K147">
        <f t="shared" si="23"/>
        <v>138</v>
      </c>
      <c r="L147">
        <f t="shared" si="24"/>
        <v>1</v>
      </c>
      <c r="M147">
        <f t="shared" si="25"/>
        <v>1</v>
      </c>
      <c r="N147">
        <f t="shared" si="26"/>
        <v>0</v>
      </c>
      <c r="O147">
        <f t="shared" si="27"/>
        <v>1</v>
      </c>
      <c r="P147">
        <f t="shared" si="30"/>
        <v>1</v>
      </c>
    </row>
    <row r="148" spans="1:16" x14ac:dyDescent="0.3">
      <c r="A148">
        <v>141</v>
      </c>
      <c r="B148" s="5"/>
      <c r="C148" s="5"/>
      <c r="D148" s="5">
        <v>0.10084450909333449</v>
      </c>
      <c r="E148" s="5">
        <v>9.7146650365317472E-2</v>
      </c>
      <c r="F148" s="5">
        <f t="shared" si="31"/>
        <v>32.363716763224922</v>
      </c>
      <c r="G148" s="5" t="str">
        <f t="shared" si="28"/>
        <v>отказ</v>
      </c>
      <c r="H148" s="5">
        <f t="shared" si="29"/>
        <v>32.38381281836709</v>
      </c>
      <c r="I148">
        <v>0</v>
      </c>
      <c r="J148" s="5">
        <f t="shared" si="22"/>
        <v>0</v>
      </c>
      <c r="K148">
        <f t="shared" si="23"/>
        <v>138</v>
      </c>
      <c r="L148">
        <f t="shared" si="24"/>
        <v>1</v>
      </c>
      <c r="M148">
        <f t="shared" si="25"/>
        <v>1</v>
      </c>
      <c r="N148">
        <f t="shared" si="26"/>
        <v>0</v>
      </c>
      <c r="O148">
        <f t="shared" si="27"/>
        <v>1</v>
      </c>
      <c r="P148">
        <f t="shared" si="30"/>
        <v>1</v>
      </c>
    </row>
    <row r="149" spans="1:16" x14ac:dyDescent="0.3">
      <c r="A149">
        <v>142</v>
      </c>
      <c r="B149" s="5"/>
      <c r="C149" s="5"/>
      <c r="D149" s="5">
        <v>0.21664950037050956</v>
      </c>
      <c r="E149" s="5">
        <v>0.14347415179496981</v>
      </c>
      <c r="F149" s="5">
        <f t="shared" si="31"/>
        <v>32.58036626359543</v>
      </c>
      <c r="G149" s="5">
        <f t="shared" si="28"/>
        <v>32.58036626359543</v>
      </c>
      <c r="H149" s="5">
        <f t="shared" si="29"/>
        <v>32.723840415390399</v>
      </c>
      <c r="I149">
        <v>0</v>
      </c>
      <c r="J149" s="5">
        <f t="shared" si="22"/>
        <v>0.14347415179496892</v>
      </c>
      <c r="K149">
        <f t="shared" si="23"/>
        <v>142</v>
      </c>
      <c r="L149">
        <f t="shared" si="24"/>
        <v>0</v>
      </c>
      <c r="M149">
        <f t="shared" si="25"/>
        <v>1</v>
      </c>
      <c r="N149">
        <f t="shared" si="26"/>
        <v>1</v>
      </c>
      <c r="O149">
        <f t="shared" si="27"/>
        <v>0</v>
      </c>
      <c r="P149">
        <f t="shared" si="30"/>
        <v>0</v>
      </c>
    </row>
    <row r="150" spans="1:16" x14ac:dyDescent="0.3">
      <c r="A150">
        <v>143</v>
      </c>
      <c r="B150" s="5"/>
      <c r="C150" s="5"/>
      <c r="D150" s="5">
        <v>0.2756936559260949</v>
      </c>
      <c r="E150" s="5">
        <v>0.16198232993191089</v>
      </c>
      <c r="F150" s="5">
        <f t="shared" si="31"/>
        <v>32.856059919521527</v>
      </c>
      <c r="G150" s="5">
        <f t="shared" si="28"/>
        <v>32.856059919521527</v>
      </c>
      <c r="H150" s="5">
        <f t="shared" si="29"/>
        <v>33.018042249453437</v>
      </c>
      <c r="I150">
        <v>0</v>
      </c>
      <c r="J150" s="5">
        <f t="shared" si="22"/>
        <v>0.16198232993190942</v>
      </c>
      <c r="K150">
        <f t="shared" si="23"/>
        <v>143</v>
      </c>
      <c r="L150">
        <f t="shared" si="24"/>
        <v>0</v>
      </c>
      <c r="M150">
        <f t="shared" si="25"/>
        <v>1</v>
      </c>
      <c r="N150">
        <f t="shared" si="26"/>
        <v>1</v>
      </c>
      <c r="O150">
        <f t="shared" si="27"/>
        <v>0</v>
      </c>
      <c r="P150">
        <f t="shared" si="30"/>
        <v>0</v>
      </c>
    </row>
    <row r="151" spans="1:16" x14ac:dyDescent="0.3">
      <c r="A151">
        <v>144</v>
      </c>
      <c r="B151" s="5"/>
      <c r="C151" s="5"/>
      <c r="D151" s="5">
        <v>4.2769084070919838E-2</v>
      </c>
      <c r="E151" s="5">
        <v>0.31761502664306612</v>
      </c>
      <c r="F151" s="5">
        <f t="shared" si="31"/>
        <v>32.898829003592446</v>
      </c>
      <c r="G151" s="5" t="str">
        <f t="shared" si="28"/>
        <v>отказ</v>
      </c>
      <c r="H151" s="5">
        <f t="shared" si="29"/>
        <v>33.018042249453437</v>
      </c>
      <c r="I151">
        <v>0</v>
      </c>
      <c r="J151" s="5">
        <f t="shared" si="22"/>
        <v>0</v>
      </c>
      <c r="K151">
        <f t="shared" si="23"/>
        <v>143</v>
      </c>
      <c r="L151">
        <f t="shared" si="24"/>
        <v>1</v>
      </c>
      <c r="M151">
        <f t="shared" si="25"/>
        <v>1</v>
      </c>
      <c r="N151">
        <f t="shared" si="26"/>
        <v>0</v>
      </c>
      <c r="O151">
        <f t="shared" si="27"/>
        <v>1</v>
      </c>
      <c r="P151">
        <f t="shared" si="30"/>
        <v>1</v>
      </c>
    </row>
    <row r="152" spans="1:16" x14ac:dyDescent="0.3">
      <c r="A152">
        <v>145</v>
      </c>
      <c r="B152" s="5"/>
      <c r="C152" s="5"/>
      <c r="D152" s="5">
        <v>6.077954647068215E-2</v>
      </c>
      <c r="E152" s="5">
        <v>0.19236234498644109</v>
      </c>
      <c r="F152" s="5">
        <f t="shared" si="31"/>
        <v>32.95960855006313</v>
      </c>
      <c r="G152" s="5" t="str">
        <f t="shared" si="28"/>
        <v>отказ</v>
      </c>
      <c r="H152" s="5">
        <f t="shared" si="29"/>
        <v>33.018042249453437</v>
      </c>
      <c r="I152">
        <v>0</v>
      </c>
      <c r="J152" s="5">
        <f t="shared" si="22"/>
        <v>0</v>
      </c>
      <c r="K152">
        <f t="shared" si="23"/>
        <v>143</v>
      </c>
      <c r="L152">
        <f t="shared" si="24"/>
        <v>1</v>
      </c>
      <c r="M152">
        <f t="shared" si="25"/>
        <v>1</v>
      </c>
      <c r="N152">
        <f t="shared" si="26"/>
        <v>0</v>
      </c>
      <c r="O152">
        <f t="shared" si="27"/>
        <v>1</v>
      </c>
      <c r="P152">
        <f t="shared" si="30"/>
        <v>1</v>
      </c>
    </row>
    <row r="153" spans="1:16" x14ac:dyDescent="0.3">
      <c r="A153">
        <v>146</v>
      </c>
      <c r="B153" s="5"/>
      <c r="C153" s="5"/>
      <c r="D153" s="5">
        <v>5.4364126478097657E-2</v>
      </c>
      <c r="E153" s="5">
        <v>0.1879545736393945</v>
      </c>
      <c r="F153" s="5">
        <f t="shared" si="31"/>
        <v>33.013972676541229</v>
      </c>
      <c r="G153" s="5" t="str">
        <f t="shared" si="28"/>
        <v>отказ</v>
      </c>
      <c r="H153" s="5">
        <f t="shared" si="29"/>
        <v>33.018042249453437</v>
      </c>
      <c r="I153">
        <v>0</v>
      </c>
      <c r="J153" s="5">
        <f t="shared" si="22"/>
        <v>0</v>
      </c>
      <c r="K153">
        <f t="shared" si="23"/>
        <v>143</v>
      </c>
      <c r="L153">
        <f t="shared" si="24"/>
        <v>1</v>
      </c>
      <c r="M153">
        <f t="shared" si="25"/>
        <v>1</v>
      </c>
      <c r="N153">
        <f t="shared" si="26"/>
        <v>0</v>
      </c>
      <c r="O153">
        <f t="shared" si="27"/>
        <v>1</v>
      </c>
      <c r="P153">
        <f t="shared" si="30"/>
        <v>1</v>
      </c>
    </row>
    <row r="154" spans="1:16" x14ac:dyDescent="0.3">
      <c r="A154">
        <v>147</v>
      </c>
      <c r="B154" s="5"/>
      <c r="C154" s="5"/>
      <c r="D154" s="5">
        <v>5.0479682755407256E-2</v>
      </c>
      <c r="E154" s="5">
        <v>0.25004355860356986</v>
      </c>
      <c r="F154" s="5">
        <f t="shared" si="31"/>
        <v>33.064452359296638</v>
      </c>
      <c r="G154" s="5">
        <f t="shared" si="28"/>
        <v>33.064452359296638</v>
      </c>
      <c r="H154" s="5">
        <f t="shared" si="29"/>
        <v>33.31449591790021</v>
      </c>
      <c r="I154">
        <v>0</v>
      </c>
      <c r="J154" s="5">
        <f t="shared" si="22"/>
        <v>0.25004355860357208</v>
      </c>
      <c r="K154">
        <f t="shared" si="23"/>
        <v>147</v>
      </c>
      <c r="L154">
        <f t="shared" si="24"/>
        <v>0</v>
      </c>
      <c r="M154">
        <f t="shared" si="25"/>
        <v>1</v>
      </c>
      <c r="N154">
        <f t="shared" si="26"/>
        <v>1</v>
      </c>
      <c r="O154">
        <f t="shared" si="27"/>
        <v>0</v>
      </c>
      <c r="P154">
        <f t="shared" si="30"/>
        <v>0</v>
      </c>
    </row>
    <row r="155" spans="1:16" x14ac:dyDescent="0.3">
      <c r="A155">
        <v>148</v>
      </c>
      <c r="B155" s="5"/>
      <c r="C155" s="5"/>
      <c r="D155" s="5">
        <v>8.108661557349657E-2</v>
      </c>
      <c r="E155" s="5">
        <v>0.23711812196402662</v>
      </c>
      <c r="F155" s="5">
        <f t="shared" si="31"/>
        <v>33.145538974870135</v>
      </c>
      <c r="G155" s="5" t="str">
        <f t="shared" si="28"/>
        <v>отказ</v>
      </c>
      <c r="H155" s="5">
        <f t="shared" si="29"/>
        <v>33.31449591790021</v>
      </c>
      <c r="I155">
        <v>0</v>
      </c>
      <c r="J155" s="5">
        <f t="shared" si="22"/>
        <v>0</v>
      </c>
      <c r="K155">
        <f t="shared" si="23"/>
        <v>147</v>
      </c>
      <c r="L155">
        <f t="shared" si="24"/>
        <v>1</v>
      </c>
      <c r="M155">
        <f t="shared" si="25"/>
        <v>1</v>
      </c>
      <c r="N155">
        <f t="shared" si="26"/>
        <v>0</v>
      </c>
      <c r="O155">
        <f t="shared" si="27"/>
        <v>1</v>
      </c>
      <c r="P155">
        <f t="shared" si="30"/>
        <v>1</v>
      </c>
    </row>
    <row r="156" spans="1:16" x14ac:dyDescent="0.3">
      <c r="A156">
        <v>149</v>
      </c>
      <c r="B156" s="5"/>
      <c r="C156" s="5"/>
      <c r="D156" s="5">
        <v>0.40080950597087089</v>
      </c>
      <c r="E156" s="5">
        <v>0.43780283216002969</v>
      </c>
      <c r="F156" s="5">
        <f t="shared" si="31"/>
        <v>33.546348480841004</v>
      </c>
      <c r="G156" s="5">
        <f t="shared" si="28"/>
        <v>33.546348480841004</v>
      </c>
      <c r="H156" s="5">
        <f t="shared" si="29"/>
        <v>33.984151313001036</v>
      </c>
      <c r="I156">
        <v>0</v>
      </c>
      <c r="J156" s="5">
        <f t="shared" si="22"/>
        <v>0.43780283216003113</v>
      </c>
      <c r="K156">
        <f t="shared" si="23"/>
        <v>149</v>
      </c>
      <c r="L156">
        <f t="shared" si="24"/>
        <v>0</v>
      </c>
      <c r="M156">
        <f t="shared" si="25"/>
        <v>1</v>
      </c>
      <c r="N156">
        <f t="shared" si="26"/>
        <v>1</v>
      </c>
      <c r="O156">
        <f t="shared" si="27"/>
        <v>0</v>
      </c>
      <c r="P156">
        <f t="shared" si="30"/>
        <v>0</v>
      </c>
    </row>
    <row r="157" spans="1:16" x14ac:dyDescent="0.3">
      <c r="A157">
        <v>150</v>
      </c>
      <c r="B157" s="5"/>
      <c r="C157" s="5"/>
      <c r="D157" s="5">
        <v>0.4515453290028551</v>
      </c>
      <c r="E157" s="5">
        <v>6.0017026059478659E-2</v>
      </c>
      <c r="F157" s="5">
        <f t="shared" si="31"/>
        <v>33.997893809843859</v>
      </c>
      <c r="G157" s="5">
        <f t="shared" si="28"/>
        <v>33.997893809843859</v>
      </c>
      <c r="H157" s="5">
        <f t="shared" si="29"/>
        <v>34.057910835903336</v>
      </c>
      <c r="I157">
        <v>0</v>
      </c>
      <c r="J157" s="5">
        <f t="shared" si="22"/>
        <v>6.0017026059476564E-2</v>
      </c>
      <c r="K157">
        <f t="shared" si="23"/>
        <v>150</v>
      </c>
      <c r="L157">
        <f t="shared" si="24"/>
        <v>0</v>
      </c>
      <c r="M157">
        <f t="shared" si="25"/>
        <v>1</v>
      </c>
      <c r="N157">
        <f t="shared" si="26"/>
        <v>1</v>
      </c>
      <c r="O157">
        <f t="shared" si="27"/>
        <v>0</v>
      </c>
      <c r="P157">
        <f t="shared" si="30"/>
        <v>0</v>
      </c>
    </row>
    <row r="158" spans="1:16" x14ac:dyDescent="0.3">
      <c r="A158">
        <v>151</v>
      </c>
      <c r="B158" s="5"/>
      <c r="C158" s="5"/>
      <c r="D158" s="5">
        <v>0.44204865394618581</v>
      </c>
      <c r="E158" s="5">
        <v>6.2398630757330875E-2</v>
      </c>
      <c r="F158" s="5">
        <f t="shared" si="31"/>
        <v>34.439942463790047</v>
      </c>
      <c r="G158" s="5">
        <f t="shared" si="28"/>
        <v>34.439942463790047</v>
      </c>
      <c r="H158" s="5">
        <f t="shared" si="29"/>
        <v>34.502341094547376</v>
      </c>
      <c r="I158">
        <v>0</v>
      </c>
      <c r="J158" s="5">
        <f t="shared" si="22"/>
        <v>6.2398630757328988E-2</v>
      </c>
      <c r="K158">
        <f t="shared" si="23"/>
        <v>151</v>
      </c>
      <c r="L158">
        <f t="shared" si="24"/>
        <v>0</v>
      </c>
      <c r="M158">
        <f t="shared" si="25"/>
        <v>1</v>
      </c>
      <c r="N158">
        <f t="shared" si="26"/>
        <v>1</v>
      </c>
      <c r="O158">
        <f t="shared" si="27"/>
        <v>0</v>
      </c>
      <c r="P158">
        <f t="shared" si="30"/>
        <v>0</v>
      </c>
    </row>
    <row r="159" spans="1:16" x14ac:dyDescent="0.3">
      <c r="A159">
        <v>152</v>
      </c>
      <c r="B159" s="5"/>
      <c r="C159" s="5"/>
      <c r="D159" s="5">
        <v>3.2000315871312975E-2</v>
      </c>
      <c r="E159" s="5">
        <v>0.21329080562492547</v>
      </c>
      <c r="F159" s="5">
        <f t="shared" si="31"/>
        <v>34.471942779661362</v>
      </c>
      <c r="G159" s="5" t="str">
        <f t="shared" si="28"/>
        <v>отказ</v>
      </c>
      <c r="H159" s="5">
        <f t="shared" si="29"/>
        <v>34.502341094547376</v>
      </c>
      <c r="I159">
        <v>0</v>
      </c>
      <c r="J159" s="5">
        <f t="shared" si="22"/>
        <v>0</v>
      </c>
      <c r="K159">
        <f t="shared" si="23"/>
        <v>151</v>
      </c>
      <c r="L159">
        <f t="shared" si="24"/>
        <v>1</v>
      </c>
      <c r="M159">
        <f t="shared" si="25"/>
        <v>1</v>
      </c>
      <c r="N159">
        <f t="shared" si="26"/>
        <v>0</v>
      </c>
      <c r="O159">
        <f t="shared" si="27"/>
        <v>1</v>
      </c>
      <c r="P159">
        <f t="shared" si="30"/>
        <v>1</v>
      </c>
    </row>
    <row r="160" spans="1:16" x14ac:dyDescent="0.3">
      <c r="A160">
        <v>153</v>
      </c>
      <c r="B160" s="5"/>
      <c r="C160" s="5"/>
      <c r="D160" s="5">
        <v>2.1223790440023194E-2</v>
      </c>
      <c r="E160" s="5">
        <v>1.1671051181086145</v>
      </c>
      <c r="F160" s="5">
        <f t="shared" si="31"/>
        <v>34.493166570101387</v>
      </c>
      <c r="G160" s="5" t="str">
        <f t="shared" si="28"/>
        <v>отказ</v>
      </c>
      <c r="H160" s="5">
        <f t="shared" si="29"/>
        <v>34.502341094547376</v>
      </c>
      <c r="I160">
        <v>0</v>
      </c>
      <c r="J160" s="5">
        <f t="shared" si="22"/>
        <v>0</v>
      </c>
      <c r="K160">
        <f t="shared" si="23"/>
        <v>151</v>
      </c>
      <c r="L160">
        <f t="shared" si="24"/>
        <v>1</v>
      </c>
      <c r="M160">
        <f t="shared" si="25"/>
        <v>1</v>
      </c>
      <c r="N160">
        <f t="shared" si="26"/>
        <v>0</v>
      </c>
      <c r="O160">
        <f t="shared" si="27"/>
        <v>1</v>
      </c>
      <c r="P160">
        <f t="shared" si="30"/>
        <v>1</v>
      </c>
    </row>
    <row r="161" spans="1:16" x14ac:dyDescent="0.3">
      <c r="A161">
        <v>154</v>
      </c>
      <c r="B161" s="5"/>
      <c r="C161" s="5"/>
      <c r="D161" s="5">
        <v>0.27967427462583788</v>
      </c>
      <c r="E161" s="5">
        <v>8.9207987609295075E-2</v>
      </c>
      <c r="F161" s="5">
        <f t="shared" si="31"/>
        <v>34.772840844727227</v>
      </c>
      <c r="G161" s="5">
        <f t="shared" si="28"/>
        <v>34.772840844727227</v>
      </c>
      <c r="H161" s="5">
        <f t="shared" si="29"/>
        <v>34.862048832336519</v>
      </c>
      <c r="I161">
        <v>0</v>
      </c>
      <c r="J161" s="5">
        <f t="shared" si="22"/>
        <v>8.9207987609292161E-2</v>
      </c>
      <c r="K161">
        <f t="shared" si="23"/>
        <v>154</v>
      </c>
      <c r="L161">
        <f t="shared" si="24"/>
        <v>0</v>
      </c>
      <c r="M161">
        <f t="shared" si="25"/>
        <v>1</v>
      </c>
      <c r="N161">
        <f t="shared" si="26"/>
        <v>1</v>
      </c>
      <c r="O161">
        <f t="shared" si="27"/>
        <v>0</v>
      </c>
      <c r="P161">
        <f t="shared" si="30"/>
        <v>0</v>
      </c>
    </row>
    <row r="162" spans="1:16" x14ac:dyDescent="0.3">
      <c r="A162">
        <v>155</v>
      </c>
      <c r="B162" s="5"/>
      <c r="C162" s="5"/>
      <c r="D162" s="5">
        <v>9.3887012298931677E-2</v>
      </c>
      <c r="E162" s="5">
        <v>9.9809980783045787E-2</v>
      </c>
      <c r="F162" s="5">
        <f t="shared" si="31"/>
        <v>34.866727857026156</v>
      </c>
      <c r="G162" s="5">
        <f t="shared" si="28"/>
        <v>34.866727857026156</v>
      </c>
      <c r="H162" s="5">
        <f t="shared" si="29"/>
        <v>34.966537837809199</v>
      </c>
      <c r="I162">
        <v>0</v>
      </c>
      <c r="J162" s="5">
        <f t="shared" si="22"/>
        <v>9.9809980783042818E-2</v>
      </c>
      <c r="K162">
        <f t="shared" si="23"/>
        <v>155</v>
      </c>
      <c r="L162">
        <f t="shared" si="24"/>
        <v>0</v>
      </c>
      <c r="M162">
        <f t="shared" si="25"/>
        <v>1</v>
      </c>
      <c r="N162">
        <f t="shared" si="26"/>
        <v>1</v>
      </c>
      <c r="O162">
        <f t="shared" si="27"/>
        <v>0</v>
      </c>
      <c r="P162">
        <f t="shared" si="30"/>
        <v>0</v>
      </c>
    </row>
    <row r="163" spans="1:16" x14ac:dyDescent="0.3">
      <c r="A163">
        <v>156</v>
      </c>
      <c r="B163" s="5"/>
      <c r="C163" s="5"/>
      <c r="D163" s="5">
        <v>0.47280779858768213</v>
      </c>
      <c r="E163" s="5">
        <v>0.15264392385635955</v>
      </c>
      <c r="F163" s="5">
        <f t="shared" si="31"/>
        <v>35.339535655613837</v>
      </c>
      <c r="G163" s="5">
        <f t="shared" si="28"/>
        <v>35.339535655613837</v>
      </c>
      <c r="H163" s="5">
        <f t="shared" si="29"/>
        <v>35.492179579470196</v>
      </c>
      <c r="I163">
        <v>0</v>
      </c>
      <c r="J163" s="5">
        <f t="shared" si="22"/>
        <v>0.15264392385635972</v>
      </c>
      <c r="K163">
        <f t="shared" si="23"/>
        <v>156</v>
      </c>
      <c r="L163">
        <f t="shared" si="24"/>
        <v>0</v>
      </c>
      <c r="M163">
        <f t="shared" si="25"/>
        <v>1</v>
      </c>
      <c r="N163">
        <f t="shared" si="26"/>
        <v>1</v>
      </c>
      <c r="O163">
        <f t="shared" si="27"/>
        <v>0</v>
      </c>
      <c r="P163">
        <f t="shared" si="30"/>
        <v>0</v>
      </c>
    </row>
    <row r="164" spans="1:16" x14ac:dyDescent="0.3">
      <c r="A164">
        <v>157</v>
      </c>
      <c r="B164" s="5"/>
      <c r="C164" s="5"/>
      <c r="D164" s="5">
        <v>0.22700456342762793</v>
      </c>
      <c r="E164" s="5">
        <v>3.8048770421136552E-2</v>
      </c>
      <c r="F164" s="5">
        <f t="shared" si="31"/>
        <v>35.566540219041464</v>
      </c>
      <c r="G164" s="5">
        <f t="shared" si="28"/>
        <v>35.566540219041464</v>
      </c>
      <c r="H164" s="5">
        <f t="shared" si="29"/>
        <v>35.604588989462599</v>
      </c>
      <c r="I164">
        <v>0</v>
      </c>
      <c r="J164" s="5">
        <f t="shared" si="22"/>
        <v>3.8048770421134748E-2</v>
      </c>
      <c r="K164">
        <f t="shared" si="23"/>
        <v>157</v>
      </c>
      <c r="L164">
        <f t="shared" si="24"/>
        <v>0</v>
      </c>
      <c r="M164">
        <f t="shared" si="25"/>
        <v>1</v>
      </c>
      <c r="N164">
        <f t="shared" si="26"/>
        <v>1</v>
      </c>
      <c r="O164">
        <f t="shared" si="27"/>
        <v>0</v>
      </c>
      <c r="P164">
        <f t="shared" si="30"/>
        <v>0</v>
      </c>
    </row>
    <row r="165" spans="1:16" x14ac:dyDescent="0.3">
      <c r="A165">
        <v>158</v>
      </c>
      <c r="B165" s="5"/>
      <c r="C165" s="5"/>
      <c r="D165" s="5">
        <v>0.5302539004486958</v>
      </c>
      <c r="E165" s="5">
        <v>7.6003749694033965E-2</v>
      </c>
      <c r="F165" s="5">
        <f t="shared" si="31"/>
        <v>36.096794119490163</v>
      </c>
      <c r="G165" s="5">
        <f t="shared" si="28"/>
        <v>36.096794119490163</v>
      </c>
      <c r="H165" s="5">
        <f t="shared" si="29"/>
        <v>36.172797869184194</v>
      </c>
      <c r="I165">
        <v>0</v>
      </c>
      <c r="J165" s="5">
        <f t="shared" si="22"/>
        <v>7.6003749694031342E-2</v>
      </c>
      <c r="K165">
        <f t="shared" si="23"/>
        <v>158</v>
      </c>
      <c r="L165">
        <f t="shared" si="24"/>
        <v>0</v>
      </c>
      <c r="M165">
        <f t="shared" si="25"/>
        <v>1</v>
      </c>
      <c r="N165">
        <f t="shared" si="26"/>
        <v>1</v>
      </c>
      <c r="O165">
        <f t="shared" si="27"/>
        <v>0</v>
      </c>
      <c r="P165">
        <f t="shared" si="30"/>
        <v>0</v>
      </c>
    </row>
    <row r="166" spans="1:16" x14ac:dyDescent="0.3">
      <c r="A166">
        <v>159</v>
      </c>
      <c r="B166" s="5"/>
      <c r="C166" s="5"/>
      <c r="D166" s="5">
        <v>0.48188708937241342</v>
      </c>
      <c r="E166" s="5">
        <v>0.15055921890030416</v>
      </c>
      <c r="F166" s="5">
        <f t="shared" si="31"/>
        <v>36.578681208862577</v>
      </c>
      <c r="G166" s="5">
        <f t="shared" si="28"/>
        <v>36.578681208862577</v>
      </c>
      <c r="H166" s="5">
        <f t="shared" si="29"/>
        <v>36.729240427762882</v>
      </c>
      <c r="I166">
        <v>0</v>
      </c>
      <c r="J166" s="5">
        <f t="shared" si="22"/>
        <v>0.15055921890030532</v>
      </c>
      <c r="K166">
        <f t="shared" si="23"/>
        <v>159</v>
      </c>
      <c r="L166">
        <f t="shared" si="24"/>
        <v>0</v>
      </c>
      <c r="M166">
        <f t="shared" si="25"/>
        <v>1</v>
      </c>
      <c r="N166">
        <f t="shared" si="26"/>
        <v>1</v>
      </c>
      <c r="O166">
        <f t="shared" si="27"/>
        <v>0</v>
      </c>
      <c r="P166">
        <f t="shared" si="30"/>
        <v>0</v>
      </c>
    </row>
    <row r="167" spans="1:16" x14ac:dyDescent="0.3">
      <c r="A167">
        <v>160</v>
      </c>
      <c r="B167" s="5"/>
      <c r="C167" s="5"/>
      <c r="D167" s="5">
        <v>0.61764026102854075</v>
      </c>
      <c r="E167" s="5">
        <v>0.1892148276299857</v>
      </c>
      <c r="F167" s="5">
        <f t="shared" si="31"/>
        <v>37.196321469891117</v>
      </c>
      <c r="G167" s="5">
        <f t="shared" si="28"/>
        <v>37.196321469891117</v>
      </c>
      <c r="H167" s="5">
        <f t="shared" si="29"/>
        <v>37.385536297521107</v>
      </c>
      <c r="I167">
        <v>0</v>
      </c>
      <c r="J167" s="5">
        <f t="shared" si="22"/>
        <v>0.1892148276299892</v>
      </c>
      <c r="K167">
        <f t="shared" si="23"/>
        <v>160</v>
      </c>
      <c r="L167">
        <f t="shared" si="24"/>
        <v>0</v>
      </c>
      <c r="M167">
        <f t="shared" si="25"/>
        <v>1</v>
      </c>
      <c r="N167">
        <f t="shared" si="26"/>
        <v>1</v>
      </c>
      <c r="O167">
        <f t="shared" si="27"/>
        <v>0</v>
      </c>
      <c r="P167">
        <f t="shared" si="30"/>
        <v>0</v>
      </c>
    </row>
    <row r="168" spans="1:16" x14ac:dyDescent="0.3">
      <c r="A168">
        <v>161</v>
      </c>
      <c r="B168" s="5"/>
      <c r="C168" s="5"/>
      <c r="D168" s="5">
        <v>0.12425876908610906</v>
      </c>
      <c r="E168" s="5">
        <v>0.20826778045288641</v>
      </c>
      <c r="F168" s="5">
        <f t="shared" si="31"/>
        <v>37.320580238977229</v>
      </c>
      <c r="G168" s="5" t="str">
        <f t="shared" si="28"/>
        <v>отказ</v>
      </c>
      <c r="H168" s="5">
        <f t="shared" si="29"/>
        <v>37.385536297521107</v>
      </c>
      <c r="I168">
        <v>0</v>
      </c>
      <c r="J168" s="5">
        <f t="shared" si="22"/>
        <v>0</v>
      </c>
      <c r="K168">
        <f t="shared" si="23"/>
        <v>160</v>
      </c>
      <c r="L168">
        <f t="shared" si="24"/>
        <v>1</v>
      </c>
      <c r="M168">
        <f t="shared" si="25"/>
        <v>1</v>
      </c>
      <c r="N168">
        <f t="shared" si="26"/>
        <v>0</v>
      </c>
      <c r="O168">
        <f t="shared" si="27"/>
        <v>1</v>
      </c>
      <c r="P168">
        <f t="shared" si="30"/>
        <v>1</v>
      </c>
    </row>
    <row r="169" spans="1:16" x14ac:dyDescent="0.3">
      <c r="A169">
        <v>162</v>
      </c>
      <c r="B169" s="5"/>
      <c r="C169" s="5"/>
      <c r="D169" s="5">
        <v>0.42977285616190702</v>
      </c>
      <c r="E169" s="5">
        <v>0.33902877475552884</v>
      </c>
      <c r="F169" s="5">
        <f t="shared" si="31"/>
        <v>37.750353095139133</v>
      </c>
      <c r="G169" s="5">
        <f t="shared" si="28"/>
        <v>37.750353095139133</v>
      </c>
      <c r="H169" s="5">
        <f t="shared" si="29"/>
        <v>38.089381869894659</v>
      </c>
      <c r="I169">
        <v>0</v>
      </c>
      <c r="J169" s="5">
        <f t="shared" si="22"/>
        <v>0.33902877475552629</v>
      </c>
      <c r="K169">
        <f t="shared" si="23"/>
        <v>162</v>
      </c>
      <c r="L169">
        <f t="shared" si="24"/>
        <v>0</v>
      </c>
      <c r="M169">
        <f t="shared" si="25"/>
        <v>1</v>
      </c>
      <c r="N169">
        <f t="shared" si="26"/>
        <v>1</v>
      </c>
      <c r="O169">
        <f t="shared" si="27"/>
        <v>0</v>
      </c>
      <c r="P169">
        <f t="shared" si="30"/>
        <v>0</v>
      </c>
    </row>
    <row r="170" spans="1:16" x14ac:dyDescent="0.3">
      <c r="A170">
        <v>163</v>
      </c>
      <c r="B170" s="5"/>
      <c r="C170" s="5"/>
      <c r="D170" s="5">
        <v>4.5012846413599775E-2</v>
      </c>
      <c r="E170" s="5">
        <v>0.51520794009262583</v>
      </c>
      <c r="F170" s="5">
        <f t="shared" si="31"/>
        <v>37.795365941552731</v>
      </c>
      <c r="G170" s="5" t="str">
        <f t="shared" si="28"/>
        <v>отказ</v>
      </c>
      <c r="H170" s="5">
        <f t="shared" si="29"/>
        <v>38.089381869894659</v>
      </c>
      <c r="I170">
        <v>0</v>
      </c>
      <c r="J170" s="5">
        <f t="shared" si="22"/>
        <v>0</v>
      </c>
      <c r="K170">
        <f t="shared" si="23"/>
        <v>162</v>
      </c>
      <c r="L170">
        <f t="shared" si="24"/>
        <v>1</v>
      </c>
      <c r="M170">
        <f t="shared" si="25"/>
        <v>1</v>
      </c>
      <c r="N170">
        <f t="shared" si="26"/>
        <v>0</v>
      </c>
      <c r="O170">
        <f t="shared" si="27"/>
        <v>1</v>
      </c>
      <c r="P170">
        <f t="shared" si="30"/>
        <v>1</v>
      </c>
    </row>
    <row r="171" spans="1:16" x14ac:dyDescent="0.3">
      <c r="A171">
        <v>164</v>
      </c>
      <c r="B171" s="5"/>
      <c r="C171" s="5"/>
      <c r="D171" s="5">
        <v>0.45660099838533713</v>
      </c>
      <c r="E171" s="5">
        <v>0.25429857362169744</v>
      </c>
      <c r="F171" s="5">
        <f t="shared" si="31"/>
        <v>38.251966939938072</v>
      </c>
      <c r="G171" s="5">
        <f t="shared" si="28"/>
        <v>38.251966939938072</v>
      </c>
      <c r="H171" s="5">
        <f t="shared" si="29"/>
        <v>38.506265513559768</v>
      </c>
      <c r="I171">
        <v>0</v>
      </c>
      <c r="J171" s="5">
        <f t="shared" si="22"/>
        <v>0.25429857362169628</v>
      </c>
      <c r="K171">
        <f t="shared" si="23"/>
        <v>164</v>
      </c>
      <c r="L171">
        <f t="shared" si="24"/>
        <v>0</v>
      </c>
      <c r="M171">
        <f t="shared" si="25"/>
        <v>1</v>
      </c>
      <c r="N171">
        <f t="shared" si="26"/>
        <v>1</v>
      </c>
      <c r="O171">
        <f t="shared" si="27"/>
        <v>0</v>
      </c>
      <c r="P171">
        <f t="shared" si="30"/>
        <v>0</v>
      </c>
    </row>
    <row r="172" spans="1:16" x14ac:dyDescent="0.3">
      <c r="A172">
        <v>165</v>
      </c>
      <c r="B172" s="5"/>
      <c r="C172" s="5"/>
      <c r="D172" s="5">
        <v>0.13735654528946145</v>
      </c>
      <c r="E172" s="5">
        <v>6.9961572644852393E-2</v>
      </c>
      <c r="F172" s="5">
        <f t="shared" si="31"/>
        <v>38.389323485227536</v>
      </c>
      <c r="G172" s="5" t="str">
        <f t="shared" si="28"/>
        <v>отказ</v>
      </c>
      <c r="H172" s="5">
        <f t="shared" si="29"/>
        <v>38.506265513559768</v>
      </c>
      <c r="I172">
        <v>0</v>
      </c>
      <c r="J172" s="5">
        <f t="shared" si="22"/>
        <v>0</v>
      </c>
      <c r="K172">
        <f t="shared" si="23"/>
        <v>164</v>
      </c>
      <c r="L172">
        <f t="shared" si="24"/>
        <v>1</v>
      </c>
      <c r="M172">
        <f t="shared" si="25"/>
        <v>1</v>
      </c>
      <c r="N172">
        <f t="shared" si="26"/>
        <v>0</v>
      </c>
      <c r="O172">
        <f t="shared" si="27"/>
        <v>1</v>
      </c>
      <c r="P172">
        <f t="shared" si="30"/>
        <v>1</v>
      </c>
    </row>
    <row r="173" spans="1:16" x14ac:dyDescent="0.3">
      <c r="A173">
        <v>166</v>
      </c>
      <c r="B173" s="5"/>
      <c r="C173" s="5"/>
      <c r="D173" s="5">
        <v>9.8821627447427424E-2</v>
      </c>
      <c r="E173" s="5">
        <v>0.13100197145416853</v>
      </c>
      <c r="F173" s="5">
        <f t="shared" si="31"/>
        <v>38.488145112674964</v>
      </c>
      <c r="G173" s="5" t="str">
        <f t="shared" si="28"/>
        <v>отказ</v>
      </c>
      <c r="H173" s="5">
        <f t="shared" si="29"/>
        <v>38.506265513559768</v>
      </c>
      <c r="I173">
        <v>0</v>
      </c>
      <c r="J173" s="5">
        <f t="shared" si="22"/>
        <v>0</v>
      </c>
      <c r="K173">
        <f t="shared" si="23"/>
        <v>164</v>
      </c>
      <c r="L173">
        <f t="shared" si="24"/>
        <v>1</v>
      </c>
      <c r="M173">
        <f t="shared" si="25"/>
        <v>1</v>
      </c>
      <c r="N173">
        <f t="shared" si="26"/>
        <v>0</v>
      </c>
      <c r="O173">
        <f t="shared" si="27"/>
        <v>1</v>
      </c>
      <c r="P173">
        <f t="shared" si="30"/>
        <v>1</v>
      </c>
    </row>
    <row r="174" spans="1:16" x14ac:dyDescent="0.3">
      <c r="A174">
        <v>167</v>
      </c>
      <c r="B174" s="5"/>
      <c r="C174" s="5"/>
      <c r="D174" s="5">
        <v>0.20954055316838191</v>
      </c>
      <c r="E174" s="5">
        <v>0.12303470068892186</v>
      </c>
      <c r="F174" s="5">
        <f t="shared" si="31"/>
        <v>38.697685665843345</v>
      </c>
      <c r="G174" s="5">
        <f t="shared" si="28"/>
        <v>38.697685665843345</v>
      </c>
      <c r="H174" s="5">
        <f t="shared" si="29"/>
        <v>38.820720366532264</v>
      </c>
      <c r="I174">
        <v>0</v>
      </c>
      <c r="J174" s="5">
        <f t="shared" si="22"/>
        <v>0.12303470068891897</v>
      </c>
      <c r="K174">
        <f t="shared" si="23"/>
        <v>167</v>
      </c>
      <c r="L174">
        <f t="shared" si="24"/>
        <v>0</v>
      </c>
      <c r="M174">
        <f t="shared" si="25"/>
        <v>1</v>
      </c>
      <c r="N174">
        <f t="shared" si="26"/>
        <v>1</v>
      </c>
      <c r="O174">
        <f t="shared" si="27"/>
        <v>0</v>
      </c>
      <c r="P174">
        <f t="shared" si="30"/>
        <v>0</v>
      </c>
    </row>
    <row r="175" spans="1:16" x14ac:dyDescent="0.3">
      <c r="A175">
        <v>168</v>
      </c>
      <c r="B175" s="5"/>
      <c r="C175" s="5"/>
      <c r="D175" s="5">
        <v>0.39368399354399813</v>
      </c>
      <c r="E175" s="5">
        <v>5.7719887486096438E-2</v>
      </c>
      <c r="F175" s="5">
        <f t="shared" si="31"/>
        <v>39.09136965938734</v>
      </c>
      <c r="G175" s="5">
        <f t="shared" si="28"/>
        <v>39.09136965938734</v>
      </c>
      <c r="H175" s="5">
        <f t="shared" si="29"/>
        <v>39.149089546873434</v>
      </c>
      <c r="I175">
        <v>0</v>
      </c>
      <c r="J175" s="5">
        <f t="shared" si="22"/>
        <v>5.7719887486094024E-2</v>
      </c>
      <c r="K175">
        <f t="shared" si="23"/>
        <v>168</v>
      </c>
      <c r="L175">
        <f t="shared" si="24"/>
        <v>0</v>
      </c>
      <c r="M175">
        <f t="shared" si="25"/>
        <v>1</v>
      </c>
      <c r="N175">
        <f t="shared" si="26"/>
        <v>1</v>
      </c>
      <c r="O175">
        <f t="shared" si="27"/>
        <v>0</v>
      </c>
      <c r="P175">
        <f t="shared" si="30"/>
        <v>0</v>
      </c>
    </row>
    <row r="176" spans="1:16" x14ac:dyDescent="0.3">
      <c r="A176">
        <v>169</v>
      </c>
      <c r="B176" s="5"/>
      <c r="C176" s="5"/>
      <c r="D176" s="5">
        <v>0.18897462806498763</v>
      </c>
      <c r="E176" s="5">
        <v>0.11045924977110205</v>
      </c>
      <c r="F176" s="5">
        <f t="shared" si="31"/>
        <v>39.28034428745233</v>
      </c>
      <c r="G176" s="5">
        <f t="shared" si="28"/>
        <v>39.28034428745233</v>
      </c>
      <c r="H176" s="5">
        <f t="shared" si="29"/>
        <v>39.390803537223434</v>
      </c>
      <c r="I176">
        <v>0</v>
      </c>
      <c r="J176" s="5">
        <f t="shared" si="22"/>
        <v>0.11045924977110388</v>
      </c>
      <c r="K176">
        <f t="shared" si="23"/>
        <v>169</v>
      </c>
      <c r="L176">
        <f t="shared" si="24"/>
        <v>0</v>
      </c>
      <c r="M176">
        <f t="shared" si="25"/>
        <v>1</v>
      </c>
      <c r="N176">
        <f t="shared" si="26"/>
        <v>1</v>
      </c>
      <c r="O176">
        <f t="shared" si="27"/>
        <v>0</v>
      </c>
      <c r="P176">
        <f t="shared" si="30"/>
        <v>0</v>
      </c>
    </row>
    <row r="177" spans="1:16" x14ac:dyDescent="0.3">
      <c r="A177">
        <v>170</v>
      </c>
      <c r="B177" s="5"/>
      <c r="C177" s="5"/>
      <c r="D177" s="5">
        <v>7.3452559388846927E-2</v>
      </c>
      <c r="E177" s="5">
        <v>0.17830617125341736</v>
      </c>
      <c r="F177" s="5">
        <f t="shared" si="31"/>
        <v>39.353796846841178</v>
      </c>
      <c r="G177" s="5" t="str">
        <f t="shared" si="28"/>
        <v>отказ</v>
      </c>
      <c r="H177" s="5">
        <f t="shared" si="29"/>
        <v>39.390803537223434</v>
      </c>
      <c r="I177">
        <v>0</v>
      </c>
      <c r="J177" s="5">
        <f t="shared" si="22"/>
        <v>0</v>
      </c>
      <c r="K177">
        <f t="shared" si="23"/>
        <v>169</v>
      </c>
      <c r="L177">
        <f t="shared" si="24"/>
        <v>1</v>
      </c>
      <c r="M177">
        <f t="shared" si="25"/>
        <v>1</v>
      </c>
      <c r="N177">
        <f t="shared" si="26"/>
        <v>0</v>
      </c>
      <c r="O177">
        <f t="shared" si="27"/>
        <v>1</v>
      </c>
      <c r="P177">
        <f t="shared" si="30"/>
        <v>1</v>
      </c>
    </row>
    <row r="178" spans="1:16" x14ac:dyDescent="0.3">
      <c r="A178">
        <v>171</v>
      </c>
      <c r="B178" s="5"/>
      <c r="C178" s="5"/>
      <c r="D178" s="5">
        <v>5.7859122491223276E-2</v>
      </c>
      <c r="E178" s="5">
        <v>4.0470845944810589E-2</v>
      </c>
      <c r="F178" s="5">
        <f t="shared" si="31"/>
        <v>39.411655969332401</v>
      </c>
      <c r="G178" s="5">
        <f t="shared" si="28"/>
        <v>39.411655969332401</v>
      </c>
      <c r="H178" s="5">
        <f t="shared" si="29"/>
        <v>39.452126815277211</v>
      </c>
      <c r="I178">
        <v>0</v>
      </c>
      <c r="J178" s="5">
        <f t="shared" si="22"/>
        <v>4.0470845944810208E-2</v>
      </c>
      <c r="K178">
        <f t="shared" si="23"/>
        <v>171</v>
      </c>
      <c r="L178">
        <f t="shared" si="24"/>
        <v>0</v>
      </c>
      <c r="M178">
        <f t="shared" si="25"/>
        <v>1</v>
      </c>
      <c r="N178">
        <f t="shared" si="26"/>
        <v>1</v>
      </c>
      <c r="O178">
        <f t="shared" si="27"/>
        <v>0</v>
      </c>
      <c r="P178">
        <f t="shared" si="30"/>
        <v>0</v>
      </c>
    </row>
    <row r="179" spans="1:16" x14ac:dyDescent="0.3">
      <c r="A179">
        <v>172</v>
      </c>
      <c r="B179" s="5"/>
      <c r="C179" s="5"/>
      <c r="D179" s="5">
        <v>9.0591691919036016E-2</v>
      </c>
      <c r="E179" s="5">
        <v>0.1146960229414196</v>
      </c>
      <c r="F179" s="5">
        <f t="shared" si="31"/>
        <v>39.502247661251438</v>
      </c>
      <c r="G179" s="5">
        <f t="shared" si="28"/>
        <v>39.502247661251438</v>
      </c>
      <c r="H179" s="5">
        <f t="shared" si="29"/>
        <v>39.616943684192854</v>
      </c>
      <c r="I179">
        <v>0</v>
      </c>
      <c r="J179" s="5">
        <f t="shared" si="22"/>
        <v>0.11469602294141623</v>
      </c>
      <c r="K179">
        <f t="shared" si="23"/>
        <v>172</v>
      </c>
      <c r="L179">
        <f t="shared" si="24"/>
        <v>0</v>
      </c>
      <c r="M179">
        <f t="shared" si="25"/>
        <v>1</v>
      </c>
      <c r="N179">
        <f t="shared" si="26"/>
        <v>1</v>
      </c>
      <c r="O179">
        <f t="shared" si="27"/>
        <v>0</v>
      </c>
      <c r="P179">
        <f t="shared" si="30"/>
        <v>0</v>
      </c>
    </row>
    <row r="180" spans="1:16" x14ac:dyDescent="0.3">
      <c r="A180">
        <v>173</v>
      </c>
      <c r="B180" s="5"/>
      <c r="C180" s="5"/>
      <c r="D180" s="5">
        <v>0.35919980644884664</v>
      </c>
      <c r="E180" s="5">
        <v>0.11122880016260447</v>
      </c>
      <c r="F180" s="5">
        <f t="shared" si="31"/>
        <v>39.861447467700287</v>
      </c>
      <c r="G180" s="5">
        <f t="shared" si="28"/>
        <v>39.861447467700287</v>
      </c>
      <c r="H180" s="5">
        <f t="shared" si="29"/>
        <v>39.972676267862894</v>
      </c>
      <c r="I180">
        <v>0</v>
      </c>
      <c r="J180" s="5">
        <f t="shared" si="22"/>
        <v>0.11122880016260694</v>
      </c>
      <c r="K180">
        <f t="shared" si="23"/>
        <v>173</v>
      </c>
      <c r="L180">
        <f t="shared" si="24"/>
        <v>0</v>
      </c>
      <c r="M180">
        <f t="shared" si="25"/>
        <v>1</v>
      </c>
      <c r="N180">
        <f t="shared" si="26"/>
        <v>1</v>
      </c>
      <c r="O180">
        <f t="shared" si="27"/>
        <v>0</v>
      </c>
      <c r="P180">
        <f t="shared" si="30"/>
        <v>0</v>
      </c>
    </row>
    <row r="181" spans="1:16" x14ac:dyDescent="0.3">
      <c r="A181">
        <v>174</v>
      </c>
      <c r="B181" s="5"/>
      <c r="C181" s="5"/>
      <c r="D181" s="5">
        <v>5.0781291441994898E-3</v>
      </c>
      <c r="E181" s="5">
        <v>8.276998409091417E-2</v>
      </c>
      <c r="F181" s="5">
        <f t="shared" si="31"/>
        <v>39.86652559684449</v>
      </c>
      <c r="G181" s="5" t="str">
        <f t="shared" si="28"/>
        <v>отказ</v>
      </c>
      <c r="H181" s="5">
        <f t="shared" si="29"/>
        <v>39.972676267862894</v>
      </c>
      <c r="I181">
        <v>0</v>
      </c>
      <c r="J181" s="5">
        <f t="shared" si="22"/>
        <v>0</v>
      </c>
      <c r="K181">
        <f t="shared" si="23"/>
        <v>173</v>
      </c>
      <c r="L181">
        <f t="shared" si="24"/>
        <v>1</v>
      </c>
      <c r="M181">
        <f t="shared" si="25"/>
        <v>1</v>
      </c>
      <c r="N181">
        <f t="shared" si="26"/>
        <v>0</v>
      </c>
      <c r="O181">
        <f t="shared" si="27"/>
        <v>1</v>
      </c>
      <c r="P181">
        <f t="shared" si="30"/>
        <v>1</v>
      </c>
    </row>
    <row r="182" spans="1:16" x14ac:dyDescent="0.3">
      <c r="A182">
        <v>175</v>
      </c>
      <c r="B182" s="5"/>
      <c r="C182" s="5"/>
      <c r="D182" s="5">
        <v>0.23539380570347554</v>
      </c>
      <c r="E182" s="5">
        <v>0.22610402706832022</v>
      </c>
      <c r="F182" s="5">
        <f t="shared" si="31"/>
        <v>40.101919402547964</v>
      </c>
      <c r="G182" s="5">
        <f t="shared" si="28"/>
        <v>40.101919402547964</v>
      </c>
      <c r="H182" s="5">
        <f t="shared" si="29"/>
        <v>40.32802342961628</v>
      </c>
      <c r="I182">
        <v>0</v>
      </c>
      <c r="J182" s="5">
        <f t="shared" si="22"/>
        <v>0.22610402706831678</v>
      </c>
      <c r="K182">
        <f t="shared" si="23"/>
        <v>175</v>
      </c>
      <c r="L182">
        <f t="shared" si="24"/>
        <v>0</v>
      </c>
      <c r="M182">
        <f t="shared" si="25"/>
        <v>1</v>
      </c>
      <c r="N182">
        <f t="shared" si="26"/>
        <v>1</v>
      </c>
      <c r="O182">
        <f t="shared" si="27"/>
        <v>0</v>
      </c>
      <c r="P182">
        <f t="shared" si="30"/>
        <v>0</v>
      </c>
    </row>
    <row r="183" spans="1:16" x14ac:dyDescent="0.3">
      <c r="A183">
        <v>176</v>
      </c>
      <c r="B183" s="5"/>
      <c r="C183" s="5"/>
      <c r="D183" s="5">
        <v>0.39529973794908607</v>
      </c>
      <c r="E183" s="5">
        <v>9.68360962758643E-2</v>
      </c>
      <c r="F183" s="5">
        <f t="shared" si="31"/>
        <v>40.497219140497052</v>
      </c>
      <c r="G183" s="5">
        <f t="shared" si="28"/>
        <v>40.497219140497052</v>
      </c>
      <c r="H183" s="5">
        <f t="shared" si="29"/>
        <v>40.594055236772917</v>
      </c>
      <c r="I183">
        <v>0</v>
      </c>
      <c r="J183" s="5">
        <f t="shared" si="22"/>
        <v>9.6836096275865202E-2</v>
      </c>
      <c r="K183">
        <f t="shared" si="23"/>
        <v>176</v>
      </c>
      <c r="L183">
        <f t="shared" si="24"/>
        <v>0</v>
      </c>
      <c r="M183">
        <f t="shared" si="25"/>
        <v>1</v>
      </c>
      <c r="N183">
        <f t="shared" si="26"/>
        <v>1</v>
      </c>
      <c r="O183">
        <f t="shared" si="27"/>
        <v>0</v>
      </c>
      <c r="P183">
        <f t="shared" si="30"/>
        <v>0</v>
      </c>
    </row>
    <row r="184" spans="1:16" x14ac:dyDescent="0.3">
      <c r="A184">
        <v>177</v>
      </c>
      <c r="B184" s="5"/>
      <c r="C184" s="5"/>
      <c r="D184" s="5">
        <v>0.32356261940590675</v>
      </c>
      <c r="E184" s="5">
        <v>6.1249077849389044E-2</v>
      </c>
      <c r="F184" s="5">
        <f t="shared" si="31"/>
        <v>40.820781759902957</v>
      </c>
      <c r="G184" s="5">
        <f t="shared" si="28"/>
        <v>40.820781759902957</v>
      </c>
      <c r="H184" s="5">
        <f t="shared" si="29"/>
        <v>40.882030837752346</v>
      </c>
      <c r="I184">
        <v>0</v>
      </c>
      <c r="J184" s="5">
        <f t="shared" si="22"/>
        <v>6.1249077849389266E-2</v>
      </c>
      <c r="K184">
        <f t="shared" si="23"/>
        <v>177</v>
      </c>
      <c r="L184">
        <f t="shared" si="24"/>
        <v>0</v>
      </c>
      <c r="M184">
        <f t="shared" si="25"/>
        <v>1</v>
      </c>
      <c r="N184">
        <f t="shared" si="26"/>
        <v>1</v>
      </c>
      <c r="O184">
        <f t="shared" si="27"/>
        <v>0</v>
      </c>
      <c r="P184">
        <f t="shared" si="30"/>
        <v>0</v>
      </c>
    </row>
    <row r="185" spans="1:16" x14ac:dyDescent="0.3">
      <c r="A185">
        <v>178</v>
      </c>
      <c r="B185" s="5"/>
      <c r="C185" s="5"/>
      <c r="D185" s="5">
        <v>0.55500703395306894</v>
      </c>
      <c r="E185" s="5">
        <v>1.760883455626041E-2</v>
      </c>
      <c r="F185" s="5">
        <f t="shared" si="31"/>
        <v>41.375788793856024</v>
      </c>
      <c r="G185" s="5">
        <f t="shared" si="28"/>
        <v>41.375788793856024</v>
      </c>
      <c r="H185" s="5">
        <f t="shared" si="29"/>
        <v>41.393397628412288</v>
      </c>
      <c r="I185">
        <v>0</v>
      </c>
      <c r="J185" s="5">
        <f t="shared" si="22"/>
        <v>1.7608834556263275E-2</v>
      </c>
      <c r="K185">
        <f t="shared" si="23"/>
        <v>178</v>
      </c>
      <c r="L185">
        <f t="shared" si="24"/>
        <v>0</v>
      </c>
      <c r="M185">
        <f t="shared" si="25"/>
        <v>1</v>
      </c>
      <c r="N185">
        <f t="shared" si="26"/>
        <v>1</v>
      </c>
      <c r="O185">
        <f t="shared" si="27"/>
        <v>0</v>
      </c>
      <c r="P185">
        <f t="shared" si="30"/>
        <v>0</v>
      </c>
    </row>
    <row r="186" spans="1:16" x14ac:dyDescent="0.3">
      <c r="A186">
        <v>179</v>
      </c>
      <c r="B186" s="5"/>
      <c r="C186" s="5"/>
      <c r="D186" s="5">
        <v>0.27557245549647902</v>
      </c>
      <c r="E186" s="5">
        <v>0.2885062330789418</v>
      </c>
      <c r="F186" s="5">
        <f t="shared" si="31"/>
        <v>41.651361249352505</v>
      </c>
      <c r="G186" s="5">
        <f t="shared" si="28"/>
        <v>41.651361249352505</v>
      </c>
      <c r="H186" s="5">
        <f t="shared" si="29"/>
        <v>41.939867482431445</v>
      </c>
      <c r="I186">
        <v>0</v>
      </c>
      <c r="J186" s="5">
        <f t="shared" si="22"/>
        <v>0.28850623307894097</v>
      </c>
      <c r="K186">
        <f t="shared" si="23"/>
        <v>179</v>
      </c>
      <c r="L186">
        <f t="shared" si="24"/>
        <v>0</v>
      </c>
      <c r="M186">
        <f t="shared" si="25"/>
        <v>1</v>
      </c>
      <c r="N186">
        <f t="shared" si="26"/>
        <v>1</v>
      </c>
      <c r="O186">
        <f t="shared" si="27"/>
        <v>0</v>
      </c>
      <c r="P186">
        <f t="shared" si="30"/>
        <v>0</v>
      </c>
    </row>
    <row r="187" spans="1:16" x14ac:dyDescent="0.3">
      <c r="A187">
        <v>180</v>
      </c>
      <c r="B187" s="5"/>
      <c r="C187" s="5"/>
      <c r="D187" s="5">
        <v>0.1258924789692446</v>
      </c>
      <c r="E187" s="5">
        <v>6.133013745826172E-2</v>
      </c>
      <c r="F187" s="5">
        <f t="shared" si="31"/>
        <v>41.777253728321746</v>
      </c>
      <c r="G187" s="5" t="str">
        <f t="shared" si="28"/>
        <v>отказ</v>
      </c>
      <c r="H187" s="5">
        <f t="shared" si="29"/>
        <v>41.939867482431445</v>
      </c>
      <c r="I187">
        <v>0</v>
      </c>
      <c r="J187" s="5">
        <f t="shared" si="22"/>
        <v>0</v>
      </c>
      <c r="K187">
        <f t="shared" si="23"/>
        <v>179</v>
      </c>
      <c r="L187">
        <f t="shared" si="24"/>
        <v>1</v>
      </c>
      <c r="M187">
        <f t="shared" si="25"/>
        <v>1</v>
      </c>
      <c r="N187">
        <f t="shared" si="26"/>
        <v>0</v>
      </c>
      <c r="O187">
        <f t="shared" si="27"/>
        <v>1</v>
      </c>
      <c r="P187">
        <f t="shared" si="30"/>
        <v>1</v>
      </c>
    </row>
    <row r="188" spans="1:16" x14ac:dyDescent="0.3">
      <c r="A188">
        <v>181</v>
      </c>
      <c r="B188" s="5"/>
      <c r="C188" s="5"/>
      <c r="D188" s="5">
        <v>1.5582611617065301</v>
      </c>
      <c r="E188" s="5">
        <v>0.21464214215986971</v>
      </c>
      <c r="F188" s="5">
        <f t="shared" si="31"/>
        <v>43.335514890028279</v>
      </c>
      <c r="G188" s="5">
        <f t="shared" si="28"/>
        <v>43.335514890028279</v>
      </c>
      <c r="H188" s="5">
        <f t="shared" si="29"/>
        <v>43.550157032188146</v>
      </c>
      <c r="I188">
        <v>0</v>
      </c>
      <c r="J188" s="5">
        <f t="shared" si="22"/>
        <v>0.21464214215986743</v>
      </c>
      <c r="K188">
        <f t="shared" si="23"/>
        <v>181</v>
      </c>
      <c r="L188">
        <f t="shared" si="24"/>
        <v>0</v>
      </c>
      <c r="M188">
        <f t="shared" si="25"/>
        <v>1</v>
      </c>
      <c r="N188">
        <f t="shared" si="26"/>
        <v>1</v>
      </c>
      <c r="O188">
        <f t="shared" si="27"/>
        <v>0</v>
      </c>
      <c r="P188">
        <f t="shared" si="30"/>
        <v>0</v>
      </c>
    </row>
    <row r="189" spans="1:16" x14ac:dyDescent="0.3">
      <c r="A189">
        <v>182</v>
      </c>
      <c r="B189" s="5"/>
      <c r="C189" s="5"/>
      <c r="D189" s="5">
        <v>0.44499617786499096</v>
      </c>
      <c r="E189" s="5">
        <v>0.63675870321763672</v>
      </c>
      <c r="F189" s="5">
        <f t="shared" si="31"/>
        <v>43.780511067893272</v>
      </c>
      <c r="G189" s="5">
        <f t="shared" si="28"/>
        <v>43.780511067893272</v>
      </c>
      <c r="H189" s="5">
        <f t="shared" si="29"/>
        <v>44.417269771110909</v>
      </c>
      <c r="I189">
        <v>0</v>
      </c>
      <c r="J189" s="5">
        <f t="shared" si="22"/>
        <v>0.63675870321763739</v>
      </c>
      <c r="K189">
        <f t="shared" si="23"/>
        <v>182</v>
      </c>
      <c r="L189">
        <f t="shared" si="24"/>
        <v>0</v>
      </c>
      <c r="M189">
        <f t="shared" si="25"/>
        <v>1</v>
      </c>
      <c r="N189">
        <f t="shared" si="26"/>
        <v>1</v>
      </c>
      <c r="O189">
        <f t="shared" si="27"/>
        <v>0</v>
      </c>
      <c r="P189">
        <f t="shared" si="30"/>
        <v>0</v>
      </c>
    </row>
    <row r="190" spans="1:16" x14ac:dyDescent="0.3">
      <c r="A190">
        <v>183</v>
      </c>
      <c r="B190" s="5"/>
      <c r="C190" s="5"/>
      <c r="D190" s="5">
        <v>0.27379712678847057</v>
      </c>
      <c r="E190" s="5">
        <v>1.4376936071253048E-2</v>
      </c>
      <c r="F190" s="5">
        <f t="shared" si="31"/>
        <v>44.054308194681745</v>
      </c>
      <c r="G190" s="5" t="str">
        <f t="shared" si="28"/>
        <v>отказ</v>
      </c>
      <c r="H190" s="5">
        <f t="shared" si="29"/>
        <v>44.417269771110909</v>
      </c>
      <c r="I190">
        <v>0</v>
      </c>
      <c r="J190" s="5">
        <f t="shared" si="22"/>
        <v>0</v>
      </c>
      <c r="K190">
        <f t="shared" si="23"/>
        <v>182</v>
      </c>
      <c r="L190">
        <f t="shared" si="24"/>
        <v>1</v>
      </c>
      <c r="M190">
        <f t="shared" si="25"/>
        <v>1</v>
      </c>
      <c r="N190">
        <f t="shared" si="26"/>
        <v>0</v>
      </c>
      <c r="O190">
        <f t="shared" si="27"/>
        <v>1</v>
      </c>
      <c r="P190">
        <f t="shared" si="30"/>
        <v>1</v>
      </c>
    </row>
    <row r="191" spans="1:16" x14ac:dyDescent="0.3">
      <c r="A191">
        <v>184</v>
      </c>
      <c r="B191" s="5"/>
      <c r="C191" s="5"/>
      <c r="D191" s="5">
        <v>0.34477793738347501</v>
      </c>
      <c r="E191" s="5">
        <v>4.2179823588892988E-2</v>
      </c>
      <c r="F191" s="5">
        <f t="shared" si="31"/>
        <v>44.399086132065221</v>
      </c>
      <c r="G191" s="5" t="str">
        <f t="shared" si="28"/>
        <v>отказ</v>
      </c>
      <c r="H191" s="5">
        <f t="shared" si="29"/>
        <v>44.417269771110909</v>
      </c>
      <c r="I191">
        <v>0</v>
      </c>
      <c r="J191" s="5">
        <f t="shared" si="22"/>
        <v>0</v>
      </c>
      <c r="K191">
        <f t="shared" si="23"/>
        <v>182</v>
      </c>
      <c r="L191">
        <f t="shared" si="24"/>
        <v>1</v>
      </c>
      <c r="M191">
        <f t="shared" si="25"/>
        <v>1</v>
      </c>
      <c r="N191">
        <f t="shared" si="26"/>
        <v>0</v>
      </c>
      <c r="O191">
        <f t="shared" si="27"/>
        <v>1</v>
      </c>
      <c r="P191">
        <f t="shared" si="30"/>
        <v>1</v>
      </c>
    </row>
    <row r="192" spans="1:16" x14ac:dyDescent="0.3">
      <c r="A192">
        <v>185</v>
      </c>
      <c r="B192" s="5"/>
      <c r="C192" s="5"/>
      <c r="D192" s="5">
        <v>0.16763378147341768</v>
      </c>
      <c r="E192" s="5">
        <v>0.13225815125321544</v>
      </c>
      <c r="F192" s="5">
        <f t="shared" si="31"/>
        <v>44.566719913538641</v>
      </c>
      <c r="G192" s="5">
        <f t="shared" si="28"/>
        <v>44.566719913538641</v>
      </c>
      <c r="H192" s="5">
        <f t="shared" si="29"/>
        <v>44.698978064791859</v>
      </c>
      <c r="I192">
        <v>0</v>
      </c>
      <c r="J192" s="5">
        <f t="shared" si="22"/>
        <v>0.13225815125321816</v>
      </c>
      <c r="K192">
        <f t="shared" si="23"/>
        <v>185</v>
      </c>
      <c r="L192">
        <f t="shared" si="24"/>
        <v>0</v>
      </c>
      <c r="M192">
        <f t="shared" si="25"/>
        <v>1</v>
      </c>
      <c r="N192">
        <f t="shared" si="26"/>
        <v>1</v>
      </c>
      <c r="O192">
        <f t="shared" si="27"/>
        <v>0</v>
      </c>
      <c r="P192">
        <f t="shared" si="30"/>
        <v>0</v>
      </c>
    </row>
    <row r="193" spans="1:16" x14ac:dyDescent="0.3">
      <c r="A193">
        <v>186</v>
      </c>
      <c r="B193" s="5"/>
      <c r="C193" s="5"/>
      <c r="D193" s="5">
        <v>0.52741851789169447</v>
      </c>
      <c r="E193" s="5">
        <v>0.35684443202436106</v>
      </c>
      <c r="F193" s="5">
        <f t="shared" si="31"/>
        <v>45.094138431430338</v>
      </c>
      <c r="G193" s="5">
        <f t="shared" si="28"/>
        <v>45.094138431430338</v>
      </c>
      <c r="H193" s="5">
        <f t="shared" si="29"/>
        <v>45.450982863454698</v>
      </c>
      <c r="I193">
        <v>0</v>
      </c>
      <c r="J193" s="5">
        <f t="shared" si="22"/>
        <v>0.35684443202436</v>
      </c>
      <c r="K193">
        <f t="shared" si="23"/>
        <v>186</v>
      </c>
      <c r="L193">
        <f t="shared" si="24"/>
        <v>0</v>
      </c>
      <c r="M193">
        <f t="shared" si="25"/>
        <v>1</v>
      </c>
      <c r="N193">
        <f t="shared" si="26"/>
        <v>1</v>
      </c>
      <c r="O193">
        <f t="shared" si="27"/>
        <v>0</v>
      </c>
      <c r="P193">
        <f t="shared" si="30"/>
        <v>0</v>
      </c>
    </row>
    <row r="194" spans="1:16" x14ac:dyDescent="0.3">
      <c r="A194">
        <v>187</v>
      </c>
      <c r="B194" s="5"/>
      <c r="C194" s="5"/>
      <c r="D194" s="5">
        <v>0.47057466579166995</v>
      </c>
      <c r="E194" s="5">
        <v>8.4293539483569671E-2</v>
      </c>
      <c r="F194" s="5">
        <f t="shared" si="31"/>
        <v>45.564713097222011</v>
      </c>
      <c r="G194" s="5">
        <f t="shared" si="28"/>
        <v>45.564713097222011</v>
      </c>
      <c r="H194" s="5">
        <f t="shared" si="29"/>
        <v>45.649006636705579</v>
      </c>
      <c r="I194">
        <v>0</v>
      </c>
      <c r="J194" s="5">
        <f t="shared" si="22"/>
        <v>8.429353948356777E-2</v>
      </c>
      <c r="K194">
        <f t="shared" si="23"/>
        <v>187</v>
      </c>
      <c r="L194">
        <f t="shared" si="24"/>
        <v>0</v>
      </c>
      <c r="M194">
        <f t="shared" si="25"/>
        <v>1</v>
      </c>
      <c r="N194">
        <f t="shared" si="26"/>
        <v>1</v>
      </c>
      <c r="O194">
        <f t="shared" si="27"/>
        <v>0</v>
      </c>
      <c r="P194">
        <f t="shared" si="30"/>
        <v>0</v>
      </c>
    </row>
    <row r="195" spans="1:16" x14ac:dyDescent="0.3">
      <c r="A195">
        <v>188</v>
      </c>
      <c r="B195" s="5"/>
      <c r="C195" s="5"/>
      <c r="D195" s="5">
        <v>0.1175323416577197</v>
      </c>
      <c r="E195" s="5">
        <v>0.27771235445570469</v>
      </c>
      <c r="F195" s="5">
        <f t="shared" si="31"/>
        <v>45.682245438879733</v>
      </c>
      <c r="G195" s="5">
        <f t="shared" si="28"/>
        <v>45.682245438879733</v>
      </c>
      <c r="H195" s="5">
        <f t="shared" si="29"/>
        <v>45.959957793335434</v>
      </c>
      <c r="I195">
        <v>0</v>
      </c>
      <c r="J195" s="5">
        <f t="shared" si="22"/>
        <v>0.27771235445570142</v>
      </c>
      <c r="K195">
        <f t="shared" si="23"/>
        <v>188</v>
      </c>
      <c r="L195">
        <f t="shared" si="24"/>
        <v>0</v>
      </c>
      <c r="M195">
        <f t="shared" si="25"/>
        <v>1</v>
      </c>
      <c r="N195">
        <f t="shared" si="26"/>
        <v>1</v>
      </c>
      <c r="O195">
        <f t="shared" si="27"/>
        <v>0</v>
      </c>
      <c r="P195">
        <f t="shared" si="30"/>
        <v>0</v>
      </c>
    </row>
    <row r="196" spans="1:16" x14ac:dyDescent="0.3">
      <c r="A196">
        <v>189</v>
      </c>
      <c r="B196" s="5"/>
      <c r="C196" s="5"/>
      <c r="D196" s="5">
        <v>0.31816500297741196</v>
      </c>
      <c r="E196" s="5">
        <v>0.41734128211988952</v>
      </c>
      <c r="F196" s="5">
        <f t="shared" si="31"/>
        <v>46.000410441857142</v>
      </c>
      <c r="G196" s="5">
        <f t="shared" si="28"/>
        <v>46.000410441857142</v>
      </c>
      <c r="H196" s="5">
        <f t="shared" si="29"/>
        <v>46.417751723977034</v>
      </c>
      <c r="I196">
        <v>0</v>
      </c>
      <c r="J196" s="5">
        <f t="shared" si="22"/>
        <v>0.4173412821198923</v>
      </c>
      <c r="K196">
        <f t="shared" si="23"/>
        <v>189</v>
      </c>
      <c r="L196">
        <f t="shared" si="24"/>
        <v>0</v>
      </c>
      <c r="M196">
        <f t="shared" si="25"/>
        <v>1</v>
      </c>
      <c r="N196">
        <f t="shared" si="26"/>
        <v>1</v>
      </c>
      <c r="O196">
        <f t="shared" si="27"/>
        <v>0</v>
      </c>
      <c r="P196">
        <f t="shared" si="30"/>
        <v>0</v>
      </c>
    </row>
    <row r="197" spans="1:16" x14ac:dyDescent="0.3">
      <c r="A197">
        <v>190</v>
      </c>
      <c r="B197" s="5"/>
      <c r="C197" s="5"/>
      <c r="D197" s="5">
        <v>4.1539053662762483E-2</v>
      </c>
      <c r="E197" s="5">
        <v>0.42845327690098833</v>
      </c>
      <c r="F197" s="5">
        <f t="shared" si="31"/>
        <v>46.041949495519901</v>
      </c>
      <c r="G197" s="5" t="str">
        <f t="shared" si="28"/>
        <v>отказ</v>
      </c>
      <c r="H197" s="5">
        <f t="shared" si="29"/>
        <v>46.417751723977034</v>
      </c>
      <c r="I197">
        <v>0</v>
      </c>
      <c r="J197" s="5">
        <f t="shared" si="22"/>
        <v>0</v>
      </c>
      <c r="K197">
        <f t="shared" si="23"/>
        <v>189</v>
      </c>
      <c r="L197">
        <f t="shared" si="24"/>
        <v>1</v>
      </c>
      <c r="M197">
        <f t="shared" si="25"/>
        <v>1</v>
      </c>
      <c r="N197">
        <f t="shared" si="26"/>
        <v>0</v>
      </c>
      <c r="O197">
        <f t="shared" si="27"/>
        <v>1</v>
      </c>
      <c r="P197">
        <f t="shared" si="30"/>
        <v>1</v>
      </c>
    </row>
    <row r="198" spans="1:16" x14ac:dyDescent="0.3">
      <c r="A198">
        <v>191</v>
      </c>
      <c r="B198" s="5"/>
      <c r="C198" s="5"/>
      <c r="D198" s="5">
        <v>0.36604883051519577</v>
      </c>
      <c r="E198" s="5">
        <v>5.8161812112439634E-2</v>
      </c>
      <c r="F198" s="5">
        <f t="shared" si="31"/>
        <v>46.407998326035099</v>
      </c>
      <c r="G198" s="5" t="str">
        <f t="shared" si="28"/>
        <v>отказ</v>
      </c>
      <c r="H198" s="5">
        <f t="shared" si="29"/>
        <v>46.417751723977034</v>
      </c>
      <c r="I198">
        <v>0</v>
      </c>
      <c r="J198" s="5">
        <f t="shared" si="22"/>
        <v>0</v>
      </c>
      <c r="K198">
        <f t="shared" si="23"/>
        <v>189</v>
      </c>
      <c r="L198">
        <f t="shared" si="24"/>
        <v>1</v>
      </c>
      <c r="M198">
        <f t="shared" si="25"/>
        <v>1</v>
      </c>
      <c r="N198">
        <f t="shared" si="26"/>
        <v>0</v>
      </c>
      <c r="O198">
        <f t="shared" si="27"/>
        <v>1</v>
      </c>
      <c r="P198">
        <f t="shared" si="30"/>
        <v>1</v>
      </c>
    </row>
    <row r="199" spans="1:16" x14ac:dyDescent="0.3">
      <c r="A199">
        <v>192</v>
      </c>
      <c r="B199" s="5"/>
      <c r="C199" s="5"/>
      <c r="D199" s="5">
        <v>4.3805903554038989E-2</v>
      </c>
      <c r="E199" s="5">
        <v>0.23637660208294675</v>
      </c>
      <c r="F199" s="5">
        <f t="shared" si="31"/>
        <v>46.451804229589136</v>
      </c>
      <c r="G199" s="5">
        <f t="shared" si="28"/>
        <v>46.451804229589136</v>
      </c>
      <c r="H199" s="5">
        <f t="shared" si="29"/>
        <v>46.688180831672085</v>
      </c>
      <c r="I199">
        <v>0</v>
      </c>
      <c r="J199" s="5">
        <f t="shared" si="22"/>
        <v>0.23637660208294875</v>
      </c>
      <c r="K199">
        <f t="shared" si="23"/>
        <v>192</v>
      </c>
      <c r="L199">
        <f t="shared" si="24"/>
        <v>0</v>
      </c>
      <c r="M199">
        <f t="shared" si="25"/>
        <v>1</v>
      </c>
      <c r="N199">
        <f t="shared" si="26"/>
        <v>1</v>
      </c>
      <c r="O199">
        <f t="shared" si="27"/>
        <v>0</v>
      </c>
      <c r="P199">
        <f t="shared" si="30"/>
        <v>0</v>
      </c>
    </row>
    <row r="200" spans="1:16" x14ac:dyDescent="0.3">
      <c r="A200">
        <v>193</v>
      </c>
      <c r="B200" s="5"/>
      <c r="C200" s="5"/>
      <c r="D200" s="5">
        <v>8.5898653751988754E-2</v>
      </c>
      <c r="E200" s="5">
        <v>0.2441615077424196</v>
      </c>
      <c r="F200" s="5">
        <f t="shared" si="31"/>
        <v>46.537702883341126</v>
      </c>
      <c r="G200" s="5" t="str">
        <f t="shared" si="28"/>
        <v>отказ</v>
      </c>
      <c r="H200" s="5">
        <f t="shared" si="29"/>
        <v>46.688180831672085</v>
      </c>
      <c r="I200">
        <v>0</v>
      </c>
      <c r="J200" s="5">
        <f t="shared" si="22"/>
        <v>0</v>
      </c>
      <c r="K200">
        <f t="shared" si="23"/>
        <v>192</v>
      </c>
      <c r="L200">
        <f t="shared" si="24"/>
        <v>1</v>
      </c>
      <c r="M200">
        <f t="shared" si="25"/>
        <v>1</v>
      </c>
      <c r="N200">
        <f t="shared" si="26"/>
        <v>0</v>
      </c>
      <c r="O200">
        <f t="shared" si="27"/>
        <v>1</v>
      </c>
      <c r="P200">
        <f t="shared" si="30"/>
        <v>1</v>
      </c>
    </row>
    <row r="201" spans="1:16" x14ac:dyDescent="0.3">
      <c r="A201">
        <v>194</v>
      </c>
      <c r="B201" s="5"/>
      <c r="C201" s="5"/>
      <c r="D201" s="5">
        <v>0.3068449382146588</v>
      </c>
      <c r="E201" s="5">
        <v>0.20373219986428098</v>
      </c>
      <c r="F201" s="5">
        <f t="shared" si="31"/>
        <v>46.844547821555786</v>
      </c>
      <c r="G201" s="5">
        <f t="shared" si="28"/>
        <v>46.844547821555786</v>
      </c>
      <c r="H201" s="5">
        <f t="shared" si="29"/>
        <v>47.048280021420069</v>
      </c>
      <c r="I201">
        <v>0</v>
      </c>
      <c r="J201" s="5">
        <f t="shared" ref="J201:J264" si="32">(H201-F201)*N201*(1-P201)</f>
        <v>0.20373219986428381</v>
      </c>
      <c r="K201">
        <f t="shared" ref="K201:K264" si="33">_xlfn.RANK.EQ(H201,H$8:H$507,1)</f>
        <v>194</v>
      </c>
      <c r="L201">
        <f t="shared" ref="L201:L264" si="34">IF(K201=A201,0,1)</f>
        <v>0</v>
      </c>
      <c r="M201">
        <f t="shared" ref="M201:M264" si="35">IF(F201&lt;B$2,1,0)</f>
        <v>1</v>
      </c>
      <c r="N201">
        <f t="shared" ref="N201:N264" si="36">IF(H201&lt;B$2,1,0)*(1-P201)</f>
        <v>1</v>
      </c>
      <c r="O201">
        <f t="shared" ref="O201:O264" si="37">IF(F201&lt;B$2,1,0)*P201</f>
        <v>0</v>
      </c>
      <c r="P201">
        <f t="shared" si="30"/>
        <v>0</v>
      </c>
    </row>
    <row r="202" spans="1:16" x14ac:dyDescent="0.3">
      <c r="A202">
        <v>195</v>
      </c>
      <c r="B202" s="5"/>
      <c r="C202" s="5"/>
      <c r="D202" s="5">
        <v>6.7826112598686109E-2</v>
      </c>
      <c r="E202" s="5">
        <v>0.45675667395426517</v>
      </c>
      <c r="F202" s="5">
        <f t="shared" si="31"/>
        <v>46.912373934154473</v>
      </c>
      <c r="G202" s="5" t="str">
        <f t="shared" ref="G202:G265" si="38">IF(F202&gt;H201,F202,"отказ")</f>
        <v>отказ</v>
      </c>
      <c r="H202" s="5">
        <f t="shared" ref="H202:H265" si="39">IF(G202="отказ",H201,F202+E202)</f>
        <v>47.048280021420069</v>
      </c>
      <c r="I202">
        <v>0</v>
      </c>
      <c r="J202" s="5">
        <f t="shared" si="32"/>
        <v>0</v>
      </c>
      <c r="K202">
        <f t="shared" si="33"/>
        <v>194</v>
      </c>
      <c r="L202">
        <f t="shared" si="34"/>
        <v>1</v>
      </c>
      <c r="M202">
        <f t="shared" si="35"/>
        <v>1</v>
      </c>
      <c r="N202">
        <f t="shared" si="36"/>
        <v>0</v>
      </c>
      <c r="O202">
        <f t="shared" si="37"/>
        <v>1</v>
      </c>
      <c r="P202">
        <f t="shared" ref="P202:P265" si="40">IF(G202="отказ",1,0)</f>
        <v>1</v>
      </c>
    </row>
    <row r="203" spans="1:16" x14ac:dyDescent="0.3">
      <c r="A203">
        <v>196</v>
      </c>
      <c r="B203" s="5"/>
      <c r="C203" s="5"/>
      <c r="D203" s="5">
        <v>0.1080054059099634</v>
      </c>
      <c r="E203" s="5">
        <v>0.28022646021490727</v>
      </c>
      <c r="F203" s="5">
        <f t="shared" ref="F203:F266" si="41">+F202+D203</f>
        <v>47.020379340064437</v>
      </c>
      <c r="G203" s="5" t="str">
        <f t="shared" si="38"/>
        <v>отказ</v>
      </c>
      <c r="H203" s="5">
        <f t="shared" si="39"/>
        <v>47.048280021420069</v>
      </c>
      <c r="I203">
        <v>0</v>
      </c>
      <c r="J203" s="5">
        <f t="shared" si="32"/>
        <v>0</v>
      </c>
      <c r="K203">
        <f t="shared" si="33"/>
        <v>194</v>
      </c>
      <c r="L203">
        <f t="shared" si="34"/>
        <v>1</v>
      </c>
      <c r="M203">
        <f t="shared" si="35"/>
        <v>1</v>
      </c>
      <c r="N203">
        <f t="shared" si="36"/>
        <v>0</v>
      </c>
      <c r="O203">
        <f t="shared" si="37"/>
        <v>1</v>
      </c>
      <c r="P203">
        <f t="shared" si="40"/>
        <v>1</v>
      </c>
    </row>
    <row r="204" spans="1:16" x14ac:dyDescent="0.3">
      <c r="A204">
        <v>197</v>
      </c>
      <c r="B204" s="5"/>
      <c r="C204" s="5"/>
      <c r="D204" s="5">
        <v>0.51063477405966229</v>
      </c>
      <c r="E204" s="5">
        <v>0.15433004300447745</v>
      </c>
      <c r="F204" s="5">
        <f t="shared" si="41"/>
        <v>47.531014114124098</v>
      </c>
      <c r="G204" s="5">
        <f t="shared" si="38"/>
        <v>47.531014114124098</v>
      </c>
      <c r="H204" s="5">
        <f t="shared" si="39"/>
        <v>47.685344157128576</v>
      </c>
      <c r="I204">
        <v>0</v>
      </c>
      <c r="J204" s="5">
        <f t="shared" si="32"/>
        <v>0.15433004300447806</v>
      </c>
      <c r="K204">
        <f t="shared" si="33"/>
        <v>197</v>
      </c>
      <c r="L204">
        <f t="shared" si="34"/>
        <v>0</v>
      </c>
      <c r="M204">
        <f t="shared" si="35"/>
        <v>1</v>
      </c>
      <c r="N204">
        <f t="shared" si="36"/>
        <v>1</v>
      </c>
      <c r="O204">
        <f t="shared" si="37"/>
        <v>0</v>
      </c>
      <c r="P204">
        <f t="shared" si="40"/>
        <v>0</v>
      </c>
    </row>
    <row r="205" spans="1:16" x14ac:dyDescent="0.3">
      <c r="A205">
        <v>198</v>
      </c>
      <c r="B205" s="5"/>
      <c r="C205" s="5"/>
      <c r="D205" s="5">
        <v>0.10435134848776986</v>
      </c>
      <c r="E205" s="5">
        <v>0.12555628467896129</v>
      </c>
      <c r="F205" s="5">
        <f t="shared" si="41"/>
        <v>47.635365462611865</v>
      </c>
      <c r="G205" s="5" t="str">
        <f t="shared" si="38"/>
        <v>отказ</v>
      </c>
      <c r="H205" s="5">
        <f t="shared" si="39"/>
        <v>47.685344157128576</v>
      </c>
      <c r="I205">
        <v>0</v>
      </c>
      <c r="J205" s="5">
        <f t="shared" si="32"/>
        <v>0</v>
      </c>
      <c r="K205">
        <f t="shared" si="33"/>
        <v>197</v>
      </c>
      <c r="L205">
        <f t="shared" si="34"/>
        <v>1</v>
      </c>
      <c r="M205">
        <f t="shared" si="35"/>
        <v>1</v>
      </c>
      <c r="N205">
        <f t="shared" si="36"/>
        <v>0</v>
      </c>
      <c r="O205">
        <f t="shared" si="37"/>
        <v>1</v>
      </c>
      <c r="P205">
        <f t="shared" si="40"/>
        <v>1</v>
      </c>
    </row>
    <row r="206" spans="1:16" x14ac:dyDescent="0.3">
      <c r="A206">
        <v>199</v>
      </c>
      <c r="B206" s="5"/>
      <c r="C206" s="5"/>
      <c r="D206" s="5">
        <v>0.28286747034937537</v>
      </c>
      <c r="E206" s="5">
        <v>5.9876889785374907E-2</v>
      </c>
      <c r="F206" s="5">
        <f t="shared" si="41"/>
        <v>47.918232932961239</v>
      </c>
      <c r="G206" s="5">
        <f t="shared" si="38"/>
        <v>47.918232932961239</v>
      </c>
      <c r="H206" s="5">
        <f t="shared" si="39"/>
        <v>47.97810982274661</v>
      </c>
      <c r="I206">
        <v>0</v>
      </c>
      <c r="J206" s="5">
        <f t="shared" si="32"/>
        <v>5.9876889785371645E-2</v>
      </c>
      <c r="K206">
        <f t="shared" si="33"/>
        <v>199</v>
      </c>
      <c r="L206">
        <f t="shared" si="34"/>
        <v>0</v>
      </c>
      <c r="M206">
        <f t="shared" si="35"/>
        <v>1</v>
      </c>
      <c r="N206">
        <f t="shared" si="36"/>
        <v>1</v>
      </c>
      <c r="O206">
        <f t="shared" si="37"/>
        <v>0</v>
      </c>
      <c r="P206">
        <f t="shared" si="40"/>
        <v>0</v>
      </c>
    </row>
    <row r="207" spans="1:16" x14ac:dyDescent="0.3">
      <c r="A207">
        <v>200</v>
      </c>
      <c r="B207" s="5"/>
      <c r="C207" s="5"/>
      <c r="D207" s="5">
        <v>4.4219886414609132E-2</v>
      </c>
      <c r="E207" s="5">
        <v>7.9002852581583294E-2</v>
      </c>
      <c r="F207" s="5">
        <f t="shared" si="41"/>
        <v>47.962452819375848</v>
      </c>
      <c r="G207" s="5" t="str">
        <f t="shared" si="38"/>
        <v>отказ</v>
      </c>
      <c r="H207" s="5">
        <f t="shared" si="39"/>
        <v>47.97810982274661</v>
      </c>
      <c r="I207">
        <v>0</v>
      </c>
      <c r="J207" s="5">
        <f t="shared" si="32"/>
        <v>0</v>
      </c>
      <c r="K207">
        <f t="shared" si="33"/>
        <v>199</v>
      </c>
      <c r="L207">
        <f t="shared" si="34"/>
        <v>1</v>
      </c>
      <c r="M207">
        <f t="shared" si="35"/>
        <v>1</v>
      </c>
      <c r="N207">
        <f t="shared" si="36"/>
        <v>0</v>
      </c>
      <c r="O207">
        <f t="shared" si="37"/>
        <v>1</v>
      </c>
      <c r="P207">
        <f t="shared" si="40"/>
        <v>1</v>
      </c>
    </row>
    <row r="208" spans="1:16" x14ac:dyDescent="0.3">
      <c r="A208">
        <v>201</v>
      </c>
      <c r="B208" s="5"/>
      <c r="C208" s="5"/>
      <c r="D208" s="5">
        <v>0.67469219646365064</v>
      </c>
      <c r="E208" s="5">
        <v>5.4224431435136868E-2</v>
      </c>
      <c r="F208" s="5">
        <f t="shared" si="41"/>
        <v>48.637145015839501</v>
      </c>
      <c r="G208" s="5">
        <f t="shared" si="38"/>
        <v>48.637145015839501</v>
      </c>
      <c r="H208" s="5">
        <f t="shared" si="39"/>
        <v>48.691369447274639</v>
      </c>
      <c r="I208">
        <v>0</v>
      </c>
      <c r="J208" s="5">
        <f t="shared" si="32"/>
        <v>5.4224431435137888E-2</v>
      </c>
      <c r="K208">
        <f t="shared" si="33"/>
        <v>201</v>
      </c>
      <c r="L208">
        <f t="shared" si="34"/>
        <v>0</v>
      </c>
      <c r="M208">
        <f t="shared" si="35"/>
        <v>1</v>
      </c>
      <c r="N208">
        <f t="shared" si="36"/>
        <v>1</v>
      </c>
      <c r="O208">
        <f t="shared" si="37"/>
        <v>0</v>
      </c>
      <c r="P208">
        <f t="shared" si="40"/>
        <v>0</v>
      </c>
    </row>
    <row r="209" spans="1:16" x14ac:dyDescent="0.3">
      <c r="A209">
        <v>202</v>
      </c>
      <c r="B209" s="5"/>
      <c r="C209" s="5"/>
      <c r="D209" s="5">
        <v>0.24643651867083252</v>
      </c>
      <c r="E209" s="5">
        <v>0.16919248834519598</v>
      </c>
      <c r="F209" s="5">
        <f t="shared" si="41"/>
        <v>48.883581534510334</v>
      </c>
      <c r="G209" s="5">
        <f t="shared" si="38"/>
        <v>48.883581534510334</v>
      </c>
      <c r="H209" s="5">
        <f t="shared" si="39"/>
        <v>49.05277402285553</v>
      </c>
      <c r="I209">
        <v>0</v>
      </c>
      <c r="J209" s="5">
        <f t="shared" si="32"/>
        <v>0.16919248834519607</v>
      </c>
      <c r="K209">
        <f t="shared" si="33"/>
        <v>202</v>
      </c>
      <c r="L209">
        <f t="shared" si="34"/>
        <v>0</v>
      </c>
      <c r="M209">
        <f t="shared" si="35"/>
        <v>1</v>
      </c>
      <c r="N209">
        <f t="shared" si="36"/>
        <v>1</v>
      </c>
      <c r="O209">
        <f t="shared" si="37"/>
        <v>0</v>
      </c>
      <c r="P209">
        <f t="shared" si="40"/>
        <v>0</v>
      </c>
    </row>
    <row r="210" spans="1:16" x14ac:dyDescent="0.3">
      <c r="A210">
        <v>203</v>
      </c>
      <c r="B210" s="5"/>
      <c r="C210" s="5"/>
      <c r="D210" s="5">
        <v>8.6902006906919488E-2</v>
      </c>
      <c r="E210" s="5">
        <v>8.4611673182916708E-2</v>
      </c>
      <c r="F210" s="5">
        <f t="shared" si="41"/>
        <v>48.970483541417252</v>
      </c>
      <c r="G210" s="5" t="str">
        <f t="shared" si="38"/>
        <v>отказ</v>
      </c>
      <c r="H210" s="5">
        <f t="shared" si="39"/>
        <v>49.05277402285553</v>
      </c>
      <c r="I210">
        <v>0</v>
      </c>
      <c r="J210" s="5">
        <f t="shared" si="32"/>
        <v>0</v>
      </c>
      <c r="K210">
        <f t="shared" si="33"/>
        <v>202</v>
      </c>
      <c r="L210">
        <f t="shared" si="34"/>
        <v>1</v>
      </c>
      <c r="M210">
        <f t="shared" si="35"/>
        <v>1</v>
      </c>
      <c r="N210">
        <f t="shared" si="36"/>
        <v>0</v>
      </c>
      <c r="O210">
        <f t="shared" si="37"/>
        <v>1</v>
      </c>
      <c r="P210">
        <f t="shared" si="40"/>
        <v>1</v>
      </c>
    </row>
    <row r="211" spans="1:16" x14ac:dyDescent="0.3">
      <c r="A211">
        <v>204</v>
      </c>
      <c r="B211" s="5"/>
      <c r="C211" s="5"/>
      <c r="D211" s="5">
        <v>0.37481156867696497</v>
      </c>
      <c r="E211" s="5">
        <v>0.13651198730520972</v>
      </c>
      <c r="F211" s="5">
        <f t="shared" si="41"/>
        <v>49.34529511009422</v>
      </c>
      <c r="G211" s="5">
        <f t="shared" si="38"/>
        <v>49.34529511009422</v>
      </c>
      <c r="H211" s="5">
        <f t="shared" si="39"/>
        <v>49.481807097399432</v>
      </c>
      <c r="I211">
        <v>0</v>
      </c>
      <c r="J211" s="5">
        <f t="shared" si="32"/>
        <v>0.1365119873052123</v>
      </c>
      <c r="K211">
        <f t="shared" si="33"/>
        <v>204</v>
      </c>
      <c r="L211">
        <f t="shared" si="34"/>
        <v>0</v>
      </c>
      <c r="M211">
        <f t="shared" si="35"/>
        <v>1</v>
      </c>
      <c r="N211">
        <f t="shared" si="36"/>
        <v>1</v>
      </c>
      <c r="O211">
        <f t="shared" si="37"/>
        <v>0</v>
      </c>
      <c r="P211">
        <f t="shared" si="40"/>
        <v>0</v>
      </c>
    </row>
    <row r="212" spans="1:16" x14ac:dyDescent="0.3">
      <c r="A212">
        <v>205</v>
      </c>
      <c r="B212" s="5"/>
      <c r="C212" s="5"/>
      <c r="D212" s="5">
        <v>4.829979785942675E-2</v>
      </c>
      <c r="E212" s="5">
        <v>0.10618530121348795</v>
      </c>
      <c r="F212" s="5">
        <f t="shared" si="41"/>
        <v>49.393594907953648</v>
      </c>
      <c r="G212" s="5" t="str">
        <f t="shared" si="38"/>
        <v>отказ</v>
      </c>
      <c r="H212" s="5">
        <f t="shared" si="39"/>
        <v>49.481807097399432</v>
      </c>
      <c r="I212">
        <v>0</v>
      </c>
      <c r="J212" s="5">
        <f t="shared" si="32"/>
        <v>0</v>
      </c>
      <c r="K212">
        <f t="shared" si="33"/>
        <v>204</v>
      </c>
      <c r="L212">
        <f t="shared" si="34"/>
        <v>1</v>
      </c>
      <c r="M212">
        <f t="shared" si="35"/>
        <v>1</v>
      </c>
      <c r="N212">
        <f t="shared" si="36"/>
        <v>0</v>
      </c>
      <c r="O212">
        <f t="shared" si="37"/>
        <v>1</v>
      </c>
      <c r="P212">
        <f t="shared" si="40"/>
        <v>1</v>
      </c>
    </row>
    <row r="213" spans="1:16" x14ac:dyDescent="0.3">
      <c r="A213">
        <v>206</v>
      </c>
      <c r="B213" s="5"/>
      <c r="C213" s="5"/>
      <c r="D213" s="5">
        <v>0.1317938714483553</v>
      </c>
      <c r="E213" s="5">
        <v>0.19887843643512884</v>
      </c>
      <c r="F213" s="5">
        <f t="shared" si="41"/>
        <v>49.525388779402007</v>
      </c>
      <c r="G213" s="5">
        <f t="shared" si="38"/>
        <v>49.525388779402007</v>
      </c>
      <c r="H213" s="5">
        <f t="shared" si="39"/>
        <v>49.724267215837138</v>
      </c>
      <c r="I213">
        <v>0</v>
      </c>
      <c r="J213" s="5">
        <f t="shared" si="32"/>
        <v>0.19887843643513037</v>
      </c>
      <c r="K213">
        <f t="shared" si="33"/>
        <v>206</v>
      </c>
      <c r="L213">
        <f t="shared" si="34"/>
        <v>0</v>
      </c>
      <c r="M213">
        <f t="shared" si="35"/>
        <v>1</v>
      </c>
      <c r="N213">
        <f t="shared" si="36"/>
        <v>1</v>
      </c>
      <c r="O213">
        <f t="shared" si="37"/>
        <v>0</v>
      </c>
      <c r="P213">
        <f t="shared" si="40"/>
        <v>0</v>
      </c>
    </row>
    <row r="214" spans="1:16" x14ac:dyDescent="0.3">
      <c r="A214">
        <v>207</v>
      </c>
      <c r="B214" s="5"/>
      <c r="C214" s="5"/>
      <c r="D214" s="5">
        <v>2.1782454030310584E-2</v>
      </c>
      <c r="E214" s="5">
        <v>9.3510597929503433E-2</v>
      </c>
      <c r="F214" s="5">
        <f t="shared" si="41"/>
        <v>49.547171233432316</v>
      </c>
      <c r="G214" s="5" t="str">
        <f t="shared" si="38"/>
        <v>отказ</v>
      </c>
      <c r="H214" s="5">
        <f t="shared" si="39"/>
        <v>49.724267215837138</v>
      </c>
      <c r="I214">
        <v>0</v>
      </c>
      <c r="J214" s="5">
        <f t="shared" si="32"/>
        <v>0</v>
      </c>
      <c r="K214">
        <f t="shared" si="33"/>
        <v>206</v>
      </c>
      <c r="L214">
        <f t="shared" si="34"/>
        <v>1</v>
      </c>
      <c r="M214">
        <f t="shared" si="35"/>
        <v>1</v>
      </c>
      <c r="N214">
        <f t="shared" si="36"/>
        <v>0</v>
      </c>
      <c r="O214">
        <f t="shared" si="37"/>
        <v>1</v>
      </c>
      <c r="P214">
        <f t="shared" si="40"/>
        <v>1</v>
      </c>
    </row>
    <row r="215" spans="1:16" x14ac:dyDescent="0.3">
      <c r="A215">
        <v>208</v>
      </c>
      <c r="B215" s="5"/>
      <c r="C215" s="5"/>
      <c r="D215" s="5">
        <v>0.15287865383211302</v>
      </c>
      <c r="E215" s="5">
        <v>0.16185113347280172</v>
      </c>
      <c r="F215" s="5">
        <f t="shared" si="41"/>
        <v>49.700049887264427</v>
      </c>
      <c r="G215" s="5" t="str">
        <f t="shared" si="38"/>
        <v>отказ</v>
      </c>
      <c r="H215" s="5">
        <f t="shared" si="39"/>
        <v>49.724267215837138</v>
      </c>
      <c r="I215">
        <v>0</v>
      </c>
      <c r="J215" s="5">
        <f t="shared" si="32"/>
        <v>0</v>
      </c>
      <c r="K215">
        <f t="shared" si="33"/>
        <v>206</v>
      </c>
      <c r="L215">
        <f t="shared" si="34"/>
        <v>1</v>
      </c>
      <c r="M215">
        <f t="shared" si="35"/>
        <v>1</v>
      </c>
      <c r="N215">
        <f t="shared" si="36"/>
        <v>0</v>
      </c>
      <c r="O215">
        <f t="shared" si="37"/>
        <v>1</v>
      </c>
      <c r="P215">
        <f t="shared" si="40"/>
        <v>1</v>
      </c>
    </row>
    <row r="216" spans="1:16" x14ac:dyDescent="0.3">
      <c r="A216">
        <v>209</v>
      </c>
      <c r="B216" s="5"/>
      <c r="C216" s="5"/>
      <c r="D216" s="5">
        <v>9.9537824399988845E-2</v>
      </c>
      <c r="E216" s="5">
        <v>0.21416769741795699</v>
      </c>
      <c r="F216" s="5">
        <f t="shared" si="41"/>
        <v>49.799587711664415</v>
      </c>
      <c r="G216" s="5">
        <f t="shared" si="38"/>
        <v>49.799587711664415</v>
      </c>
      <c r="H216" s="5">
        <f t="shared" si="39"/>
        <v>50.013755409082371</v>
      </c>
      <c r="I216">
        <v>0</v>
      </c>
      <c r="J216" s="5">
        <f t="shared" si="32"/>
        <v>0.21416769741795605</v>
      </c>
      <c r="K216">
        <f t="shared" si="33"/>
        <v>209</v>
      </c>
      <c r="L216">
        <f t="shared" si="34"/>
        <v>0</v>
      </c>
      <c r="M216">
        <f t="shared" si="35"/>
        <v>1</v>
      </c>
      <c r="N216">
        <f t="shared" si="36"/>
        <v>1</v>
      </c>
      <c r="O216">
        <f t="shared" si="37"/>
        <v>0</v>
      </c>
      <c r="P216">
        <f t="shared" si="40"/>
        <v>0</v>
      </c>
    </row>
    <row r="217" spans="1:16" x14ac:dyDescent="0.3">
      <c r="A217">
        <v>210</v>
      </c>
      <c r="B217" s="5"/>
      <c r="C217" s="5"/>
      <c r="D217" s="5">
        <v>0.55521481067308942</v>
      </c>
      <c r="E217" s="5">
        <v>5.6080036519201286E-2</v>
      </c>
      <c r="F217" s="5">
        <f t="shared" si="41"/>
        <v>50.354802522337508</v>
      </c>
      <c r="G217" s="5">
        <f t="shared" si="38"/>
        <v>50.354802522337508</v>
      </c>
      <c r="H217" s="5">
        <f t="shared" si="39"/>
        <v>50.410882558856706</v>
      </c>
      <c r="I217">
        <v>0</v>
      </c>
      <c r="J217" s="5">
        <f t="shared" si="32"/>
        <v>5.6080036519198018E-2</v>
      </c>
      <c r="K217">
        <f t="shared" si="33"/>
        <v>210</v>
      </c>
      <c r="L217">
        <f t="shared" si="34"/>
        <v>0</v>
      </c>
      <c r="M217">
        <f t="shared" si="35"/>
        <v>1</v>
      </c>
      <c r="N217">
        <f t="shared" si="36"/>
        <v>1</v>
      </c>
      <c r="O217">
        <f t="shared" si="37"/>
        <v>0</v>
      </c>
      <c r="P217">
        <f t="shared" si="40"/>
        <v>0</v>
      </c>
    </row>
    <row r="218" spans="1:16" x14ac:dyDescent="0.3">
      <c r="A218">
        <v>211</v>
      </c>
      <c r="B218" s="5"/>
      <c r="C218" s="5"/>
      <c r="D218" s="5">
        <v>0.24234973909041285</v>
      </c>
      <c r="E218" s="5">
        <v>0.21441034841627188</v>
      </c>
      <c r="F218" s="5">
        <f t="shared" si="41"/>
        <v>50.597152261427922</v>
      </c>
      <c r="G218" s="5">
        <f t="shared" si="38"/>
        <v>50.597152261427922</v>
      </c>
      <c r="H218" s="5">
        <f t="shared" si="39"/>
        <v>50.811562609844195</v>
      </c>
      <c r="I218">
        <v>0</v>
      </c>
      <c r="J218" s="5">
        <f t="shared" si="32"/>
        <v>0.21441034841627271</v>
      </c>
      <c r="K218">
        <f t="shared" si="33"/>
        <v>211</v>
      </c>
      <c r="L218">
        <f t="shared" si="34"/>
        <v>0</v>
      </c>
      <c r="M218">
        <f t="shared" si="35"/>
        <v>1</v>
      </c>
      <c r="N218">
        <f t="shared" si="36"/>
        <v>1</v>
      </c>
      <c r="O218">
        <f t="shared" si="37"/>
        <v>0</v>
      </c>
      <c r="P218">
        <f t="shared" si="40"/>
        <v>0</v>
      </c>
    </row>
    <row r="219" spans="1:16" x14ac:dyDescent="0.3">
      <c r="A219">
        <v>212</v>
      </c>
      <c r="B219" s="5"/>
      <c r="C219" s="5"/>
      <c r="D219" s="5">
        <v>1.3235833640566652</v>
      </c>
      <c r="E219" s="5">
        <v>8.5266853118996594E-2</v>
      </c>
      <c r="F219" s="5">
        <f t="shared" si="41"/>
        <v>51.920735625484589</v>
      </c>
      <c r="G219" s="5">
        <f t="shared" si="38"/>
        <v>51.920735625484589</v>
      </c>
      <c r="H219" s="5">
        <f t="shared" si="39"/>
        <v>52.006002478603584</v>
      </c>
      <c r="I219">
        <v>0</v>
      </c>
      <c r="J219" s="5">
        <f t="shared" si="32"/>
        <v>8.5266853118994845E-2</v>
      </c>
      <c r="K219">
        <f t="shared" si="33"/>
        <v>212</v>
      </c>
      <c r="L219">
        <f t="shared" si="34"/>
        <v>0</v>
      </c>
      <c r="M219">
        <f t="shared" si="35"/>
        <v>1</v>
      </c>
      <c r="N219">
        <f t="shared" si="36"/>
        <v>1</v>
      </c>
      <c r="O219">
        <f t="shared" si="37"/>
        <v>0</v>
      </c>
      <c r="P219">
        <f t="shared" si="40"/>
        <v>0</v>
      </c>
    </row>
    <row r="220" spans="1:16" x14ac:dyDescent="0.3">
      <c r="A220">
        <v>213</v>
      </c>
      <c r="B220" s="5"/>
      <c r="C220" s="5"/>
      <c r="D220" s="5">
        <v>0.70508653997771831</v>
      </c>
      <c r="E220" s="5">
        <v>7.1019700944353351E-2</v>
      </c>
      <c r="F220" s="5">
        <f t="shared" si="41"/>
        <v>52.62582216546231</v>
      </c>
      <c r="G220" s="5">
        <f t="shared" si="38"/>
        <v>52.62582216546231</v>
      </c>
      <c r="H220" s="5">
        <f t="shared" si="39"/>
        <v>52.696841866406665</v>
      </c>
      <c r="I220">
        <v>0</v>
      </c>
      <c r="J220" s="5">
        <f t="shared" si="32"/>
        <v>7.1019700944354724E-2</v>
      </c>
      <c r="K220">
        <f t="shared" si="33"/>
        <v>213</v>
      </c>
      <c r="L220">
        <f t="shared" si="34"/>
        <v>0</v>
      </c>
      <c r="M220">
        <f t="shared" si="35"/>
        <v>1</v>
      </c>
      <c r="N220">
        <f t="shared" si="36"/>
        <v>1</v>
      </c>
      <c r="O220">
        <f t="shared" si="37"/>
        <v>0</v>
      </c>
      <c r="P220">
        <f t="shared" si="40"/>
        <v>0</v>
      </c>
    </row>
    <row r="221" spans="1:16" x14ac:dyDescent="0.3">
      <c r="A221">
        <v>214</v>
      </c>
      <c r="B221" s="5"/>
      <c r="C221" s="5"/>
      <c r="D221" s="5">
        <v>0.31266199729247668</v>
      </c>
      <c r="E221" s="5">
        <v>0.17060566368245778</v>
      </c>
      <c r="F221" s="5">
        <f t="shared" si="41"/>
        <v>52.93848416275479</v>
      </c>
      <c r="G221" s="5">
        <f t="shared" si="38"/>
        <v>52.93848416275479</v>
      </c>
      <c r="H221" s="5">
        <f t="shared" si="39"/>
        <v>53.109089826437248</v>
      </c>
      <c r="I221">
        <v>0</v>
      </c>
      <c r="J221" s="5">
        <f t="shared" si="32"/>
        <v>0.17060566368245844</v>
      </c>
      <c r="K221">
        <f t="shared" si="33"/>
        <v>214</v>
      </c>
      <c r="L221">
        <f t="shared" si="34"/>
        <v>0</v>
      </c>
      <c r="M221">
        <f t="shared" si="35"/>
        <v>1</v>
      </c>
      <c r="N221">
        <f t="shared" si="36"/>
        <v>1</v>
      </c>
      <c r="O221">
        <f t="shared" si="37"/>
        <v>0</v>
      </c>
      <c r="P221">
        <f t="shared" si="40"/>
        <v>0</v>
      </c>
    </row>
    <row r="222" spans="1:16" x14ac:dyDescent="0.3">
      <c r="A222">
        <v>215</v>
      </c>
      <c r="B222" s="5"/>
      <c r="C222" s="5"/>
      <c r="D222" s="5">
        <v>0.16479573931254093</v>
      </c>
      <c r="E222" s="5">
        <v>0.12570679862674702</v>
      </c>
      <c r="F222" s="5">
        <f t="shared" si="41"/>
        <v>53.103279902067328</v>
      </c>
      <c r="G222" s="5" t="str">
        <f t="shared" si="38"/>
        <v>отказ</v>
      </c>
      <c r="H222" s="5">
        <f t="shared" si="39"/>
        <v>53.109089826437248</v>
      </c>
      <c r="I222">
        <v>0</v>
      </c>
      <c r="J222" s="5">
        <f t="shared" si="32"/>
        <v>0</v>
      </c>
      <c r="K222">
        <f t="shared" si="33"/>
        <v>214</v>
      </c>
      <c r="L222">
        <f t="shared" si="34"/>
        <v>1</v>
      </c>
      <c r="M222">
        <f t="shared" si="35"/>
        <v>1</v>
      </c>
      <c r="N222">
        <f t="shared" si="36"/>
        <v>0</v>
      </c>
      <c r="O222">
        <f t="shared" si="37"/>
        <v>1</v>
      </c>
      <c r="P222">
        <f t="shared" si="40"/>
        <v>1</v>
      </c>
    </row>
    <row r="223" spans="1:16" x14ac:dyDescent="0.3">
      <c r="A223">
        <v>216</v>
      </c>
      <c r="B223" s="5"/>
      <c r="C223" s="5"/>
      <c r="D223" s="5">
        <v>0.60478920379636802</v>
      </c>
      <c r="E223" s="5">
        <v>0.3383320677789291</v>
      </c>
      <c r="F223" s="5">
        <f t="shared" si="41"/>
        <v>53.708069105863693</v>
      </c>
      <c r="G223" s="5">
        <f t="shared" si="38"/>
        <v>53.708069105863693</v>
      </c>
      <c r="H223" s="5">
        <f t="shared" si="39"/>
        <v>54.046401173642622</v>
      </c>
      <c r="I223">
        <v>0</v>
      </c>
      <c r="J223" s="5">
        <f t="shared" si="32"/>
        <v>0.33833206777892855</v>
      </c>
      <c r="K223">
        <f t="shared" si="33"/>
        <v>216</v>
      </c>
      <c r="L223">
        <f t="shared" si="34"/>
        <v>0</v>
      </c>
      <c r="M223">
        <f t="shared" si="35"/>
        <v>1</v>
      </c>
      <c r="N223">
        <f t="shared" si="36"/>
        <v>1</v>
      </c>
      <c r="O223">
        <f t="shared" si="37"/>
        <v>0</v>
      </c>
      <c r="P223">
        <f t="shared" si="40"/>
        <v>0</v>
      </c>
    </row>
    <row r="224" spans="1:16" x14ac:dyDescent="0.3">
      <c r="A224">
        <v>217</v>
      </c>
      <c r="B224" s="5"/>
      <c r="C224" s="5"/>
      <c r="D224" s="5">
        <v>9.5245871672628046E-2</v>
      </c>
      <c r="E224" s="5">
        <v>6.7278592720869473E-2</v>
      </c>
      <c r="F224" s="5">
        <f t="shared" si="41"/>
        <v>53.803314977536324</v>
      </c>
      <c r="G224" s="5" t="str">
        <f t="shared" si="38"/>
        <v>отказ</v>
      </c>
      <c r="H224" s="5">
        <f t="shared" si="39"/>
        <v>54.046401173642622</v>
      </c>
      <c r="I224">
        <v>0</v>
      </c>
      <c r="J224" s="5">
        <f t="shared" si="32"/>
        <v>0</v>
      </c>
      <c r="K224">
        <f t="shared" si="33"/>
        <v>216</v>
      </c>
      <c r="L224">
        <f t="shared" si="34"/>
        <v>1</v>
      </c>
      <c r="M224">
        <f t="shared" si="35"/>
        <v>1</v>
      </c>
      <c r="N224">
        <f t="shared" si="36"/>
        <v>0</v>
      </c>
      <c r="O224">
        <f t="shared" si="37"/>
        <v>1</v>
      </c>
      <c r="P224">
        <f t="shared" si="40"/>
        <v>1</v>
      </c>
    </row>
    <row r="225" spans="1:16" x14ac:dyDescent="0.3">
      <c r="A225">
        <v>218</v>
      </c>
      <c r="B225" s="5"/>
      <c r="C225" s="5"/>
      <c r="D225" s="5">
        <v>0.22863434167239799</v>
      </c>
      <c r="E225" s="5">
        <v>0.47224551191240943</v>
      </c>
      <c r="F225" s="5">
        <f t="shared" si="41"/>
        <v>54.031949319208721</v>
      </c>
      <c r="G225" s="5" t="str">
        <f t="shared" si="38"/>
        <v>отказ</v>
      </c>
      <c r="H225" s="5">
        <f t="shared" si="39"/>
        <v>54.046401173642622</v>
      </c>
      <c r="I225">
        <v>0</v>
      </c>
      <c r="J225" s="5">
        <f t="shared" si="32"/>
        <v>0</v>
      </c>
      <c r="K225">
        <f t="shared" si="33"/>
        <v>216</v>
      </c>
      <c r="L225">
        <f t="shared" si="34"/>
        <v>1</v>
      </c>
      <c r="M225">
        <f t="shared" si="35"/>
        <v>1</v>
      </c>
      <c r="N225">
        <f t="shared" si="36"/>
        <v>0</v>
      </c>
      <c r="O225">
        <f t="shared" si="37"/>
        <v>1</v>
      </c>
      <c r="P225">
        <f t="shared" si="40"/>
        <v>1</v>
      </c>
    </row>
    <row r="226" spans="1:16" x14ac:dyDescent="0.3">
      <c r="A226">
        <v>219</v>
      </c>
      <c r="B226" s="5"/>
      <c r="C226" s="5"/>
      <c r="D226" s="5">
        <v>0.14515220260608325</v>
      </c>
      <c r="E226" s="5">
        <v>0.22319850657459167</v>
      </c>
      <c r="F226" s="5">
        <f t="shared" si="41"/>
        <v>54.177101521814805</v>
      </c>
      <c r="G226" s="5">
        <f t="shared" si="38"/>
        <v>54.177101521814805</v>
      </c>
      <c r="H226" s="5">
        <f t="shared" si="39"/>
        <v>54.400300028389395</v>
      </c>
      <c r="I226">
        <v>0</v>
      </c>
      <c r="J226" s="5">
        <f t="shared" si="32"/>
        <v>0.22319850657459028</v>
      </c>
      <c r="K226">
        <f t="shared" si="33"/>
        <v>219</v>
      </c>
      <c r="L226">
        <f t="shared" si="34"/>
        <v>0</v>
      </c>
      <c r="M226">
        <f t="shared" si="35"/>
        <v>1</v>
      </c>
      <c r="N226">
        <f t="shared" si="36"/>
        <v>1</v>
      </c>
      <c r="O226">
        <f t="shared" si="37"/>
        <v>0</v>
      </c>
      <c r="P226">
        <f t="shared" si="40"/>
        <v>0</v>
      </c>
    </row>
    <row r="227" spans="1:16" x14ac:dyDescent="0.3">
      <c r="A227">
        <v>220</v>
      </c>
      <c r="B227" s="5"/>
      <c r="C227" s="5"/>
      <c r="D227" s="5">
        <v>6.6878246179810086E-2</v>
      </c>
      <c r="E227" s="5">
        <v>0.12946668276041076</v>
      </c>
      <c r="F227" s="5">
        <f t="shared" si="41"/>
        <v>54.243979767994617</v>
      </c>
      <c r="G227" s="5" t="str">
        <f t="shared" si="38"/>
        <v>отказ</v>
      </c>
      <c r="H227" s="5">
        <f t="shared" si="39"/>
        <v>54.400300028389395</v>
      </c>
      <c r="I227">
        <v>0</v>
      </c>
      <c r="J227" s="5">
        <f t="shared" si="32"/>
        <v>0</v>
      </c>
      <c r="K227">
        <f t="shared" si="33"/>
        <v>219</v>
      </c>
      <c r="L227">
        <f t="shared" si="34"/>
        <v>1</v>
      </c>
      <c r="M227">
        <f t="shared" si="35"/>
        <v>1</v>
      </c>
      <c r="N227">
        <f t="shared" si="36"/>
        <v>0</v>
      </c>
      <c r="O227">
        <f t="shared" si="37"/>
        <v>1</v>
      </c>
      <c r="P227">
        <f t="shared" si="40"/>
        <v>1</v>
      </c>
    </row>
    <row r="228" spans="1:16" x14ac:dyDescent="0.3">
      <c r="A228">
        <v>221</v>
      </c>
      <c r="B228" s="5"/>
      <c r="C228" s="5"/>
      <c r="D228" s="5">
        <v>0.10663290315406926</v>
      </c>
      <c r="E228" s="5">
        <v>6.7650119175237111E-2</v>
      </c>
      <c r="F228" s="5">
        <f t="shared" si="41"/>
        <v>54.350612671148689</v>
      </c>
      <c r="G228" s="5" t="str">
        <f t="shared" si="38"/>
        <v>отказ</v>
      </c>
      <c r="H228" s="5">
        <f t="shared" si="39"/>
        <v>54.400300028389395</v>
      </c>
      <c r="I228">
        <v>0</v>
      </c>
      <c r="J228" s="5">
        <f t="shared" si="32"/>
        <v>0</v>
      </c>
      <c r="K228">
        <f t="shared" si="33"/>
        <v>219</v>
      </c>
      <c r="L228">
        <f t="shared" si="34"/>
        <v>1</v>
      </c>
      <c r="M228">
        <f t="shared" si="35"/>
        <v>1</v>
      </c>
      <c r="N228">
        <f t="shared" si="36"/>
        <v>0</v>
      </c>
      <c r="O228">
        <f t="shared" si="37"/>
        <v>1</v>
      </c>
      <c r="P228">
        <f t="shared" si="40"/>
        <v>1</v>
      </c>
    </row>
    <row r="229" spans="1:16" x14ac:dyDescent="0.3">
      <c r="A229">
        <v>222</v>
      </c>
      <c r="B229" s="5"/>
      <c r="C229" s="5"/>
      <c r="D229" s="5">
        <v>6.5141644667125992E-2</v>
      </c>
      <c r="E229" s="5">
        <v>0.1483052482593229</v>
      </c>
      <c r="F229" s="5">
        <f t="shared" si="41"/>
        <v>54.415754315815818</v>
      </c>
      <c r="G229" s="5">
        <f t="shared" si="38"/>
        <v>54.415754315815818</v>
      </c>
      <c r="H229" s="5">
        <f t="shared" si="39"/>
        <v>54.564059564075137</v>
      </c>
      <c r="I229">
        <v>0</v>
      </c>
      <c r="J229" s="5">
        <f t="shared" si="32"/>
        <v>0.14830524825931946</v>
      </c>
      <c r="K229">
        <f t="shared" si="33"/>
        <v>222</v>
      </c>
      <c r="L229">
        <f t="shared" si="34"/>
        <v>0</v>
      </c>
      <c r="M229">
        <f t="shared" si="35"/>
        <v>1</v>
      </c>
      <c r="N229">
        <f t="shared" si="36"/>
        <v>1</v>
      </c>
      <c r="O229">
        <f t="shared" si="37"/>
        <v>0</v>
      </c>
      <c r="P229">
        <f t="shared" si="40"/>
        <v>0</v>
      </c>
    </row>
    <row r="230" spans="1:16" x14ac:dyDescent="0.3">
      <c r="A230">
        <v>223</v>
      </c>
      <c r="B230" s="5"/>
      <c r="C230" s="5"/>
      <c r="D230" s="5">
        <v>0.46771910552716783</v>
      </c>
      <c r="E230" s="5">
        <v>0.15733926196662323</v>
      </c>
      <c r="F230" s="5">
        <f t="shared" si="41"/>
        <v>54.883473421342984</v>
      </c>
      <c r="G230" s="5">
        <f t="shared" si="38"/>
        <v>54.883473421342984</v>
      </c>
      <c r="H230" s="5">
        <f t="shared" si="39"/>
        <v>55.040812683309611</v>
      </c>
      <c r="I230">
        <v>0</v>
      </c>
      <c r="J230" s="5">
        <f t="shared" si="32"/>
        <v>0.15733926196662651</v>
      </c>
      <c r="K230">
        <f t="shared" si="33"/>
        <v>223</v>
      </c>
      <c r="L230">
        <f t="shared" si="34"/>
        <v>0</v>
      </c>
      <c r="M230">
        <f t="shared" si="35"/>
        <v>1</v>
      </c>
      <c r="N230">
        <f t="shared" si="36"/>
        <v>1</v>
      </c>
      <c r="O230">
        <f t="shared" si="37"/>
        <v>0</v>
      </c>
      <c r="P230">
        <f t="shared" si="40"/>
        <v>0</v>
      </c>
    </row>
    <row r="231" spans="1:16" x14ac:dyDescent="0.3">
      <c r="A231">
        <v>224</v>
      </c>
      <c r="B231" s="5"/>
      <c r="C231" s="5"/>
      <c r="D231" s="5">
        <v>0.23063763011625057</v>
      </c>
      <c r="E231" s="5">
        <v>0.29291430521285849</v>
      </c>
      <c r="F231" s="5">
        <f t="shared" si="41"/>
        <v>55.114111051459233</v>
      </c>
      <c r="G231" s="5">
        <f t="shared" si="38"/>
        <v>55.114111051459233</v>
      </c>
      <c r="H231" s="5">
        <f t="shared" si="39"/>
        <v>55.407025356672094</v>
      </c>
      <c r="I231">
        <v>0</v>
      </c>
      <c r="J231" s="5">
        <f t="shared" si="32"/>
        <v>0.29291430521286088</v>
      </c>
      <c r="K231">
        <f t="shared" si="33"/>
        <v>224</v>
      </c>
      <c r="L231">
        <f t="shared" si="34"/>
        <v>0</v>
      </c>
      <c r="M231">
        <f t="shared" si="35"/>
        <v>1</v>
      </c>
      <c r="N231">
        <f t="shared" si="36"/>
        <v>1</v>
      </c>
      <c r="O231">
        <f t="shared" si="37"/>
        <v>0</v>
      </c>
      <c r="P231">
        <f t="shared" si="40"/>
        <v>0</v>
      </c>
    </row>
    <row r="232" spans="1:16" x14ac:dyDescent="0.3">
      <c r="A232">
        <v>225</v>
      </c>
      <c r="B232" s="5"/>
      <c r="C232" s="5"/>
      <c r="D232" s="5">
        <v>0.24761637594847885</v>
      </c>
      <c r="E232" s="5">
        <v>0.20235604949194486</v>
      </c>
      <c r="F232" s="5">
        <f t="shared" si="41"/>
        <v>55.361727427407715</v>
      </c>
      <c r="G232" s="5" t="str">
        <f t="shared" si="38"/>
        <v>отказ</v>
      </c>
      <c r="H232" s="5">
        <f t="shared" si="39"/>
        <v>55.407025356672094</v>
      </c>
      <c r="I232">
        <v>0</v>
      </c>
      <c r="J232" s="5">
        <f t="shared" si="32"/>
        <v>0</v>
      </c>
      <c r="K232">
        <f t="shared" si="33"/>
        <v>224</v>
      </c>
      <c r="L232">
        <f t="shared" si="34"/>
        <v>1</v>
      </c>
      <c r="M232">
        <f t="shared" si="35"/>
        <v>1</v>
      </c>
      <c r="N232">
        <f t="shared" si="36"/>
        <v>0</v>
      </c>
      <c r="O232">
        <f t="shared" si="37"/>
        <v>1</v>
      </c>
      <c r="P232">
        <f t="shared" si="40"/>
        <v>1</v>
      </c>
    </row>
    <row r="233" spans="1:16" x14ac:dyDescent="0.3">
      <c r="A233">
        <v>226</v>
      </c>
      <c r="B233" s="5"/>
      <c r="C233" s="5"/>
      <c r="D233" s="5">
        <v>4.0025404318692205E-2</v>
      </c>
      <c r="E233" s="5">
        <v>0.1115841923381139</v>
      </c>
      <c r="F233" s="5">
        <f t="shared" si="41"/>
        <v>55.401752831726405</v>
      </c>
      <c r="G233" s="5" t="str">
        <f t="shared" si="38"/>
        <v>отказ</v>
      </c>
      <c r="H233" s="5">
        <f t="shared" si="39"/>
        <v>55.407025356672094</v>
      </c>
      <c r="I233">
        <v>0</v>
      </c>
      <c r="J233" s="5">
        <f t="shared" si="32"/>
        <v>0</v>
      </c>
      <c r="K233">
        <f t="shared" si="33"/>
        <v>224</v>
      </c>
      <c r="L233">
        <f t="shared" si="34"/>
        <v>1</v>
      </c>
      <c r="M233">
        <f t="shared" si="35"/>
        <v>1</v>
      </c>
      <c r="N233">
        <f t="shared" si="36"/>
        <v>0</v>
      </c>
      <c r="O233">
        <f t="shared" si="37"/>
        <v>1</v>
      </c>
      <c r="P233">
        <f t="shared" si="40"/>
        <v>1</v>
      </c>
    </row>
    <row r="234" spans="1:16" x14ac:dyDescent="0.3">
      <c r="A234">
        <v>227</v>
      </c>
      <c r="B234" s="5"/>
      <c r="C234" s="5"/>
      <c r="D234" s="5">
        <v>7.451758293807216E-2</v>
      </c>
      <c r="E234" s="5">
        <v>0.24766593908001844</v>
      </c>
      <c r="F234" s="5">
        <f t="shared" si="41"/>
        <v>55.476270414664477</v>
      </c>
      <c r="G234" s="5">
        <f t="shared" si="38"/>
        <v>55.476270414664477</v>
      </c>
      <c r="H234" s="5">
        <f t="shared" si="39"/>
        <v>55.723936353744492</v>
      </c>
      <c r="I234">
        <v>0</v>
      </c>
      <c r="J234" s="5">
        <f t="shared" si="32"/>
        <v>0.24766593908001511</v>
      </c>
      <c r="K234">
        <f t="shared" si="33"/>
        <v>227</v>
      </c>
      <c r="L234">
        <f t="shared" si="34"/>
        <v>0</v>
      </c>
      <c r="M234">
        <f t="shared" si="35"/>
        <v>1</v>
      </c>
      <c r="N234">
        <f t="shared" si="36"/>
        <v>1</v>
      </c>
      <c r="O234">
        <f t="shared" si="37"/>
        <v>0</v>
      </c>
      <c r="P234">
        <f t="shared" si="40"/>
        <v>0</v>
      </c>
    </row>
    <row r="235" spans="1:16" x14ac:dyDescent="0.3">
      <c r="A235">
        <v>228</v>
      </c>
      <c r="B235" s="5"/>
      <c r="C235" s="5"/>
      <c r="D235" s="5">
        <v>0.58509993960552598</v>
      </c>
      <c r="E235" s="5">
        <v>0.25191327896861082</v>
      </c>
      <c r="F235" s="5">
        <f t="shared" si="41"/>
        <v>56.061370354270004</v>
      </c>
      <c r="G235" s="5">
        <f t="shared" si="38"/>
        <v>56.061370354270004</v>
      </c>
      <c r="H235" s="5">
        <f t="shared" si="39"/>
        <v>56.313283633238612</v>
      </c>
      <c r="I235">
        <v>0</v>
      </c>
      <c r="J235" s="5">
        <f t="shared" si="32"/>
        <v>0.25191327896860827</v>
      </c>
      <c r="K235">
        <f t="shared" si="33"/>
        <v>228</v>
      </c>
      <c r="L235">
        <f t="shared" si="34"/>
        <v>0</v>
      </c>
      <c r="M235">
        <f t="shared" si="35"/>
        <v>1</v>
      </c>
      <c r="N235">
        <f t="shared" si="36"/>
        <v>1</v>
      </c>
      <c r="O235">
        <f t="shared" si="37"/>
        <v>0</v>
      </c>
      <c r="P235">
        <f t="shared" si="40"/>
        <v>0</v>
      </c>
    </row>
    <row r="236" spans="1:16" x14ac:dyDescent="0.3">
      <c r="A236">
        <v>229</v>
      </c>
      <c r="B236" s="5"/>
      <c r="C236" s="5"/>
      <c r="D236" s="5">
        <v>5.4119168847764736E-2</v>
      </c>
      <c r="E236" s="5">
        <v>6.2858065601911373E-2</v>
      </c>
      <c r="F236" s="5">
        <f t="shared" si="41"/>
        <v>56.115489523117766</v>
      </c>
      <c r="G236" s="5" t="str">
        <f t="shared" si="38"/>
        <v>отказ</v>
      </c>
      <c r="H236" s="5">
        <f t="shared" si="39"/>
        <v>56.313283633238612</v>
      </c>
      <c r="I236">
        <v>0</v>
      </c>
      <c r="J236" s="5">
        <f t="shared" si="32"/>
        <v>0</v>
      </c>
      <c r="K236">
        <f t="shared" si="33"/>
        <v>228</v>
      </c>
      <c r="L236">
        <f t="shared" si="34"/>
        <v>1</v>
      </c>
      <c r="M236">
        <f t="shared" si="35"/>
        <v>1</v>
      </c>
      <c r="N236">
        <f t="shared" si="36"/>
        <v>0</v>
      </c>
      <c r="O236">
        <f t="shared" si="37"/>
        <v>1</v>
      </c>
      <c r="P236">
        <f t="shared" si="40"/>
        <v>1</v>
      </c>
    </row>
    <row r="237" spans="1:16" x14ac:dyDescent="0.3">
      <c r="A237">
        <v>230</v>
      </c>
      <c r="B237" s="5"/>
      <c r="C237" s="5"/>
      <c r="D237" s="5">
        <v>0.96385307053848257</v>
      </c>
      <c r="E237" s="5">
        <v>0.27347761451170571</v>
      </c>
      <c r="F237" s="5">
        <f t="shared" si="41"/>
        <v>57.07934259365625</v>
      </c>
      <c r="G237" s="5">
        <f t="shared" si="38"/>
        <v>57.07934259365625</v>
      </c>
      <c r="H237" s="5">
        <f t="shared" si="39"/>
        <v>57.352820208167955</v>
      </c>
      <c r="I237">
        <v>0</v>
      </c>
      <c r="J237" s="5">
        <f t="shared" si="32"/>
        <v>0.27347761451170527</v>
      </c>
      <c r="K237">
        <f t="shared" si="33"/>
        <v>230</v>
      </c>
      <c r="L237">
        <f t="shared" si="34"/>
        <v>0</v>
      </c>
      <c r="M237">
        <f t="shared" si="35"/>
        <v>1</v>
      </c>
      <c r="N237">
        <f t="shared" si="36"/>
        <v>1</v>
      </c>
      <c r="O237">
        <f t="shared" si="37"/>
        <v>0</v>
      </c>
      <c r="P237">
        <f t="shared" si="40"/>
        <v>0</v>
      </c>
    </row>
    <row r="238" spans="1:16" x14ac:dyDescent="0.3">
      <c r="A238">
        <v>231</v>
      </c>
      <c r="B238" s="5"/>
      <c r="C238" s="5"/>
      <c r="D238" s="5">
        <v>0.43741454311340722</v>
      </c>
      <c r="E238" s="5">
        <v>4.2597938686302295E-2</v>
      </c>
      <c r="F238" s="5">
        <f t="shared" si="41"/>
        <v>57.516757136769655</v>
      </c>
      <c r="G238" s="5">
        <f t="shared" si="38"/>
        <v>57.516757136769655</v>
      </c>
      <c r="H238" s="5">
        <f t="shared" si="39"/>
        <v>57.559355075455954</v>
      </c>
      <c r="I238">
        <v>0</v>
      </c>
      <c r="J238" s="5">
        <f t="shared" si="32"/>
        <v>4.259793868629913E-2</v>
      </c>
      <c r="K238">
        <f t="shared" si="33"/>
        <v>231</v>
      </c>
      <c r="L238">
        <f t="shared" si="34"/>
        <v>0</v>
      </c>
      <c r="M238">
        <f t="shared" si="35"/>
        <v>1</v>
      </c>
      <c r="N238">
        <f t="shared" si="36"/>
        <v>1</v>
      </c>
      <c r="O238">
        <f t="shared" si="37"/>
        <v>0</v>
      </c>
      <c r="P238">
        <f t="shared" si="40"/>
        <v>0</v>
      </c>
    </row>
    <row r="239" spans="1:16" x14ac:dyDescent="0.3">
      <c r="A239">
        <v>232</v>
      </c>
      <c r="B239" s="5"/>
      <c r="C239" s="5"/>
      <c r="D239" s="5">
        <v>0.49433996287094562</v>
      </c>
      <c r="E239" s="5">
        <v>7.1324090261149775E-2</v>
      </c>
      <c r="F239" s="5">
        <f t="shared" si="41"/>
        <v>58.011097099640601</v>
      </c>
      <c r="G239" s="5">
        <f t="shared" si="38"/>
        <v>58.011097099640601</v>
      </c>
      <c r="H239" s="5">
        <f t="shared" si="39"/>
        <v>58.082421189901751</v>
      </c>
      <c r="I239">
        <v>0</v>
      </c>
      <c r="J239" s="5">
        <f t="shared" si="32"/>
        <v>7.1324090261150275E-2</v>
      </c>
      <c r="K239">
        <f t="shared" si="33"/>
        <v>232</v>
      </c>
      <c r="L239">
        <f t="shared" si="34"/>
        <v>0</v>
      </c>
      <c r="M239">
        <f t="shared" si="35"/>
        <v>1</v>
      </c>
      <c r="N239">
        <f t="shared" si="36"/>
        <v>1</v>
      </c>
      <c r="O239">
        <f t="shared" si="37"/>
        <v>0</v>
      </c>
      <c r="P239">
        <f t="shared" si="40"/>
        <v>0</v>
      </c>
    </row>
    <row r="240" spans="1:16" x14ac:dyDescent="0.3">
      <c r="A240">
        <v>233</v>
      </c>
      <c r="B240" s="5"/>
      <c r="C240" s="5"/>
      <c r="D240" s="5">
        <v>0.32546770995932489</v>
      </c>
      <c r="E240" s="5">
        <v>0.35300051098528429</v>
      </c>
      <c r="F240" s="5">
        <f t="shared" si="41"/>
        <v>58.336564809599928</v>
      </c>
      <c r="G240" s="5">
        <f t="shared" si="38"/>
        <v>58.336564809599928</v>
      </c>
      <c r="H240" s="5">
        <f t="shared" si="39"/>
        <v>58.68956532058521</v>
      </c>
      <c r="I240">
        <v>0</v>
      </c>
      <c r="J240" s="5">
        <f t="shared" si="32"/>
        <v>0.35300051098528229</v>
      </c>
      <c r="K240">
        <f t="shared" si="33"/>
        <v>233</v>
      </c>
      <c r="L240">
        <f t="shared" si="34"/>
        <v>0</v>
      </c>
      <c r="M240">
        <f t="shared" si="35"/>
        <v>1</v>
      </c>
      <c r="N240">
        <f t="shared" si="36"/>
        <v>1</v>
      </c>
      <c r="O240">
        <f t="shared" si="37"/>
        <v>0</v>
      </c>
      <c r="P240">
        <f t="shared" si="40"/>
        <v>0</v>
      </c>
    </row>
    <row r="241" spans="1:16" x14ac:dyDescent="0.3">
      <c r="A241">
        <v>234</v>
      </c>
      <c r="B241" s="5"/>
      <c r="C241" s="5"/>
      <c r="D241" s="5">
        <v>0.17170245572850262</v>
      </c>
      <c r="E241" s="5">
        <v>0.10745066778034561</v>
      </c>
      <c r="F241" s="5">
        <f t="shared" si="41"/>
        <v>58.508267265328428</v>
      </c>
      <c r="G241" s="5" t="str">
        <f t="shared" si="38"/>
        <v>отказ</v>
      </c>
      <c r="H241" s="5">
        <f t="shared" si="39"/>
        <v>58.68956532058521</v>
      </c>
      <c r="I241">
        <v>0</v>
      </c>
      <c r="J241" s="5">
        <f t="shared" si="32"/>
        <v>0</v>
      </c>
      <c r="K241">
        <f t="shared" si="33"/>
        <v>233</v>
      </c>
      <c r="L241">
        <f t="shared" si="34"/>
        <v>1</v>
      </c>
      <c r="M241">
        <f t="shared" si="35"/>
        <v>1</v>
      </c>
      <c r="N241">
        <f t="shared" si="36"/>
        <v>0</v>
      </c>
      <c r="O241">
        <f t="shared" si="37"/>
        <v>1</v>
      </c>
      <c r="P241">
        <f t="shared" si="40"/>
        <v>1</v>
      </c>
    </row>
    <row r="242" spans="1:16" x14ac:dyDescent="0.3">
      <c r="A242">
        <v>235</v>
      </c>
      <c r="B242" s="5"/>
      <c r="C242" s="5"/>
      <c r="D242" s="5">
        <v>0.26017589821121256</v>
      </c>
      <c r="E242" s="5">
        <v>0.2359225098260474</v>
      </c>
      <c r="F242" s="5">
        <f t="shared" si="41"/>
        <v>58.768443163539644</v>
      </c>
      <c r="G242" s="5">
        <f t="shared" si="38"/>
        <v>58.768443163539644</v>
      </c>
      <c r="H242" s="5">
        <f t="shared" si="39"/>
        <v>59.00436567336569</v>
      </c>
      <c r="I242">
        <v>0</v>
      </c>
      <c r="J242" s="5">
        <f t="shared" si="32"/>
        <v>0.23592250982604668</v>
      </c>
      <c r="K242">
        <f t="shared" si="33"/>
        <v>235</v>
      </c>
      <c r="L242">
        <f t="shared" si="34"/>
        <v>0</v>
      </c>
      <c r="M242">
        <f t="shared" si="35"/>
        <v>1</v>
      </c>
      <c r="N242">
        <f t="shared" si="36"/>
        <v>1</v>
      </c>
      <c r="O242">
        <f t="shared" si="37"/>
        <v>0</v>
      </c>
      <c r="P242">
        <f t="shared" si="40"/>
        <v>0</v>
      </c>
    </row>
    <row r="243" spans="1:16" x14ac:dyDescent="0.3">
      <c r="A243">
        <v>236</v>
      </c>
      <c r="B243" s="5"/>
      <c r="C243" s="5"/>
      <c r="D243" s="5">
        <v>0.12560797207386082</v>
      </c>
      <c r="E243" s="5">
        <v>0.17234090247676986</v>
      </c>
      <c r="F243" s="5">
        <f t="shared" si="41"/>
        <v>58.894051135613502</v>
      </c>
      <c r="G243" s="5" t="str">
        <f t="shared" si="38"/>
        <v>отказ</v>
      </c>
      <c r="H243" s="5">
        <f t="shared" si="39"/>
        <v>59.00436567336569</v>
      </c>
      <c r="I243">
        <v>0</v>
      </c>
      <c r="J243" s="5">
        <f t="shared" si="32"/>
        <v>0</v>
      </c>
      <c r="K243">
        <f t="shared" si="33"/>
        <v>235</v>
      </c>
      <c r="L243">
        <f t="shared" si="34"/>
        <v>1</v>
      </c>
      <c r="M243">
        <f t="shared" si="35"/>
        <v>1</v>
      </c>
      <c r="N243">
        <f t="shared" si="36"/>
        <v>0</v>
      </c>
      <c r="O243">
        <f t="shared" si="37"/>
        <v>1</v>
      </c>
      <c r="P243">
        <f t="shared" si="40"/>
        <v>1</v>
      </c>
    </row>
    <row r="244" spans="1:16" x14ac:dyDescent="0.3">
      <c r="A244">
        <v>237</v>
      </c>
      <c r="B244" s="5"/>
      <c r="C244" s="5"/>
      <c r="D244" s="5">
        <v>0.59852923815765391</v>
      </c>
      <c r="E244" s="5">
        <v>0.19988005065392786</v>
      </c>
      <c r="F244" s="5">
        <f t="shared" si="41"/>
        <v>59.492580373771155</v>
      </c>
      <c r="G244" s="5">
        <f t="shared" si="38"/>
        <v>59.492580373771155</v>
      </c>
      <c r="H244" s="5">
        <f t="shared" si="39"/>
        <v>59.692460424425086</v>
      </c>
      <c r="I244">
        <v>0</v>
      </c>
      <c r="J244" s="5">
        <f t="shared" si="32"/>
        <v>0.19988005065393111</v>
      </c>
      <c r="K244">
        <f t="shared" si="33"/>
        <v>237</v>
      </c>
      <c r="L244">
        <f t="shared" si="34"/>
        <v>0</v>
      </c>
      <c r="M244">
        <f t="shared" si="35"/>
        <v>1</v>
      </c>
      <c r="N244">
        <f t="shared" si="36"/>
        <v>1</v>
      </c>
      <c r="O244">
        <f t="shared" si="37"/>
        <v>0</v>
      </c>
      <c r="P244">
        <f t="shared" si="40"/>
        <v>0</v>
      </c>
    </row>
    <row r="245" spans="1:16" x14ac:dyDescent="0.3">
      <c r="A245">
        <v>238</v>
      </c>
      <c r="B245" s="5"/>
      <c r="C245" s="5"/>
      <c r="D245" s="5">
        <v>1.3043239735718018E-2</v>
      </c>
      <c r="E245" s="5">
        <v>0.46007444983539636</v>
      </c>
      <c r="F245" s="5">
        <f t="shared" si="41"/>
        <v>59.50562361350687</v>
      </c>
      <c r="G245" s="5" t="str">
        <f t="shared" si="38"/>
        <v>отказ</v>
      </c>
      <c r="H245" s="5">
        <f t="shared" si="39"/>
        <v>59.692460424425086</v>
      </c>
      <c r="I245">
        <v>0</v>
      </c>
      <c r="J245" s="5">
        <f t="shared" si="32"/>
        <v>0</v>
      </c>
      <c r="K245">
        <f t="shared" si="33"/>
        <v>237</v>
      </c>
      <c r="L245">
        <f t="shared" si="34"/>
        <v>1</v>
      </c>
      <c r="M245">
        <f t="shared" si="35"/>
        <v>1</v>
      </c>
      <c r="N245">
        <f t="shared" si="36"/>
        <v>0</v>
      </c>
      <c r="O245">
        <f t="shared" si="37"/>
        <v>1</v>
      </c>
      <c r="P245">
        <f t="shared" si="40"/>
        <v>1</v>
      </c>
    </row>
    <row r="246" spans="1:16" x14ac:dyDescent="0.3">
      <c r="A246">
        <v>239</v>
      </c>
      <c r="B246" s="5"/>
      <c r="C246" s="5"/>
      <c r="D246" s="5">
        <v>3.4995856511599255E-2</v>
      </c>
      <c r="E246" s="5">
        <v>0.36565165452080689</v>
      </c>
      <c r="F246" s="5">
        <f t="shared" si="41"/>
        <v>59.54061947001847</v>
      </c>
      <c r="G246" s="5" t="str">
        <f t="shared" si="38"/>
        <v>отказ</v>
      </c>
      <c r="H246" s="5">
        <f t="shared" si="39"/>
        <v>59.692460424425086</v>
      </c>
      <c r="I246">
        <v>0</v>
      </c>
      <c r="J246" s="5">
        <f t="shared" si="32"/>
        <v>0</v>
      </c>
      <c r="K246">
        <f t="shared" si="33"/>
        <v>237</v>
      </c>
      <c r="L246">
        <f t="shared" si="34"/>
        <v>1</v>
      </c>
      <c r="M246">
        <f t="shared" si="35"/>
        <v>1</v>
      </c>
      <c r="N246">
        <f t="shared" si="36"/>
        <v>0</v>
      </c>
      <c r="O246">
        <f t="shared" si="37"/>
        <v>1</v>
      </c>
      <c r="P246">
        <f t="shared" si="40"/>
        <v>1</v>
      </c>
    </row>
    <row r="247" spans="1:16" x14ac:dyDescent="0.3">
      <c r="A247">
        <v>240</v>
      </c>
      <c r="B247" s="5"/>
      <c r="C247" s="5"/>
      <c r="D247" s="5">
        <v>4.4567578445608422E-2</v>
      </c>
      <c r="E247" s="5">
        <v>0.16449384465976852</v>
      </c>
      <c r="F247" s="5">
        <f t="shared" si="41"/>
        <v>59.585187048464078</v>
      </c>
      <c r="G247" s="5" t="str">
        <f t="shared" si="38"/>
        <v>отказ</v>
      </c>
      <c r="H247" s="5">
        <f t="shared" si="39"/>
        <v>59.692460424425086</v>
      </c>
      <c r="I247">
        <v>0</v>
      </c>
      <c r="J247" s="5">
        <f t="shared" si="32"/>
        <v>0</v>
      </c>
      <c r="K247">
        <f t="shared" si="33"/>
        <v>237</v>
      </c>
      <c r="L247">
        <f t="shared" si="34"/>
        <v>1</v>
      </c>
      <c r="M247">
        <f t="shared" si="35"/>
        <v>1</v>
      </c>
      <c r="N247">
        <f t="shared" si="36"/>
        <v>0</v>
      </c>
      <c r="O247">
        <f t="shared" si="37"/>
        <v>1</v>
      </c>
      <c r="P247">
        <f t="shared" si="40"/>
        <v>1</v>
      </c>
    </row>
    <row r="248" spans="1:16" x14ac:dyDescent="0.3">
      <c r="A248">
        <v>241</v>
      </c>
      <c r="B248" s="5"/>
      <c r="C248" s="5"/>
      <c r="D248" s="5">
        <v>0.23060124999110962</v>
      </c>
      <c r="E248" s="5">
        <v>8.0069047312334496E-2</v>
      </c>
      <c r="F248" s="5">
        <f t="shared" si="41"/>
        <v>59.815788298455189</v>
      </c>
      <c r="G248" s="5">
        <f t="shared" si="38"/>
        <v>59.815788298455189</v>
      </c>
      <c r="H248" s="5">
        <f t="shared" si="39"/>
        <v>59.895857345767524</v>
      </c>
      <c r="I248">
        <v>0</v>
      </c>
      <c r="J248" s="5">
        <f t="shared" si="32"/>
        <v>8.0069047312335329E-2</v>
      </c>
      <c r="K248">
        <f t="shared" si="33"/>
        <v>241</v>
      </c>
      <c r="L248">
        <f t="shared" si="34"/>
        <v>0</v>
      </c>
      <c r="M248">
        <f t="shared" si="35"/>
        <v>1</v>
      </c>
      <c r="N248">
        <f t="shared" si="36"/>
        <v>1</v>
      </c>
      <c r="O248">
        <f t="shared" si="37"/>
        <v>0</v>
      </c>
      <c r="P248">
        <f t="shared" si="40"/>
        <v>0</v>
      </c>
    </row>
    <row r="249" spans="1:16" x14ac:dyDescent="0.3">
      <c r="A249">
        <v>242</v>
      </c>
      <c r="B249" s="5"/>
      <c r="C249" s="5"/>
      <c r="D249" s="5">
        <v>1.0278168162782115E-2</v>
      </c>
      <c r="E249" s="5">
        <v>0.11021330933648837</v>
      </c>
      <c r="F249" s="5">
        <f t="shared" si="41"/>
        <v>59.826066466617974</v>
      </c>
      <c r="G249" s="5" t="str">
        <f t="shared" si="38"/>
        <v>отказ</v>
      </c>
      <c r="H249" s="5">
        <f t="shared" si="39"/>
        <v>59.895857345767524</v>
      </c>
      <c r="I249">
        <v>0</v>
      </c>
      <c r="J249" s="5">
        <f t="shared" si="32"/>
        <v>0</v>
      </c>
      <c r="K249">
        <f t="shared" si="33"/>
        <v>241</v>
      </c>
      <c r="L249">
        <f t="shared" si="34"/>
        <v>1</v>
      </c>
      <c r="M249">
        <f t="shared" si="35"/>
        <v>1</v>
      </c>
      <c r="N249">
        <f t="shared" si="36"/>
        <v>0</v>
      </c>
      <c r="O249">
        <f t="shared" si="37"/>
        <v>1</v>
      </c>
      <c r="P249">
        <f t="shared" si="40"/>
        <v>1</v>
      </c>
    </row>
    <row r="250" spans="1:16" x14ac:dyDescent="0.3">
      <c r="A250">
        <v>243</v>
      </c>
      <c r="B250" s="5"/>
      <c r="C250" s="5"/>
      <c r="D250" s="5">
        <v>0.15217874481159219</v>
      </c>
      <c r="E250" s="5">
        <v>0.22018244416880611</v>
      </c>
      <c r="F250" s="5">
        <f t="shared" si="41"/>
        <v>59.978245211429567</v>
      </c>
      <c r="G250" s="5">
        <f t="shared" si="38"/>
        <v>59.978245211429567</v>
      </c>
      <c r="H250" s="5">
        <f t="shared" si="39"/>
        <v>60.198427655598373</v>
      </c>
      <c r="I250">
        <v>0</v>
      </c>
      <c r="J250" s="5">
        <f t="shared" si="32"/>
        <v>0.22018244416880606</v>
      </c>
      <c r="K250">
        <f t="shared" si="33"/>
        <v>243</v>
      </c>
      <c r="L250">
        <f t="shared" si="34"/>
        <v>0</v>
      </c>
      <c r="M250">
        <f t="shared" si="35"/>
        <v>1</v>
      </c>
      <c r="N250">
        <f t="shared" si="36"/>
        <v>1</v>
      </c>
      <c r="O250">
        <f t="shared" si="37"/>
        <v>0</v>
      </c>
      <c r="P250">
        <f t="shared" si="40"/>
        <v>0</v>
      </c>
    </row>
    <row r="251" spans="1:16" x14ac:dyDescent="0.3">
      <c r="A251">
        <v>244</v>
      </c>
      <c r="B251" s="5"/>
      <c r="C251" s="5"/>
      <c r="D251" s="5">
        <v>5.3846422106015174E-3</v>
      </c>
      <c r="E251" s="5">
        <v>3.9637363936029221E-2</v>
      </c>
      <c r="F251" s="5">
        <f t="shared" si="41"/>
        <v>59.983629853640167</v>
      </c>
      <c r="G251" s="5" t="str">
        <f t="shared" si="38"/>
        <v>отказ</v>
      </c>
      <c r="H251" s="5">
        <f t="shared" si="39"/>
        <v>60.198427655598373</v>
      </c>
      <c r="I251">
        <v>0</v>
      </c>
      <c r="J251" s="5">
        <f t="shared" si="32"/>
        <v>0</v>
      </c>
      <c r="K251">
        <f t="shared" si="33"/>
        <v>243</v>
      </c>
      <c r="L251">
        <f t="shared" si="34"/>
        <v>1</v>
      </c>
      <c r="M251">
        <f t="shared" si="35"/>
        <v>1</v>
      </c>
      <c r="N251">
        <f t="shared" si="36"/>
        <v>0</v>
      </c>
      <c r="O251">
        <f t="shared" si="37"/>
        <v>1</v>
      </c>
      <c r="P251">
        <f t="shared" si="40"/>
        <v>1</v>
      </c>
    </row>
    <row r="252" spans="1:16" x14ac:dyDescent="0.3">
      <c r="A252">
        <v>245</v>
      </c>
      <c r="B252" s="5"/>
      <c r="C252" s="5"/>
      <c r="D252" s="5">
        <v>0.10346519272440635</v>
      </c>
      <c r="E252" s="5">
        <v>0.31026187965284091</v>
      </c>
      <c r="F252" s="5">
        <f t="shared" si="41"/>
        <v>60.087095046364574</v>
      </c>
      <c r="G252" s="5" t="str">
        <f t="shared" si="38"/>
        <v>отказ</v>
      </c>
      <c r="H252" s="5">
        <f t="shared" si="39"/>
        <v>60.198427655598373</v>
      </c>
      <c r="I252">
        <v>0</v>
      </c>
      <c r="J252" s="5">
        <f t="shared" si="32"/>
        <v>0</v>
      </c>
      <c r="K252">
        <f t="shared" si="33"/>
        <v>243</v>
      </c>
      <c r="L252">
        <f t="shared" si="34"/>
        <v>1</v>
      </c>
      <c r="M252">
        <f t="shared" si="35"/>
        <v>1</v>
      </c>
      <c r="N252">
        <f t="shared" si="36"/>
        <v>0</v>
      </c>
      <c r="O252">
        <f t="shared" si="37"/>
        <v>1</v>
      </c>
      <c r="P252">
        <f t="shared" si="40"/>
        <v>1</v>
      </c>
    </row>
    <row r="253" spans="1:16" x14ac:dyDescent="0.3">
      <c r="A253">
        <v>246</v>
      </c>
      <c r="B253" s="5"/>
      <c r="C253" s="5"/>
      <c r="D253" s="5">
        <v>2.5583265943302725E-2</v>
      </c>
      <c r="E253" s="5">
        <v>0.2846713422745516</v>
      </c>
      <c r="F253" s="5">
        <f t="shared" si="41"/>
        <v>60.112678312307878</v>
      </c>
      <c r="G253" s="5" t="str">
        <f t="shared" si="38"/>
        <v>отказ</v>
      </c>
      <c r="H253" s="5">
        <f t="shared" si="39"/>
        <v>60.198427655598373</v>
      </c>
      <c r="I253">
        <v>0</v>
      </c>
      <c r="J253" s="5">
        <f t="shared" si="32"/>
        <v>0</v>
      </c>
      <c r="K253">
        <f t="shared" si="33"/>
        <v>243</v>
      </c>
      <c r="L253">
        <f t="shared" si="34"/>
        <v>1</v>
      </c>
      <c r="M253">
        <f t="shared" si="35"/>
        <v>1</v>
      </c>
      <c r="N253">
        <f t="shared" si="36"/>
        <v>0</v>
      </c>
      <c r="O253">
        <f t="shared" si="37"/>
        <v>1</v>
      </c>
      <c r="P253">
        <f t="shared" si="40"/>
        <v>1</v>
      </c>
    </row>
    <row r="254" spans="1:16" x14ac:dyDescent="0.3">
      <c r="A254">
        <v>247</v>
      </c>
      <c r="B254" s="5"/>
      <c r="C254" s="5"/>
      <c r="D254" s="5">
        <v>0.24496585925369985</v>
      </c>
      <c r="E254" s="5">
        <v>0.31856051177653638</v>
      </c>
      <c r="F254" s="5">
        <f t="shared" si="41"/>
        <v>60.357644171561574</v>
      </c>
      <c r="G254" s="5">
        <f t="shared" si="38"/>
        <v>60.357644171561574</v>
      </c>
      <c r="H254" s="5">
        <f t="shared" si="39"/>
        <v>60.676204683338113</v>
      </c>
      <c r="I254">
        <v>0</v>
      </c>
      <c r="J254" s="5">
        <f t="shared" si="32"/>
        <v>0.3185605117765391</v>
      </c>
      <c r="K254">
        <f t="shared" si="33"/>
        <v>247</v>
      </c>
      <c r="L254">
        <f t="shared" si="34"/>
        <v>0</v>
      </c>
      <c r="M254">
        <f t="shared" si="35"/>
        <v>1</v>
      </c>
      <c r="N254">
        <f t="shared" si="36"/>
        <v>1</v>
      </c>
      <c r="O254">
        <f t="shared" si="37"/>
        <v>0</v>
      </c>
      <c r="P254">
        <f t="shared" si="40"/>
        <v>0</v>
      </c>
    </row>
    <row r="255" spans="1:16" x14ac:dyDescent="0.3">
      <c r="A255">
        <v>248</v>
      </c>
      <c r="B255" s="5"/>
      <c r="C255" s="5"/>
      <c r="D255" s="5">
        <v>0.14436487395157679</v>
      </c>
      <c r="E255" s="5">
        <v>1.1884662427599339E-2</v>
      </c>
      <c r="F255" s="5">
        <f t="shared" si="41"/>
        <v>60.502009045513148</v>
      </c>
      <c r="G255" s="5" t="str">
        <f t="shared" si="38"/>
        <v>отказ</v>
      </c>
      <c r="H255" s="5">
        <f t="shared" si="39"/>
        <v>60.676204683338113</v>
      </c>
      <c r="I255">
        <v>0</v>
      </c>
      <c r="J255" s="5">
        <f t="shared" si="32"/>
        <v>0</v>
      </c>
      <c r="K255">
        <f t="shared" si="33"/>
        <v>247</v>
      </c>
      <c r="L255">
        <f t="shared" si="34"/>
        <v>1</v>
      </c>
      <c r="M255">
        <f t="shared" si="35"/>
        <v>1</v>
      </c>
      <c r="N255">
        <f t="shared" si="36"/>
        <v>0</v>
      </c>
      <c r="O255">
        <f t="shared" si="37"/>
        <v>1</v>
      </c>
      <c r="P255">
        <f t="shared" si="40"/>
        <v>1</v>
      </c>
    </row>
    <row r="256" spans="1:16" x14ac:dyDescent="0.3">
      <c r="A256">
        <v>249</v>
      </c>
      <c r="B256" s="5"/>
      <c r="C256" s="5"/>
      <c r="D256" s="5">
        <v>0.17640776050207832</v>
      </c>
      <c r="E256" s="5">
        <v>2.3024848905669391E-2</v>
      </c>
      <c r="F256" s="5">
        <f t="shared" si="41"/>
        <v>60.678416806015228</v>
      </c>
      <c r="G256" s="5">
        <f t="shared" si="38"/>
        <v>60.678416806015228</v>
      </c>
      <c r="H256" s="5">
        <f t="shared" si="39"/>
        <v>60.701441654920899</v>
      </c>
      <c r="I256">
        <v>0</v>
      </c>
      <c r="J256" s="5">
        <f t="shared" si="32"/>
        <v>2.3024848905670581E-2</v>
      </c>
      <c r="K256">
        <f t="shared" si="33"/>
        <v>249</v>
      </c>
      <c r="L256">
        <f t="shared" si="34"/>
        <v>0</v>
      </c>
      <c r="M256">
        <f t="shared" si="35"/>
        <v>1</v>
      </c>
      <c r="N256">
        <f t="shared" si="36"/>
        <v>1</v>
      </c>
      <c r="O256">
        <f t="shared" si="37"/>
        <v>0</v>
      </c>
      <c r="P256">
        <f t="shared" si="40"/>
        <v>0</v>
      </c>
    </row>
    <row r="257" spans="1:16" x14ac:dyDescent="0.3">
      <c r="A257">
        <v>250</v>
      </c>
      <c r="B257" s="5"/>
      <c r="C257" s="5"/>
      <c r="D257" s="5">
        <v>0.11145353264900303</v>
      </c>
      <c r="E257" s="5">
        <v>9.9856395802731479E-2</v>
      </c>
      <c r="F257" s="5">
        <f t="shared" si="41"/>
        <v>60.78987033866423</v>
      </c>
      <c r="G257" s="5">
        <f t="shared" si="38"/>
        <v>60.78987033866423</v>
      </c>
      <c r="H257" s="5">
        <f t="shared" si="39"/>
        <v>60.889726734466961</v>
      </c>
      <c r="I257">
        <v>0</v>
      </c>
      <c r="J257" s="5">
        <f t="shared" si="32"/>
        <v>9.9856395802731868E-2</v>
      </c>
      <c r="K257">
        <f t="shared" si="33"/>
        <v>250</v>
      </c>
      <c r="L257">
        <f t="shared" si="34"/>
        <v>0</v>
      </c>
      <c r="M257">
        <f t="shared" si="35"/>
        <v>1</v>
      </c>
      <c r="N257">
        <f t="shared" si="36"/>
        <v>1</v>
      </c>
      <c r="O257">
        <f t="shared" si="37"/>
        <v>0</v>
      </c>
      <c r="P257">
        <f t="shared" si="40"/>
        <v>0</v>
      </c>
    </row>
    <row r="258" spans="1:16" x14ac:dyDescent="0.3">
      <c r="A258">
        <v>251</v>
      </c>
      <c r="B258" s="5"/>
      <c r="C258" s="5"/>
      <c r="D258" s="5">
        <v>0.40702568217111601</v>
      </c>
      <c r="E258" s="5">
        <v>1.7305992697631788E-2</v>
      </c>
      <c r="F258" s="5">
        <f t="shared" si="41"/>
        <v>61.196896020835347</v>
      </c>
      <c r="G258" s="5">
        <f t="shared" si="38"/>
        <v>61.196896020835347</v>
      </c>
      <c r="H258" s="5">
        <f t="shared" si="39"/>
        <v>61.214202013532976</v>
      </c>
      <c r="I258">
        <v>0</v>
      </c>
      <c r="J258" s="5">
        <f t="shared" si="32"/>
        <v>1.7305992697629335E-2</v>
      </c>
      <c r="K258">
        <f t="shared" si="33"/>
        <v>251</v>
      </c>
      <c r="L258">
        <f t="shared" si="34"/>
        <v>0</v>
      </c>
      <c r="M258">
        <f t="shared" si="35"/>
        <v>1</v>
      </c>
      <c r="N258">
        <f t="shared" si="36"/>
        <v>1</v>
      </c>
      <c r="O258">
        <f t="shared" si="37"/>
        <v>0</v>
      </c>
      <c r="P258">
        <f t="shared" si="40"/>
        <v>0</v>
      </c>
    </row>
    <row r="259" spans="1:16" x14ac:dyDescent="0.3">
      <c r="A259">
        <v>252</v>
      </c>
      <c r="B259" s="5"/>
      <c r="C259" s="5"/>
      <c r="D259" s="5">
        <v>0.20633009231162511</v>
      </c>
      <c r="E259" s="5">
        <v>4.2653617189723457E-2</v>
      </c>
      <c r="F259" s="5">
        <f t="shared" si="41"/>
        <v>61.403226113146971</v>
      </c>
      <c r="G259" s="5">
        <f t="shared" si="38"/>
        <v>61.403226113146971</v>
      </c>
      <c r="H259" s="5">
        <f t="shared" si="39"/>
        <v>61.445879730336692</v>
      </c>
      <c r="I259">
        <v>0</v>
      </c>
      <c r="J259" s="5">
        <f t="shared" si="32"/>
        <v>4.265361718972116E-2</v>
      </c>
      <c r="K259">
        <f t="shared" si="33"/>
        <v>252</v>
      </c>
      <c r="L259">
        <f t="shared" si="34"/>
        <v>0</v>
      </c>
      <c r="M259">
        <f t="shared" si="35"/>
        <v>1</v>
      </c>
      <c r="N259">
        <f t="shared" si="36"/>
        <v>1</v>
      </c>
      <c r="O259">
        <f t="shared" si="37"/>
        <v>0</v>
      </c>
      <c r="P259">
        <f t="shared" si="40"/>
        <v>0</v>
      </c>
    </row>
    <row r="260" spans="1:16" x14ac:dyDescent="0.3">
      <c r="A260">
        <v>253</v>
      </c>
      <c r="B260" s="5"/>
      <c r="C260" s="5"/>
      <c r="D260" s="5">
        <v>0.26553636290003496</v>
      </c>
      <c r="E260" s="5">
        <v>0.12366042798426355</v>
      </c>
      <c r="F260" s="5">
        <f t="shared" si="41"/>
        <v>61.668762476047007</v>
      </c>
      <c r="G260" s="5">
        <f t="shared" si="38"/>
        <v>61.668762476047007</v>
      </c>
      <c r="H260" s="5">
        <f t="shared" si="39"/>
        <v>61.79242290403127</v>
      </c>
      <c r="I260">
        <v>0</v>
      </c>
      <c r="J260" s="5">
        <f t="shared" si="32"/>
        <v>0.12366042798426236</v>
      </c>
      <c r="K260">
        <f t="shared" si="33"/>
        <v>253</v>
      </c>
      <c r="L260">
        <f t="shared" si="34"/>
        <v>0</v>
      </c>
      <c r="M260">
        <f t="shared" si="35"/>
        <v>1</v>
      </c>
      <c r="N260">
        <f t="shared" si="36"/>
        <v>1</v>
      </c>
      <c r="O260">
        <f t="shared" si="37"/>
        <v>0</v>
      </c>
      <c r="P260">
        <f t="shared" si="40"/>
        <v>0</v>
      </c>
    </row>
    <row r="261" spans="1:16" x14ac:dyDescent="0.3">
      <c r="A261">
        <v>254</v>
      </c>
      <c r="B261" s="5"/>
      <c r="C261" s="5"/>
      <c r="D261" s="5">
        <v>0.76880161471459507</v>
      </c>
      <c r="E261" s="5">
        <v>0.10573400035667585</v>
      </c>
      <c r="F261" s="5">
        <f t="shared" si="41"/>
        <v>62.437564090761605</v>
      </c>
      <c r="G261" s="5">
        <f t="shared" si="38"/>
        <v>62.437564090761605</v>
      </c>
      <c r="H261" s="5">
        <f t="shared" si="39"/>
        <v>62.543298091118281</v>
      </c>
      <c r="I261">
        <v>0</v>
      </c>
      <c r="J261" s="5">
        <f t="shared" si="32"/>
        <v>0.10573400035667646</v>
      </c>
      <c r="K261">
        <f t="shared" si="33"/>
        <v>254</v>
      </c>
      <c r="L261">
        <f t="shared" si="34"/>
        <v>0</v>
      </c>
      <c r="M261">
        <f t="shared" si="35"/>
        <v>1</v>
      </c>
      <c r="N261">
        <f t="shared" si="36"/>
        <v>1</v>
      </c>
      <c r="O261">
        <f t="shared" si="37"/>
        <v>0</v>
      </c>
      <c r="P261">
        <f t="shared" si="40"/>
        <v>0</v>
      </c>
    </row>
    <row r="262" spans="1:16" x14ac:dyDescent="0.3">
      <c r="A262">
        <v>255</v>
      </c>
      <c r="B262" s="5"/>
      <c r="C262" s="5"/>
      <c r="D262" s="5">
        <v>2.8204898748339809E-2</v>
      </c>
      <c r="E262" s="5">
        <v>0.11714956368121858</v>
      </c>
      <c r="F262" s="5">
        <f t="shared" si="41"/>
        <v>62.465768989509947</v>
      </c>
      <c r="G262" s="5" t="str">
        <f t="shared" si="38"/>
        <v>отказ</v>
      </c>
      <c r="H262" s="5">
        <f t="shared" si="39"/>
        <v>62.543298091118281</v>
      </c>
      <c r="I262">
        <v>0</v>
      </c>
      <c r="J262" s="5">
        <f t="shared" si="32"/>
        <v>0</v>
      </c>
      <c r="K262">
        <f t="shared" si="33"/>
        <v>254</v>
      </c>
      <c r="L262">
        <f t="shared" si="34"/>
        <v>1</v>
      </c>
      <c r="M262">
        <f t="shared" si="35"/>
        <v>1</v>
      </c>
      <c r="N262">
        <f t="shared" si="36"/>
        <v>0</v>
      </c>
      <c r="O262">
        <f t="shared" si="37"/>
        <v>1</v>
      </c>
      <c r="P262">
        <f t="shared" si="40"/>
        <v>1</v>
      </c>
    </row>
    <row r="263" spans="1:16" x14ac:dyDescent="0.3">
      <c r="A263">
        <v>256</v>
      </c>
      <c r="B263" s="5"/>
      <c r="C263" s="5"/>
      <c r="D263" s="5">
        <v>8.048749128331395E-2</v>
      </c>
      <c r="E263" s="5">
        <v>8.1910246655210558E-2</v>
      </c>
      <c r="F263" s="5">
        <f t="shared" si="41"/>
        <v>62.546256480793261</v>
      </c>
      <c r="G263" s="5">
        <f t="shared" si="38"/>
        <v>62.546256480793261</v>
      </c>
      <c r="H263" s="5">
        <f t="shared" si="39"/>
        <v>62.628166727448473</v>
      </c>
      <c r="I263">
        <v>0</v>
      </c>
      <c r="J263" s="5">
        <f t="shared" si="32"/>
        <v>8.1910246655212404E-2</v>
      </c>
      <c r="K263">
        <f t="shared" si="33"/>
        <v>256</v>
      </c>
      <c r="L263">
        <f t="shared" si="34"/>
        <v>0</v>
      </c>
      <c r="M263">
        <f t="shared" si="35"/>
        <v>1</v>
      </c>
      <c r="N263">
        <f t="shared" si="36"/>
        <v>1</v>
      </c>
      <c r="O263">
        <f t="shared" si="37"/>
        <v>0</v>
      </c>
      <c r="P263">
        <f t="shared" si="40"/>
        <v>0</v>
      </c>
    </row>
    <row r="264" spans="1:16" x14ac:dyDescent="0.3">
      <c r="A264">
        <v>257</v>
      </c>
      <c r="B264" s="5"/>
      <c r="C264" s="5"/>
      <c r="D264" s="5">
        <v>0.14607324221586032</v>
      </c>
      <c r="E264" s="5">
        <v>0.74519858955564999</v>
      </c>
      <c r="F264" s="5">
        <f t="shared" si="41"/>
        <v>62.692329723009124</v>
      </c>
      <c r="G264" s="5">
        <f t="shared" si="38"/>
        <v>62.692329723009124</v>
      </c>
      <c r="H264" s="5">
        <f t="shared" si="39"/>
        <v>63.437528312564773</v>
      </c>
      <c r="I264">
        <v>0</v>
      </c>
      <c r="J264" s="5">
        <f t="shared" si="32"/>
        <v>0.74519858955564899</v>
      </c>
      <c r="K264">
        <f t="shared" si="33"/>
        <v>257</v>
      </c>
      <c r="L264">
        <f t="shared" si="34"/>
        <v>0</v>
      </c>
      <c r="M264">
        <f t="shared" si="35"/>
        <v>1</v>
      </c>
      <c r="N264">
        <f t="shared" si="36"/>
        <v>1</v>
      </c>
      <c r="O264">
        <f t="shared" si="37"/>
        <v>0</v>
      </c>
      <c r="P264">
        <f t="shared" si="40"/>
        <v>0</v>
      </c>
    </row>
    <row r="265" spans="1:16" x14ac:dyDescent="0.3">
      <c r="A265">
        <v>258</v>
      </c>
      <c r="B265" s="5"/>
      <c r="C265" s="5"/>
      <c r="D265" s="5">
        <v>0.30660244953338095</v>
      </c>
      <c r="E265" s="5">
        <v>0.20789406666797844</v>
      </c>
      <c r="F265" s="5">
        <f t="shared" si="41"/>
        <v>62.998932172542503</v>
      </c>
      <c r="G265" s="5" t="str">
        <f t="shared" si="38"/>
        <v>отказ</v>
      </c>
      <c r="H265" s="5">
        <f t="shared" si="39"/>
        <v>63.437528312564773</v>
      </c>
      <c r="I265">
        <v>0</v>
      </c>
      <c r="J265" s="5">
        <f t="shared" ref="J265:J328" si="42">(H265-F265)*N265*(1-P265)</f>
        <v>0</v>
      </c>
      <c r="K265">
        <f t="shared" ref="K265:K328" si="43">_xlfn.RANK.EQ(H265,H$8:H$507,1)</f>
        <v>257</v>
      </c>
      <c r="L265">
        <f t="shared" ref="L265:L328" si="44">IF(K265=A265,0,1)</f>
        <v>1</v>
      </c>
      <c r="M265">
        <f t="shared" ref="M265:M328" si="45">IF(F265&lt;B$2,1,0)</f>
        <v>1</v>
      </c>
      <c r="N265">
        <f t="shared" ref="N265:N328" si="46">IF(H265&lt;B$2,1,0)*(1-P265)</f>
        <v>0</v>
      </c>
      <c r="O265">
        <f t="shared" ref="O265:O328" si="47">IF(F265&lt;B$2,1,0)*P265</f>
        <v>1</v>
      </c>
      <c r="P265">
        <f t="shared" si="40"/>
        <v>1</v>
      </c>
    </row>
    <row r="266" spans="1:16" x14ac:dyDescent="0.3">
      <c r="A266">
        <v>259</v>
      </c>
      <c r="B266" s="5"/>
      <c r="C266" s="5"/>
      <c r="D266" s="5">
        <v>3.3953089616822654E-2</v>
      </c>
      <c r="E266" s="5">
        <v>0.20041125653046907</v>
      </c>
      <c r="F266" s="5">
        <f t="shared" si="41"/>
        <v>63.032885262159326</v>
      </c>
      <c r="G266" s="5" t="str">
        <f t="shared" ref="G266:G329" si="48">IF(F266&gt;H265,F266,"отказ")</f>
        <v>отказ</v>
      </c>
      <c r="H266" s="5">
        <f t="shared" ref="H266:H329" si="49">IF(G266="отказ",H265,F266+E266)</f>
        <v>63.437528312564773</v>
      </c>
      <c r="I266">
        <v>0</v>
      </c>
      <c r="J266" s="5">
        <f t="shared" si="42"/>
        <v>0</v>
      </c>
      <c r="K266">
        <f t="shared" si="43"/>
        <v>257</v>
      </c>
      <c r="L266">
        <f t="shared" si="44"/>
        <v>1</v>
      </c>
      <c r="M266">
        <f t="shared" si="45"/>
        <v>1</v>
      </c>
      <c r="N266">
        <f t="shared" si="46"/>
        <v>0</v>
      </c>
      <c r="O266">
        <f t="shared" si="47"/>
        <v>1</v>
      </c>
      <c r="P266">
        <f t="shared" ref="P266:P329" si="50">IF(G266="отказ",1,0)</f>
        <v>1</v>
      </c>
    </row>
    <row r="267" spans="1:16" x14ac:dyDescent="0.3">
      <c r="A267">
        <v>260</v>
      </c>
      <c r="B267" s="5"/>
      <c r="C267" s="5"/>
      <c r="D267" s="5">
        <v>9.8737892260428312E-2</v>
      </c>
      <c r="E267" s="5">
        <v>3.8102863562091902E-2</v>
      </c>
      <c r="F267" s="5">
        <f t="shared" ref="F267:F330" si="51">+F266+D267</f>
        <v>63.131623154419756</v>
      </c>
      <c r="G267" s="5" t="str">
        <f t="shared" si="48"/>
        <v>отказ</v>
      </c>
      <c r="H267" s="5">
        <f t="shared" si="49"/>
        <v>63.437528312564773</v>
      </c>
      <c r="I267">
        <v>0</v>
      </c>
      <c r="J267" s="5">
        <f t="shared" si="42"/>
        <v>0</v>
      </c>
      <c r="K267">
        <f t="shared" si="43"/>
        <v>257</v>
      </c>
      <c r="L267">
        <f t="shared" si="44"/>
        <v>1</v>
      </c>
      <c r="M267">
        <f t="shared" si="45"/>
        <v>1</v>
      </c>
      <c r="N267">
        <f t="shared" si="46"/>
        <v>0</v>
      </c>
      <c r="O267">
        <f t="shared" si="47"/>
        <v>1</v>
      </c>
      <c r="P267">
        <f t="shared" si="50"/>
        <v>1</v>
      </c>
    </row>
    <row r="268" spans="1:16" x14ac:dyDescent="0.3">
      <c r="A268">
        <v>261</v>
      </c>
      <c r="B268" s="5"/>
      <c r="C268" s="5"/>
      <c r="D268" s="5">
        <v>1.2363658795311263E-2</v>
      </c>
      <c r="E268" s="5">
        <v>0.24322687018357622</v>
      </c>
      <c r="F268" s="5">
        <f t="shared" si="51"/>
        <v>63.143986813215065</v>
      </c>
      <c r="G268" s="5" t="str">
        <f t="shared" si="48"/>
        <v>отказ</v>
      </c>
      <c r="H268" s="5">
        <f t="shared" si="49"/>
        <v>63.437528312564773</v>
      </c>
      <c r="I268">
        <v>0</v>
      </c>
      <c r="J268" s="5">
        <f t="shared" si="42"/>
        <v>0</v>
      </c>
      <c r="K268">
        <f t="shared" si="43"/>
        <v>257</v>
      </c>
      <c r="L268">
        <f t="shared" si="44"/>
        <v>1</v>
      </c>
      <c r="M268">
        <f t="shared" si="45"/>
        <v>1</v>
      </c>
      <c r="N268">
        <f t="shared" si="46"/>
        <v>0</v>
      </c>
      <c r="O268">
        <f t="shared" si="47"/>
        <v>1</v>
      </c>
      <c r="P268">
        <f t="shared" si="50"/>
        <v>1</v>
      </c>
    </row>
    <row r="269" spans="1:16" x14ac:dyDescent="0.3">
      <c r="A269">
        <v>262</v>
      </c>
      <c r="B269" s="5"/>
      <c r="C269" s="5"/>
      <c r="D269" s="5">
        <v>0.18094529198432133</v>
      </c>
      <c r="E269" s="5">
        <v>9.4622655039901943E-2</v>
      </c>
      <c r="F269" s="5">
        <f t="shared" si="51"/>
        <v>63.324932105199387</v>
      </c>
      <c r="G269" s="5" t="str">
        <f t="shared" si="48"/>
        <v>отказ</v>
      </c>
      <c r="H269" s="5">
        <f t="shared" si="49"/>
        <v>63.437528312564773</v>
      </c>
      <c r="I269">
        <v>0</v>
      </c>
      <c r="J269" s="5">
        <f t="shared" si="42"/>
        <v>0</v>
      </c>
      <c r="K269">
        <f t="shared" si="43"/>
        <v>257</v>
      </c>
      <c r="L269">
        <f t="shared" si="44"/>
        <v>1</v>
      </c>
      <c r="M269">
        <f t="shared" si="45"/>
        <v>1</v>
      </c>
      <c r="N269">
        <f t="shared" si="46"/>
        <v>0</v>
      </c>
      <c r="O269">
        <f t="shared" si="47"/>
        <v>1</v>
      </c>
      <c r="P269">
        <f t="shared" si="50"/>
        <v>1</v>
      </c>
    </row>
    <row r="270" spans="1:16" x14ac:dyDescent="0.3">
      <c r="A270">
        <v>263</v>
      </c>
      <c r="B270" s="5"/>
      <c r="C270" s="5"/>
      <c r="D270" s="5">
        <v>9.7168256168140829E-2</v>
      </c>
      <c r="E270" s="5">
        <v>7.8474602529355633E-2</v>
      </c>
      <c r="F270" s="5">
        <f t="shared" si="51"/>
        <v>63.422100361367526</v>
      </c>
      <c r="G270" s="5" t="str">
        <f t="shared" si="48"/>
        <v>отказ</v>
      </c>
      <c r="H270" s="5">
        <f t="shared" si="49"/>
        <v>63.437528312564773</v>
      </c>
      <c r="I270">
        <v>0</v>
      </c>
      <c r="J270" s="5">
        <f t="shared" si="42"/>
        <v>0</v>
      </c>
      <c r="K270">
        <f t="shared" si="43"/>
        <v>257</v>
      </c>
      <c r="L270">
        <f t="shared" si="44"/>
        <v>1</v>
      </c>
      <c r="M270">
        <f t="shared" si="45"/>
        <v>1</v>
      </c>
      <c r="N270">
        <f t="shared" si="46"/>
        <v>0</v>
      </c>
      <c r="O270">
        <f t="shared" si="47"/>
        <v>1</v>
      </c>
      <c r="P270">
        <f t="shared" si="50"/>
        <v>1</v>
      </c>
    </row>
    <row r="271" spans="1:16" x14ac:dyDescent="0.3">
      <c r="A271">
        <v>264</v>
      </c>
      <c r="B271" s="5"/>
      <c r="C271" s="5"/>
      <c r="D271" s="5">
        <v>0.10853722350063796</v>
      </c>
      <c r="E271" s="5">
        <v>0.19634274888146089</v>
      </c>
      <c r="F271" s="5">
        <f t="shared" si="51"/>
        <v>63.530637584868167</v>
      </c>
      <c r="G271" s="5">
        <f t="shared" si="48"/>
        <v>63.530637584868167</v>
      </c>
      <c r="H271" s="5">
        <f t="shared" si="49"/>
        <v>63.72698033374963</v>
      </c>
      <c r="I271">
        <v>0</v>
      </c>
      <c r="J271" s="5">
        <f t="shared" si="42"/>
        <v>0.19634274888146308</v>
      </c>
      <c r="K271">
        <f t="shared" si="43"/>
        <v>264</v>
      </c>
      <c r="L271">
        <f t="shared" si="44"/>
        <v>0</v>
      </c>
      <c r="M271">
        <f t="shared" si="45"/>
        <v>1</v>
      </c>
      <c r="N271">
        <f t="shared" si="46"/>
        <v>1</v>
      </c>
      <c r="O271">
        <f t="shared" si="47"/>
        <v>0</v>
      </c>
      <c r="P271">
        <f t="shared" si="50"/>
        <v>0</v>
      </c>
    </row>
    <row r="272" spans="1:16" x14ac:dyDescent="0.3">
      <c r="A272">
        <v>265</v>
      </c>
      <c r="B272" s="5"/>
      <c r="C272" s="5"/>
      <c r="D272" s="5">
        <v>7.5611290538495177E-2</v>
      </c>
      <c r="E272" s="5">
        <v>0.10890224840919727</v>
      </c>
      <c r="F272" s="5">
        <f t="shared" si="51"/>
        <v>63.606248875406664</v>
      </c>
      <c r="G272" s="5" t="str">
        <f t="shared" si="48"/>
        <v>отказ</v>
      </c>
      <c r="H272" s="5">
        <f t="shared" si="49"/>
        <v>63.72698033374963</v>
      </c>
      <c r="I272">
        <v>0</v>
      </c>
      <c r="J272" s="5">
        <f t="shared" si="42"/>
        <v>0</v>
      </c>
      <c r="K272">
        <f t="shared" si="43"/>
        <v>264</v>
      </c>
      <c r="L272">
        <f t="shared" si="44"/>
        <v>1</v>
      </c>
      <c r="M272">
        <f t="shared" si="45"/>
        <v>1</v>
      </c>
      <c r="N272">
        <f t="shared" si="46"/>
        <v>0</v>
      </c>
      <c r="O272">
        <f t="shared" si="47"/>
        <v>1</v>
      </c>
      <c r="P272">
        <f t="shared" si="50"/>
        <v>1</v>
      </c>
    </row>
    <row r="273" spans="1:16" x14ac:dyDescent="0.3">
      <c r="A273">
        <v>266</v>
      </c>
      <c r="B273" s="5"/>
      <c r="C273" s="5"/>
      <c r="D273" s="5">
        <v>0.28980989909908816</v>
      </c>
      <c r="E273" s="5">
        <v>1.1974177343103274E-2</v>
      </c>
      <c r="F273" s="5">
        <f t="shared" si="51"/>
        <v>63.896058774505754</v>
      </c>
      <c r="G273" s="5">
        <f t="shared" si="48"/>
        <v>63.896058774505754</v>
      </c>
      <c r="H273" s="5">
        <f t="shared" si="49"/>
        <v>63.90803295184886</v>
      </c>
      <c r="I273">
        <v>0</v>
      </c>
      <c r="J273" s="5">
        <f t="shared" si="42"/>
        <v>1.1974177343105907E-2</v>
      </c>
      <c r="K273">
        <f t="shared" si="43"/>
        <v>266</v>
      </c>
      <c r="L273">
        <f t="shared" si="44"/>
        <v>0</v>
      </c>
      <c r="M273">
        <f t="shared" si="45"/>
        <v>1</v>
      </c>
      <c r="N273">
        <f t="shared" si="46"/>
        <v>1</v>
      </c>
      <c r="O273">
        <f t="shared" si="47"/>
        <v>0</v>
      </c>
      <c r="P273">
        <f t="shared" si="50"/>
        <v>0</v>
      </c>
    </row>
    <row r="274" spans="1:16" x14ac:dyDescent="0.3">
      <c r="A274">
        <v>267</v>
      </c>
      <c r="B274" s="5"/>
      <c r="C274" s="5"/>
      <c r="D274" s="5">
        <v>7.703534358188073E-2</v>
      </c>
      <c r="E274" s="5">
        <v>6.2722309977260721E-2</v>
      </c>
      <c r="F274" s="5">
        <f t="shared" si="51"/>
        <v>63.973094118087637</v>
      </c>
      <c r="G274" s="5">
        <f t="shared" si="48"/>
        <v>63.973094118087637</v>
      </c>
      <c r="H274" s="5">
        <f t="shared" si="49"/>
        <v>64.035816428064905</v>
      </c>
      <c r="I274">
        <v>0</v>
      </c>
      <c r="J274" s="5">
        <f t="shared" si="42"/>
        <v>6.2722309977267798E-2</v>
      </c>
      <c r="K274">
        <f t="shared" si="43"/>
        <v>267</v>
      </c>
      <c r="L274">
        <f t="shared" si="44"/>
        <v>0</v>
      </c>
      <c r="M274">
        <f t="shared" si="45"/>
        <v>1</v>
      </c>
      <c r="N274">
        <f t="shared" si="46"/>
        <v>1</v>
      </c>
      <c r="O274">
        <f t="shared" si="47"/>
        <v>0</v>
      </c>
      <c r="P274">
        <f t="shared" si="50"/>
        <v>0</v>
      </c>
    </row>
    <row r="275" spans="1:16" x14ac:dyDescent="0.3">
      <c r="A275">
        <v>268</v>
      </c>
      <c r="B275" s="5"/>
      <c r="C275" s="5"/>
      <c r="D275" s="5">
        <v>1.6214895169511137</v>
      </c>
      <c r="E275" s="5">
        <v>0.31889291090064886</v>
      </c>
      <c r="F275" s="5">
        <f t="shared" si="51"/>
        <v>65.594583635038745</v>
      </c>
      <c r="G275" s="5">
        <f t="shared" si="48"/>
        <v>65.594583635038745</v>
      </c>
      <c r="H275" s="5">
        <f t="shared" si="49"/>
        <v>65.913476545939389</v>
      </c>
      <c r="I275">
        <v>0</v>
      </c>
      <c r="J275" s="5">
        <f t="shared" si="42"/>
        <v>0.31889291090064376</v>
      </c>
      <c r="K275">
        <f t="shared" si="43"/>
        <v>268</v>
      </c>
      <c r="L275">
        <f t="shared" si="44"/>
        <v>0</v>
      </c>
      <c r="M275">
        <f t="shared" si="45"/>
        <v>1</v>
      </c>
      <c r="N275">
        <f t="shared" si="46"/>
        <v>1</v>
      </c>
      <c r="O275">
        <f t="shared" si="47"/>
        <v>0</v>
      </c>
      <c r="P275">
        <f t="shared" si="50"/>
        <v>0</v>
      </c>
    </row>
    <row r="276" spans="1:16" x14ac:dyDescent="0.3">
      <c r="A276">
        <v>269</v>
      </c>
      <c r="B276" s="5"/>
      <c r="C276" s="5"/>
      <c r="D276" s="5">
        <v>0.3447688278165949</v>
      </c>
      <c r="E276" s="5">
        <v>0.33248936694491826</v>
      </c>
      <c r="F276" s="5">
        <f t="shared" si="51"/>
        <v>65.939352462855339</v>
      </c>
      <c r="G276" s="5">
        <f t="shared" si="48"/>
        <v>65.939352462855339</v>
      </c>
      <c r="H276" s="5">
        <f t="shared" si="49"/>
        <v>66.271841829800252</v>
      </c>
      <c r="I276">
        <v>0</v>
      </c>
      <c r="J276" s="5">
        <f t="shared" si="42"/>
        <v>0.33248936694491249</v>
      </c>
      <c r="K276">
        <f t="shared" si="43"/>
        <v>269</v>
      </c>
      <c r="L276">
        <f t="shared" si="44"/>
        <v>0</v>
      </c>
      <c r="M276">
        <f t="shared" si="45"/>
        <v>1</v>
      </c>
      <c r="N276">
        <f t="shared" si="46"/>
        <v>1</v>
      </c>
      <c r="O276">
        <f t="shared" si="47"/>
        <v>0</v>
      </c>
      <c r="P276">
        <f t="shared" si="50"/>
        <v>0</v>
      </c>
    </row>
    <row r="277" spans="1:16" x14ac:dyDescent="0.3">
      <c r="A277">
        <v>270</v>
      </c>
      <c r="B277" s="5"/>
      <c r="C277" s="5"/>
      <c r="D277" s="5">
        <v>0.20190715236428791</v>
      </c>
      <c r="E277" s="5">
        <v>0.28456845952852278</v>
      </c>
      <c r="F277" s="5">
        <f t="shared" si="51"/>
        <v>66.141259615219624</v>
      </c>
      <c r="G277" s="5" t="str">
        <f t="shared" si="48"/>
        <v>отказ</v>
      </c>
      <c r="H277" s="5">
        <f t="shared" si="49"/>
        <v>66.271841829800252</v>
      </c>
      <c r="I277">
        <v>0</v>
      </c>
      <c r="J277" s="5">
        <f t="shared" si="42"/>
        <v>0</v>
      </c>
      <c r="K277">
        <f t="shared" si="43"/>
        <v>269</v>
      </c>
      <c r="L277">
        <f t="shared" si="44"/>
        <v>1</v>
      </c>
      <c r="M277">
        <f t="shared" si="45"/>
        <v>1</v>
      </c>
      <c r="N277">
        <f t="shared" si="46"/>
        <v>0</v>
      </c>
      <c r="O277">
        <f t="shared" si="47"/>
        <v>1</v>
      </c>
      <c r="P277">
        <f t="shared" si="50"/>
        <v>1</v>
      </c>
    </row>
    <row r="278" spans="1:16" x14ac:dyDescent="0.3">
      <c r="A278">
        <v>271</v>
      </c>
      <c r="B278" s="5"/>
      <c r="C278" s="5"/>
      <c r="D278" s="5">
        <v>0.14185530667173915</v>
      </c>
      <c r="E278" s="5">
        <v>0.17300075742783533</v>
      </c>
      <c r="F278" s="5">
        <f t="shared" si="51"/>
        <v>66.283114921891368</v>
      </c>
      <c r="G278" s="5">
        <f t="shared" si="48"/>
        <v>66.283114921891368</v>
      </c>
      <c r="H278" s="5">
        <f t="shared" si="49"/>
        <v>66.456115679319197</v>
      </c>
      <c r="I278">
        <v>0</v>
      </c>
      <c r="J278" s="5">
        <f t="shared" si="42"/>
        <v>0.17300075742782894</v>
      </c>
      <c r="K278">
        <f t="shared" si="43"/>
        <v>271</v>
      </c>
      <c r="L278">
        <f t="shared" si="44"/>
        <v>0</v>
      </c>
      <c r="M278">
        <f t="shared" si="45"/>
        <v>1</v>
      </c>
      <c r="N278">
        <f t="shared" si="46"/>
        <v>1</v>
      </c>
      <c r="O278">
        <f t="shared" si="47"/>
        <v>0</v>
      </c>
      <c r="P278">
        <f t="shared" si="50"/>
        <v>0</v>
      </c>
    </row>
    <row r="279" spans="1:16" x14ac:dyDescent="0.3">
      <c r="A279">
        <v>272</v>
      </c>
      <c r="B279" s="5"/>
      <c r="C279" s="5"/>
      <c r="D279" s="5">
        <v>8.1496828338894448E-2</v>
      </c>
      <c r="E279" s="5">
        <v>5.0796458557633227E-2</v>
      </c>
      <c r="F279" s="5">
        <f t="shared" si="51"/>
        <v>66.364611750230267</v>
      </c>
      <c r="G279" s="5" t="str">
        <f t="shared" si="48"/>
        <v>отказ</v>
      </c>
      <c r="H279" s="5">
        <f t="shared" si="49"/>
        <v>66.456115679319197</v>
      </c>
      <c r="I279">
        <v>0</v>
      </c>
      <c r="J279" s="5">
        <f t="shared" si="42"/>
        <v>0</v>
      </c>
      <c r="K279">
        <f t="shared" si="43"/>
        <v>271</v>
      </c>
      <c r="L279">
        <f t="shared" si="44"/>
        <v>1</v>
      </c>
      <c r="M279">
        <f t="shared" si="45"/>
        <v>1</v>
      </c>
      <c r="N279">
        <f t="shared" si="46"/>
        <v>0</v>
      </c>
      <c r="O279">
        <f t="shared" si="47"/>
        <v>1</v>
      </c>
      <c r="P279">
        <f t="shared" si="50"/>
        <v>1</v>
      </c>
    </row>
    <row r="280" spans="1:16" x14ac:dyDescent="0.3">
      <c r="A280">
        <v>273</v>
      </c>
      <c r="B280" s="5"/>
      <c r="C280" s="5"/>
      <c r="D280" s="5">
        <v>0.1632357766853533</v>
      </c>
      <c r="E280" s="5">
        <v>5.4445131622778468E-2</v>
      </c>
      <c r="F280" s="5">
        <f t="shared" si="51"/>
        <v>66.527847526915622</v>
      </c>
      <c r="G280" s="5">
        <f t="shared" si="48"/>
        <v>66.527847526915622</v>
      </c>
      <c r="H280" s="5">
        <f t="shared" si="49"/>
        <v>66.582292658538407</v>
      </c>
      <c r="I280">
        <v>0</v>
      </c>
      <c r="J280" s="5">
        <f t="shared" si="42"/>
        <v>5.444513162278497E-2</v>
      </c>
      <c r="K280">
        <f t="shared" si="43"/>
        <v>273</v>
      </c>
      <c r="L280">
        <f t="shared" si="44"/>
        <v>0</v>
      </c>
      <c r="M280">
        <f t="shared" si="45"/>
        <v>1</v>
      </c>
      <c r="N280">
        <f t="shared" si="46"/>
        <v>1</v>
      </c>
      <c r="O280">
        <f t="shared" si="47"/>
        <v>0</v>
      </c>
      <c r="P280">
        <f t="shared" si="50"/>
        <v>0</v>
      </c>
    </row>
    <row r="281" spans="1:16" x14ac:dyDescent="0.3">
      <c r="A281">
        <v>274</v>
      </c>
      <c r="B281" s="5"/>
      <c r="C281" s="5"/>
      <c r="D281" s="5">
        <v>0.10492136123687829</v>
      </c>
      <c r="E281" s="5">
        <v>6.0504588549894753E-2</v>
      </c>
      <c r="F281" s="5">
        <f t="shared" si="51"/>
        <v>66.632768888152498</v>
      </c>
      <c r="G281" s="5">
        <f t="shared" si="48"/>
        <v>66.632768888152498</v>
      </c>
      <c r="H281" s="5">
        <f t="shared" si="49"/>
        <v>66.693273476702387</v>
      </c>
      <c r="I281">
        <v>0</v>
      </c>
      <c r="J281" s="5">
        <f t="shared" si="42"/>
        <v>6.0504588549889604E-2</v>
      </c>
      <c r="K281">
        <f t="shared" si="43"/>
        <v>274</v>
      </c>
      <c r="L281">
        <f t="shared" si="44"/>
        <v>0</v>
      </c>
      <c r="M281">
        <f t="shared" si="45"/>
        <v>1</v>
      </c>
      <c r="N281">
        <f t="shared" si="46"/>
        <v>1</v>
      </c>
      <c r="O281">
        <f t="shared" si="47"/>
        <v>0</v>
      </c>
      <c r="P281">
        <f t="shared" si="50"/>
        <v>0</v>
      </c>
    </row>
    <row r="282" spans="1:16" x14ac:dyDescent="0.3">
      <c r="A282">
        <v>275</v>
      </c>
      <c r="B282" s="5"/>
      <c r="C282" s="5"/>
      <c r="D282" s="5">
        <v>0.52963798280227437</v>
      </c>
      <c r="E282" s="5">
        <v>0.23935517838073286</v>
      </c>
      <c r="F282" s="5">
        <f t="shared" si="51"/>
        <v>67.162406870954769</v>
      </c>
      <c r="G282" s="5">
        <f t="shared" si="48"/>
        <v>67.162406870954769</v>
      </c>
      <c r="H282" s="5">
        <f t="shared" si="49"/>
        <v>67.401762049335503</v>
      </c>
      <c r="I282">
        <v>0</v>
      </c>
      <c r="J282" s="5">
        <f t="shared" si="42"/>
        <v>0.23935517838073395</v>
      </c>
      <c r="K282">
        <f t="shared" si="43"/>
        <v>275</v>
      </c>
      <c r="L282">
        <f t="shared" si="44"/>
        <v>0</v>
      </c>
      <c r="M282">
        <f t="shared" si="45"/>
        <v>1</v>
      </c>
      <c r="N282">
        <f t="shared" si="46"/>
        <v>1</v>
      </c>
      <c r="O282">
        <f t="shared" si="47"/>
        <v>0</v>
      </c>
      <c r="P282">
        <f t="shared" si="50"/>
        <v>0</v>
      </c>
    </row>
    <row r="283" spans="1:16" x14ac:dyDescent="0.3">
      <c r="A283">
        <v>276</v>
      </c>
      <c r="B283" s="5"/>
      <c r="C283" s="5"/>
      <c r="D283" s="5">
        <v>2.6867518376158632E-2</v>
      </c>
      <c r="E283" s="5">
        <v>0.32002618595680721</v>
      </c>
      <c r="F283" s="5">
        <f t="shared" si="51"/>
        <v>67.189274389330933</v>
      </c>
      <c r="G283" s="5" t="str">
        <f t="shared" si="48"/>
        <v>отказ</v>
      </c>
      <c r="H283" s="5">
        <f t="shared" si="49"/>
        <v>67.401762049335503</v>
      </c>
      <c r="I283">
        <v>0</v>
      </c>
      <c r="J283" s="5">
        <f t="shared" si="42"/>
        <v>0</v>
      </c>
      <c r="K283">
        <f t="shared" si="43"/>
        <v>275</v>
      </c>
      <c r="L283">
        <f t="shared" si="44"/>
        <v>1</v>
      </c>
      <c r="M283">
        <f t="shared" si="45"/>
        <v>1</v>
      </c>
      <c r="N283">
        <f t="shared" si="46"/>
        <v>0</v>
      </c>
      <c r="O283">
        <f t="shared" si="47"/>
        <v>1</v>
      </c>
      <c r="P283">
        <f t="shared" si="50"/>
        <v>1</v>
      </c>
    </row>
    <row r="284" spans="1:16" x14ac:dyDescent="0.3">
      <c r="A284">
        <v>277</v>
      </c>
      <c r="B284" s="5"/>
      <c r="C284" s="5"/>
      <c r="D284" s="5">
        <v>6.6433454161263866E-2</v>
      </c>
      <c r="E284" s="5">
        <v>0.62317951109361869</v>
      </c>
      <c r="F284" s="5">
        <f t="shared" si="51"/>
        <v>67.255707843492203</v>
      </c>
      <c r="G284" s="5" t="str">
        <f t="shared" si="48"/>
        <v>отказ</v>
      </c>
      <c r="H284" s="5">
        <f t="shared" si="49"/>
        <v>67.401762049335503</v>
      </c>
      <c r="I284">
        <v>0</v>
      </c>
      <c r="J284" s="5">
        <f t="shared" si="42"/>
        <v>0</v>
      </c>
      <c r="K284">
        <f t="shared" si="43"/>
        <v>275</v>
      </c>
      <c r="L284">
        <f t="shared" si="44"/>
        <v>1</v>
      </c>
      <c r="M284">
        <f t="shared" si="45"/>
        <v>1</v>
      </c>
      <c r="N284">
        <f t="shared" si="46"/>
        <v>0</v>
      </c>
      <c r="O284">
        <f t="shared" si="47"/>
        <v>1</v>
      </c>
      <c r="P284">
        <f t="shared" si="50"/>
        <v>1</v>
      </c>
    </row>
    <row r="285" spans="1:16" x14ac:dyDescent="0.3">
      <c r="A285">
        <v>278</v>
      </c>
      <c r="B285" s="5"/>
      <c r="C285" s="5"/>
      <c r="D285" s="5">
        <v>0.67905364755079445</v>
      </c>
      <c r="E285" s="5">
        <v>0.47583878655857398</v>
      </c>
      <c r="F285" s="5">
        <f t="shared" si="51"/>
        <v>67.934761491042991</v>
      </c>
      <c r="G285" s="5">
        <f t="shared" si="48"/>
        <v>67.934761491042991</v>
      </c>
      <c r="H285" s="5">
        <f t="shared" si="49"/>
        <v>68.41060027760156</v>
      </c>
      <c r="I285">
        <v>0</v>
      </c>
      <c r="J285" s="5">
        <f t="shared" si="42"/>
        <v>0.47583878655856893</v>
      </c>
      <c r="K285">
        <f t="shared" si="43"/>
        <v>278</v>
      </c>
      <c r="L285">
        <f t="shared" si="44"/>
        <v>0</v>
      </c>
      <c r="M285">
        <f t="shared" si="45"/>
        <v>1</v>
      </c>
      <c r="N285">
        <f t="shared" si="46"/>
        <v>1</v>
      </c>
      <c r="O285">
        <f t="shared" si="47"/>
        <v>0</v>
      </c>
      <c r="P285">
        <f t="shared" si="50"/>
        <v>0</v>
      </c>
    </row>
    <row r="286" spans="1:16" x14ac:dyDescent="0.3">
      <c r="A286">
        <v>279</v>
      </c>
      <c r="B286" s="5"/>
      <c r="C286" s="5"/>
      <c r="D286" s="5">
        <v>0.15693886946426414</v>
      </c>
      <c r="E286" s="5">
        <v>0.20099769464316702</v>
      </c>
      <c r="F286" s="5">
        <f t="shared" si="51"/>
        <v>68.091700360507261</v>
      </c>
      <c r="G286" s="5" t="str">
        <f t="shared" si="48"/>
        <v>отказ</v>
      </c>
      <c r="H286" s="5">
        <f t="shared" si="49"/>
        <v>68.41060027760156</v>
      </c>
      <c r="I286">
        <v>0</v>
      </c>
      <c r="J286" s="5">
        <f t="shared" si="42"/>
        <v>0</v>
      </c>
      <c r="K286">
        <f t="shared" si="43"/>
        <v>278</v>
      </c>
      <c r="L286">
        <f t="shared" si="44"/>
        <v>1</v>
      </c>
      <c r="M286">
        <f t="shared" si="45"/>
        <v>1</v>
      </c>
      <c r="N286">
        <f t="shared" si="46"/>
        <v>0</v>
      </c>
      <c r="O286">
        <f t="shared" si="47"/>
        <v>1</v>
      </c>
      <c r="P286">
        <f t="shared" si="50"/>
        <v>1</v>
      </c>
    </row>
    <row r="287" spans="1:16" x14ac:dyDescent="0.3">
      <c r="A287">
        <v>280</v>
      </c>
      <c r="B287" s="5"/>
      <c r="C287" s="5"/>
      <c r="D287" s="5">
        <v>0.13305311889339699</v>
      </c>
      <c r="E287" s="5">
        <v>9.2640678184653144E-2</v>
      </c>
      <c r="F287" s="5">
        <f t="shared" si="51"/>
        <v>68.224753479400661</v>
      </c>
      <c r="G287" s="5" t="str">
        <f t="shared" si="48"/>
        <v>отказ</v>
      </c>
      <c r="H287" s="5">
        <f t="shared" si="49"/>
        <v>68.41060027760156</v>
      </c>
      <c r="I287">
        <v>0</v>
      </c>
      <c r="J287" s="5">
        <f t="shared" si="42"/>
        <v>0</v>
      </c>
      <c r="K287">
        <f t="shared" si="43"/>
        <v>278</v>
      </c>
      <c r="L287">
        <f t="shared" si="44"/>
        <v>1</v>
      </c>
      <c r="M287">
        <f t="shared" si="45"/>
        <v>1</v>
      </c>
      <c r="N287">
        <f t="shared" si="46"/>
        <v>0</v>
      </c>
      <c r="O287">
        <f t="shared" si="47"/>
        <v>1</v>
      </c>
      <c r="P287">
        <f t="shared" si="50"/>
        <v>1</v>
      </c>
    </row>
    <row r="288" spans="1:16" x14ac:dyDescent="0.3">
      <c r="A288">
        <v>281</v>
      </c>
      <c r="B288" s="5"/>
      <c r="C288" s="5"/>
      <c r="D288" s="5">
        <v>0.39961680763752944</v>
      </c>
      <c r="E288" s="5">
        <v>4.8521336848821935E-2</v>
      </c>
      <c r="F288" s="5">
        <f t="shared" si="51"/>
        <v>68.62437028703819</v>
      </c>
      <c r="G288" s="5">
        <f t="shared" si="48"/>
        <v>68.62437028703819</v>
      </c>
      <c r="H288" s="5">
        <f t="shared" si="49"/>
        <v>68.672891623887011</v>
      </c>
      <c r="I288">
        <v>0</v>
      </c>
      <c r="J288" s="5">
        <f t="shared" si="42"/>
        <v>4.8521336848821761E-2</v>
      </c>
      <c r="K288">
        <f t="shared" si="43"/>
        <v>281</v>
      </c>
      <c r="L288">
        <f t="shared" si="44"/>
        <v>0</v>
      </c>
      <c r="M288">
        <f t="shared" si="45"/>
        <v>1</v>
      </c>
      <c r="N288">
        <f t="shared" si="46"/>
        <v>1</v>
      </c>
      <c r="O288">
        <f t="shared" si="47"/>
        <v>0</v>
      </c>
      <c r="P288">
        <f t="shared" si="50"/>
        <v>0</v>
      </c>
    </row>
    <row r="289" spans="1:16" x14ac:dyDescent="0.3">
      <c r="A289">
        <v>282</v>
      </c>
      <c r="B289" s="5"/>
      <c r="C289" s="5"/>
      <c r="D289" s="5">
        <v>5.2031100243864828E-2</v>
      </c>
      <c r="E289" s="5">
        <v>0.39831238022312609</v>
      </c>
      <c r="F289" s="5">
        <f t="shared" si="51"/>
        <v>68.676401387282056</v>
      </c>
      <c r="G289" s="5">
        <f t="shared" si="48"/>
        <v>68.676401387282056</v>
      </c>
      <c r="H289" s="5">
        <f t="shared" si="49"/>
        <v>69.074713767505187</v>
      </c>
      <c r="I289">
        <v>0</v>
      </c>
      <c r="J289" s="5">
        <f t="shared" si="42"/>
        <v>0.39831238022313187</v>
      </c>
      <c r="K289">
        <f t="shared" si="43"/>
        <v>282</v>
      </c>
      <c r="L289">
        <f t="shared" si="44"/>
        <v>0</v>
      </c>
      <c r="M289">
        <f t="shared" si="45"/>
        <v>1</v>
      </c>
      <c r="N289">
        <f t="shared" si="46"/>
        <v>1</v>
      </c>
      <c r="O289">
        <f t="shared" si="47"/>
        <v>0</v>
      </c>
      <c r="P289">
        <f t="shared" si="50"/>
        <v>0</v>
      </c>
    </row>
    <row r="290" spans="1:16" x14ac:dyDescent="0.3">
      <c r="A290">
        <v>283</v>
      </c>
      <c r="B290" s="5"/>
      <c r="C290" s="5"/>
      <c r="D290" s="5">
        <v>0.3248970980162762</v>
      </c>
      <c r="E290" s="5">
        <v>0.35246642464939476</v>
      </c>
      <c r="F290" s="5">
        <f t="shared" si="51"/>
        <v>69.001298485298335</v>
      </c>
      <c r="G290" s="5" t="str">
        <f t="shared" si="48"/>
        <v>отказ</v>
      </c>
      <c r="H290" s="5">
        <f t="shared" si="49"/>
        <v>69.074713767505187</v>
      </c>
      <c r="I290">
        <v>0</v>
      </c>
      <c r="J290" s="5">
        <f t="shared" si="42"/>
        <v>0</v>
      </c>
      <c r="K290">
        <f t="shared" si="43"/>
        <v>282</v>
      </c>
      <c r="L290">
        <f t="shared" si="44"/>
        <v>1</v>
      </c>
      <c r="M290">
        <f t="shared" si="45"/>
        <v>1</v>
      </c>
      <c r="N290">
        <f t="shared" si="46"/>
        <v>0</v>
      </c>
      <c r="O290">
        <f t="shared" si="47"/>
        <v>1</v>
      </c>
      <c r="P290">
        <f t="shared" si="50"/>
        <v>1</v>
      </c>
    </row>
    <row r="291" spans="1:16" x14ac:dyDescent="0.3">
      <c r="A291">
        <v>284</v>
      </c>
      <c r="B291" s="5"/>
      <c r="C291" s="5"/>
      <c r="D291" s="5">
        <v>0.39301398324194231</v>
      </c>
      <c r="E291" s="5">
        <v>0.16079585437909108</v>
      </c>
      <c r="F291" s="5">
        <f t="shared" si="51"/>
        <v>69.394312468540278</v>
      </c>
      <c r="G291" s="5">
        <f t="shared" si="48"/>
        <v>69.394312468540278</v>
      </c>
      <c r="H291" s="5">
        <f t="shared" si="49"/>
        <v>69.555108322919367</v>
      </c>
      <c r="I291">
        <v>0</v>
      </c>
      <c r="J291" s="5">
        <f t="shared" si="42"/>
        <v>0.16079585437908861</v>
      </c>
      <c r="K291">
        <f t="shared" si="43"/>
        <v>284</v>
      </c>
      <c r="L291">
        <f t="shared" si="44"/>
        <v>0</v>
      </c>
      <c r="M291">
        <f t="shared" si="45"/>
        <v>1</v>
      </c>
      <c r="N291">
        <f t="shared" si="46"/>
        <v>1</v>
      </c>
      <c r="O291">
        <f t="shared" si="47"/>
        <v>0</v>
      </c>
      <c r="P291">
        <f t="shared" si="50"/>
        <v>0</v>
      </c>
    </row>
    <row r="292" spans="1:16" x14ac:dyDescent="0.3">
      <c r="A292">
        <v>285</v>
      </c>
      <c r="B292" s="5"/>
      <c r="C292" s="5"/>
      <c r="D292" s="5">
        <v>3.1977401632981295E-2</v>
      </c>
      <c r="E292" s="5">
        <v>3.014945377104707E-2</v>
      </c>
      <c r="F292" s="5">
        <f t="shared" si="51"/>
        <v>69.426289870173264</v>
      </c>
      <c r="G292" s="5" t="str">
        <f t="shared" si="48"/>
        <v>отказ</v>
      </c>
      <c r="H292" s="5">
        <f t="shared" si="49"/>
        <v>69.555108322919367</v>
      </c>
      <c r="I292">
        <v>0</v>
      </c>
      <c r="J292" s="5">
        <f t="shared" si="42"/>
        <v>0</v>
      </c>
      <c r="K292">
        <f t="shared" si="43"/>
        <v>284</v>
      </c>
      <c r="L292">
        <f t="shared" si="44"/>
        <v>1</v>
      </c>
      <c r="M292">
        <f t="shared" si="45"/>
        <v>1</v>
      </c>
      <c r="N292">
        <f t="shared" si="46"/>
        <v>0</v>
      </c>
      <c r="O292">
        <f t="shared" si="47"/>
        <v>1</v>
      </c>
      <c r="P292">
        <f t="shared" si="50"/>
        <v>1</v>
      </c>
    </row>
    <row r="293" spans="1:16" x14ac:dyDescent="0.3">
      <c r="A293">
        <v>286</v>
      </c>
      <c r="B293" s="5"/>
      <c r="C293" s="5"/>
      <c r="D293" s="5">
        <v>4.5323038781017851E-2</v>
      </c>
      <c r="E293" s="5">
        <v>0.16111029881264963</v>
      </c>
      <c r="F293" s="5">
        <f t="shared" si="51"/>
        <v>69.471612908954285</v>
      </c>
      <c r="G293" s="5" t="str">
        <f t="shared" si="48"/>
        <v>отказ</v>
      </c>
      <c r="H293" s="5">
        <f t="shared" si="49"/>
        <v>69.555108322919367</v>
      </c>
      <c r="I293">
        <v>0</v>
      </c>
      <c r="J293" s="5">
        <f t="shared" si="42"/>
        <v>0</v>
      </c>
      <c r="K293">
        <f t="shared" si="43"/>
        <v>284</v>
      </c>
      <c r="L293">
        <f t="shared" si="44"/>
        <v>1</v>
      </c>
      <c r="M293">
        <f t="shared" si="45"/>
        <v>1</v>
      </c>
      <c r="N293">
        <f t="shared" si="46"/>
        <v>0</v>
      </c>
      <c r="O293">
        <f t="shared" si="47"/>
        <v>1</v>
      </c>
      <c r="P293">
        <f t="shared" si="50"/>
        <v>1</v>
      </c>
    </row>
    <row r="294" spans="1:16" x14ac:dyDescent="0.3">
      <c r="A294">
        <v>287</v>
      </c>
      <c r="B294" s="5"/>
      <c r="C294" s="5"/>
      <c r="D294" s="5">
        <v>0.18657883240628484</v>
      </c>
      <c r="E294" s="5">
        <v>0.63580072810569899</v>
      </c>
      <c r="F294" s="5">
        <f t="shared" si="51"/>
        <v>69.658191741360568</v>
      </c>
      <c r="G294" s="5">
        <f t="shared" si="48"/>
        <v>69.658191741360568</v>
      </c>
      <c r="H294" s="5">
        <f t="shared" si="49"/>
        <v>70.293992469466261</v>
      </c>
      <c r="I294">
        <v>0</v>
      </c>
      <c r="J294" s="5">
        <f t="shared" si="42"/>
        <v>0.63580072810569277</v>
      </c>
      <c r="K294">
        <f t="shared" si="43"/>
        <v>287</v>
      </c>
      <c r="L294">
        <f t="shared" si="44"/>
        <v>0</v>
      </c>
      <c r="M294">
        <f t="shared" si="45"/>
        <v>1</v>
      </c>
      <c r="N294">
        <f t="shared" si="46"/>
        <v>1</v>
      </c>
      <c r="O294">
        <f t="shared" si="47"/>
        <v>0</v>
      </c>
      <c r="P294">
        <f t="shared" si="50"/>
        <v>0</v>
      </c>
    </row>
    <row r="295" spans="1:16" x14ac:dyDescent="0.3">
      <c r="A295">
        <v>288</v>
      </c>
      <c r="B295" s="5"/>
      <c r="C295" s="5"/>
      <c r="D295" s="5">
        <v>6.4620930396571893E-2</v>
      </c>
      <c r="E295" s="5">
        <v>0.27572993776452787</v>
      </c>
      <c r="F295" s="5">
        <f t="shared" si="51"/>
        <v>69.72281267175714</v>
      </c>
      <c r="G295" s="5" t="str">
        <f t="shared" si="48"/>
        <v>отказ</v>
      </c>
      <c r="H295" s="5">
        <f t="shared" si="49"/>
        <v>70.293992469466261</v>
      </c>
      <c r="I295">
        <v>0</v>
      </c>
      <c r="J295" s="5">
        <f t="shared" si="42"/>
        <v>0</v>
      </c>
      <c r="K295">
        <f t="shared" si="43"/>
        <v>287</v>
      </c>
      <c r="L295">
        <f t="shared" si="44"/>
        <v>1</v>
      </c>
      <c r="M295">
        <f t="shared" si="45"/>
        <v>1</v>
      </c>
      <c r="N295">
        <f t="shared" si="46"/>
        <v>0</v>
      </c>
      <c r="O295">
        <f t="shared" si="47"/>
        <v>1</v>
      </c>
      <c r="P295">
        <f t="shared" si="50"/>
        <v>1</v>
      </c>
    </row>
    <row r="296" spans="1:16" x14ac:dyDescent="0.3">
      <c r="A296">
        <v>289</v>
      </c>
      <c r="B296" s="5"/>
      <c r="C296" s="5"/>
      <c r="D296" s="5">
        <v>2.170640932369804E-2</v>
      </c>
      <c r="E296" s="5">
        <v>0.39554643706735787</v>
      </c>
      <c r="F296" s="5">
        <f t="shared" si="51"/>
        <v>69.744519081080838</v>
      </c>
      <c r="G296" s="5" t="str">
        <f t="shared" si="48"/>
        <v>отказ</v>
      </c>
      <c r="H296" s="5">
        <f t="shared" si="49"/>
        <v>70.293992469466261</v>
      </c>
      <c r="I296">
        <v>0</v>
      </c>
      <c r="J296" s="5">
        <f t="shared" si="42"/>
        <v>0</v>
      </c>
      <c r="K296">
        <f t="shared" si="43"/>
        <v>287</v>
      </c>
      <c r="L296">
        <f t="shared" si="44"/>
        <v>1</v>
      </c>
      <c r="M296">
        <f t="shared" si="45"/>
        <v>1</v>
      </c>
      <c r="N296">
        <f t="shared" si="46"/>
        <v>0</v>
      </c>
      <c r="O296">
        <f t="shared" si="47"/>
        <v>1</v>
      </c>
      <c r="P296">
        <f t="shared" si="50"/>
        <v>1</v>
      </c>
    </row>
    <row r="297" spans="1:16" x14ac:dyDescent="0.3">
      <c r="A297">
        <v>290</v>
      </c>
      <c r="B297" s="5"/>
      <c r="C297" s="5"/>
      <c r="D297" s="5">
        <v>0.24174567350123619</v>
      </c>
      <c r="E297" s="5">
        <v>0.27672976872731325</v>
      </c>
      <c r="F297" s="5">
        <f t="shared" si="51"/>
        <v>69.986264754582081</v>
      </c>
      <c r="G297" s="5" t="str">
        <f t="shared" si="48"/>
        <v>отказ</v>
      </c>
      <c r="H297" s="5">
        <f t="shared" si="49"/>
        <v>70.293992469466261</v>
      </c>
      <c r="I297">
        <v>0</v>
      </c>
      <c r="J297" s="5">
        <f t="shared" si="42"/>
        <v>0</v>
      </c>
      <c r="K297">
        <f t="shared" si="43"/>
        <v>287</v>
      </c>
      <c r="L297">
        <f t="shared" si="44"/>
        <v>1</v>
      </c>
      <c r="M297">
        <f t="shared" si="45"/>
        <v>1</v>
      </c>
      <c r="N297">
        <f t="shared" si="46"/>
        <v>0</v>
      </c>
      <c r="O297">
        <f t="shared" si="47"/>
        <v>1</v>
      </c>
      <c r="P297">
        <f t="shared" si="50"/>
        <v>1</v>
      </c>
    </row>
    <row r="298" spans="1:16" x14ac:dyDescent="0.3">
      <c r="A298">
        <v>291</v>
      </c>
      <c r="B298" s="5"/>
      <c r="C298" s="5"/>
      <c r="D298" s="5">
        <v>0.84677865708515077</v>
      </c>
      <c r="E298" s="5">
        <v>0.17426778833200121</v>
      </c>
      <c r="F298" s="5">
        <f t="shared" si="51"/>
        <v>70.833043411667234</v>
      </c>
      <c r="G298" s="5">
        <f t="shared" si="48"/>
        <v>70.833043411667234</v>
      </c>
      <c r="H298" s="5">
        <f t="shared" si="49"/>
        <v>71.007311199999236</v>
      </c>
      <c r="I298">
        <v>0</v>
      </c>
      <c r="J298" s="5">
        <f t="shared" si="42"/>
        <v>0.17426778833200274</v>
      </c>
      <c r="K298">
        <f t="shared" si="43"/>
        <v>291</v>
      </c>
      <c r="L298">
        <f t="shared" si="44"/>
        <v>0</v>
      </c>
      <c r="M298">
        <f t="shared" si="45"/>
        <v>1</v>
      </c>
      <c r="N298">
        <f t="shared" si="46"/>
        <v>1</v>
      </c>
      <c r="O298">
        <f t="shared" si="47"/>
        <v>0</v>
      </c>
      <c r="P298">
        <f t="shared" si="50"/>
        <v>0</v>
      </c>
    </row>
    <row r="299" spans="1:16" x14ac:dyDescent="0.3">
      <c r="A299">
        <v>292</v>
      </c>
      <c r="B299" s="5"/>
      <c r="C299" s="5"/>
      <c r="D299" s="5">
        <v>0.39842117060899757</v>
      </c>
      <c r="E299" s="5">
        <v>0.12858859958116878</v>
      </c>
      <c r="F299" s="5">
        <f t="shared" si="51"/>
        <v>71.231464582276232</v>
      </c>
      <c r="G299" s="5">
        <f t="shared" si="48"/>
        <v>71.231464582276232</v>
      </c>
      <c r="H299" s="5">
        <f t="shared" si="49"/>
        <v>71.360053181857396</v>
      </c>
      <c r="I299">
        <v>0</v>
      </c>
      <c r="J299" s="5">
        <f t="shared" si="42"/>
        <v>0.12858859958116398</v>
      </c>
      <c r="K299">
        <f t="shared" si="43"/>
        <v>292</v>
      </c>
      <c r="L299">
        <f t="shared" si="44"/>
        <v>0</v>
      </c>
      <c r="M299">
        <f t="shared" si="45"/>
        <v>1</v>
      </c>
      <c r="N299">
        <f t="shared" si="46"/>
        <v>1</v>
      </c>
      <c r="O299">
        <f t="shared" si="47"/>
        <v>0</v>
      </c>
      <c r="P299">
        <f t="shared" si="50"/>
        <v>0</v>
      </c>
    </row>
    <row r="300" spans="1:16" x14ac:dyDescent="0.3">
      <c r="A300">
        <v>293</v>
      </c>
      <c r="B300" s="5"/>
      <c r="C300" s="5"/>
      <c r="D300" s="5">
        <v>0.45834127004277264</v>
      </c>
      <c r="E300" s="5">
        <v>0.18496317668538861</v>
      </c>
      <c r="F300" s="5">
        <f t="shared" si="51"/>
        <v>71.689805852318997</v>
      </c>
      <c r="G300" s="5">
        <f t="shared" si="48"/>
        <v>71.689805852318997</v>
      </c>
      <c r="H300" s="5">
        <f t="shared" si="49"/>
        <v>71.874769029004383</v>
      </c>
      <c r="I300">
        <v>0</v>
      </c>
      <c r="J300" s="5">
        <f t="shared" si="42"/>
        <v>0.18496317668538609</v>
      </c>
      <c r="K300">
        <f t="shared" si="43"/>
        <v>293</v>
      </c>
      <c r="L300">
        <f t="shared" si="44"/>
        <v>0</v>
      </c>
      <c r="M300">
        <f t="shared" si="45"/>
        <v>1</v>
      </c>
      <c r="N300">
        <f t="shared" si="46"/>
        <v>1</v>
      </c>
      <c r="O300">
        <f t="shared" si="47"/>
        <v>0</v>
      </c>
      <c r="P300">
        <f t="shared" si="50"/>
        <v>0</v>
      </c>
    </row>
    <row r="301" spans="1:16" x14ac:dyDescent="0.3">
      <c r="A301">
        <v>294</v>
      </c>
      <c r="B301" s="5"/>
      <c r="C301" s="5"/>
      <c r="D301" s="5">
        <v>0.17173724672982535</v>
      </c>
      <c r="E301" s="5">
        <v>0.17506947186003405</v>
      </c>
      <c r="F301" s="5">
        <f t="shared" si="51"/>
        <v>71.861543099048816</v>
      </c>
      <c r="G301" s="5" t="str">
        <f t="shared" si="48"/>
        <v>отказ</v>
      </c>
      <c r="H301" s="5">
        <f t="shared" si="49"/>
        <v>71.874769029004383</v>
      </c>
      <c r="I301">
        <v>0</v>
      </c>
      <c r="J301" s="5">
        <f t="shared" si="42"/>
        <v>0</v>
      </c>
      <c r="K301">
        <f t="shared" si="43"/>
        <v>293</v>
      </c>
      <c r="L301">
        <f t="shared" si="44"/>
        <v>1</v>
      </c>
      <c r="M301">
        <f t="shared" si="45"/>
        <v>1</v>
      </c>
      <c r="N301">
        <f t="shared" si="46"/>
        <v>0</v>
      </c>
      <c r="O301">
        <f t="shared" si="47"/>
        <v>1</v>
      </c>
      <c r="P301">
        <f t="shared" si="50"/>
        <v>1</v>
      </c>
    </row>
    <row r="302" spans="1:16" x14ac:dyDescent="0.3">
      <c r="A302">
        <v>295</v>
      </c>
      <c r="B302" s="5"/>
      <c r="C302" s="5"/>
      <c r="D302" s="5">
        <v>0.3155690681737095</v>
      </c>
      <c r="E302" s="5">
        <v>0.3194482248947168</v>
      </c>
      <c r="F302" s="5">
        <f t="shared" si="51"/>
        <v>72.177112167222532</v>
      </c>
      <c r="G302" s="5">
        <f t="shared" si="48"/>
        <v>72.177112167222532</v>
      </c>
      <c r="H302" s="5">
        <f t="shared" si="49"/>
        <v>72.496560392117246</v>
      </c>
      <c r="I302">
        <v>0</v>
      </c>
      <c r="J302" s="5">
        <f t="shared" si="42"/>
        <v>0.31944822489471392</v>
      </c>
      <c r="K302">
        <f t="shared" si="43"/>
        <v>295</v>
      </c>
      <c r="L302">
        <f t="shared" si="44"/>
        <v>0</v>
      </c>
      <c r="M302">
        <f t="shared" si="45"/>
        <v>1</v>
      </c>
      <c r="N302">
        <f t="shared" si="46"/>
        <v>1</v>
      </c>
      <c r="O302">
        <f t="shared" si="47"/>
        <v>0</v>
      </c>
      <c r="P302">
        <f t="shared" si="50"/>
        <v>0</v>
      </c>
    </row>
    <row r="303" spans="1:16" x14ac:dyDescent="0.3">
      <c r="A303">
        <v>296</v>
      </c>
      <c r="B303" s="5"/>
      <c r="C303" s="5"/>
      <c r="D303" s="5">
        <v>3.675206028024504E-3</v>
      </c>
      <c r="E303" s="5">
        <v>0.26909425331552483</v>
      </c>
      <c r="F303" s="5">
        <f t="shared" si="51"/>
        <v>72.180787373250553</v>
      </c>
      <c r="G303" s="5" t="str">
        <f t="shared" si="48"/>
        <v>отказ</v>
      </c>
      <c r="H303" s="5">
        <f t="shared" si="49"/>
        <v>72.496560392117246</v>
      </c>
      <c r="I303">
        <v>0</v>
      </c>
      <c r="J303" s="5">
        <f t="shared" si="42"/>
        <v>0</v>
      </c>
      <c r="K303">
        <f t="shared" si="43"/>
        <v>295</v>
      </c>
      <c r="L303">
        <f t="shared" si="44"/>
        <v>1</v>
      </c>
      <c r="M303">
        <f t="shared" si="45"/>
        <v>1</v>
      </c>
      <c r="N303">
        <f t="shared" si="46"/>
        <v>0</v>
      </c>
      <c r="O303">
        <f t="shared" si="47"/>
        <v>1</v>
      </c>
      <c r="P303">
        <f t="shared" si="50"/>
        <v>1</v>
      </c>
    </row>
    <row r="304" spans="1:16" x14ac:dyDescent="0.3">
      <c r="A304">
        <v>297</v>
      </c>
      <c r="B304" s="5"/>
      <c r="C304" s="5"/>
      <c r="D304" s="5">
        <v>0.30946235909972775</v>
      </c>
      <c r="E304" s="5">
        <v>0.61007827620853028</v>
      </c>
      <c r="F304" s="5">
        <f t="shared" si="51"/>
        <v>72.490249732350279</v>
      </c>
      <c r="G304" s="5" t="str">
        <f t="shared" si="48"/>
        <v>отказ</v>
      </c>
      <c r="H304" s="5">
        <f t="shared" si="49"/>
        <v>72.496560392117246</v>
      </c>
      <c r="I304">
        <v>0</v>
      </c>
      <c r="J304" s="5">
        <f t="shared" si="42"/>
        <v>0</v>
      </c>
      <c r="K304">
        <f t="shared" si="43"/>
        <v>295</v>
      </c>
      <c r="L304">
        <f t="shared" si="44"/>
        <v>1</v>
      </c>
      <c r="M304">
        <f t="shared" si="45"/>
        <v>1</v>
      </c>
      <c r="N304">
        <f t="shared" si="46"/>
        <v>0</v>
      </c>
      <c r="O304">
        <f t="shared" si="47"/>
        <v>1</v>
      </c>
      <c r="P304">
        <f t="shared" si="50"/>
        <v>1</v>
      </c>
    </row>
    <row r="305" spans="1:16" x14ac:dyDescent="0.3">
      <c r="A305">
        <v>298</v>
      </c>
      <c r="B305" s="5"/>
      <c r="C305" s="5"/>
      <c r="D305" s="5">
        <v>6.5221903773695925E-2</v>
      </c>
      <c r="E305" s="5">
        <v>0.28565399657847823</v>
      </c>
      <c r="F305" s="5">
        <f t="shared" si="51"/>
        <v>72.555471636123968</v>
      </c>
      <c r="G305" s="5">
        <f t="shared" si="48"/>
        <v>72.555471636123968</v>
      </c>
      <c r="H305" s="5">
        <f t="shared" si="49"/>
        <v>72.841125632702443</v>
      </c>
      <c r="I305">
        <v>0</v>
      </c>
      <c r="J305" s="5">
        <f t="shared" si="42"/>
        <v>0.28565399657847479</v>
      </c>
      <c r="K305">
        <f t="shared" si="43"/>
        <v>298</v>
      </c>
      <c r="L305">
        <f t="shared" si="44"/>
        <v>0</v>
      </c>
      <c r="M305">
        <f t="shared" si="45"/>
        <v>1</v>
      </c>
      <c r="N305">
        <f t="shared" si="46"/>
        <v>1</v>
      </c>
      <c r="O305">
        <f t="shared" si="47"/>
        <v>0</v>
      </c>
      <c r="P305">
        <f t="shared" si="50"/>
        <v>0</v>
      </c>
    </row>
    <row r="306" spans="1:16" x14ac:dyDescent="0.3">
      <c r="A306">
        <v>299</v>
      </c>
      <c r="B306" s="5"/>
      <c r="C306" s="5"/>
      <c r="D306" s="5">
        <v>0.41564412092510955</v>
      </c>
      <c r="E306" s="5">
        <v>0.31670407297698022</v>
      </c>
      <c r="F306" s="5">
        <f t="shared" si="51"/>
        <v>72.971115757049077</v>
      </c>
      <c r="G306" s="5">
        <f t="shared" si="48"/>
        <v>72.971115757049077</v>
      </c>
      <c r="H306" s="5">
        <f t="shared" si="49"/>
        <v>73.287819830026052</v>
      </c>
      <c r="I306">
        <v>0</v>
      </c>
      <c r="J306" s="5">
        <f t="shared" si="42"/>
        <v>0.31670407297697523</v>
      </c>
      <c r="K306">
        <f t="shared" si="43"/>
        <v>299</v>
      </c>
      <c r="L306">
        <f t="shared" si="44"/>
        <v>0</v>
      </c>
      <c r="M306">
        <f t="shared" si="45"/>
        <v>1</v>
      </c>
      <c r="N306">
        <f t="shared" si="46"/>
        <v>1</v>
      </c>
      <c r="O306">
        <f t="shared" si="47"/>
        <v>0</v>
      </c>
      <c r="P306">
        <f t="shared" si="50"/>
        <v>0</v>
      </c>
    </row>
    <row r="307" spans="1:16" x14ac:dyDescent="0.3">
      <c r="A307">
        <v>300</v>
      </c>
      <c r="B307" s="5"/>
      <c r="C307" s="5"/>
      <c r="D307" s="5">
        <v>8.8941896345038643E-2</v>
      </c>
      <c r="E307" s="5">
        <v>2.563084386315782E-2</v>
      </c>
      <c r="F307" s="5">
        <f t="shared" si="51"/>
        <v>73.060057653394111</v>
      </c>
      <c r="G307" s="5" t="str">
        <f t="shared" si="48"/>
        <v>отказ</v>
      </c>
      <c r="H307" s="5">
        <f t="shared" si="49"/>
        <v>73.287819830026052</v>
      </c>
      <c r="I307">
        <v>0</v>
      </c>
      <c r="J307" s="5">
        <f t="shared" si="42"/>
        <v>0</v>
      </c>
      <c r="K307">
        <f t="shared" si="43"/>
        <v>299</v>
      </c>
      <c r="L307">
        <f t="shared" si="44"/>
        <v>1</v>
      </c>
      <c r="M307">
        <f t="shared" si="45"/>
        <v>1</v>
      </c>
      <c r="N307">
        <f t="shared" si="46"/>
        <v>0</v>
      </c>
      <c r="O307">
        <f t="shared" si="47"/>
        <v>1</v>
      </c>
      <c r="P307">
        <f t="shared" si="50"/>
        <v>1</v>
      </c>
    </row>
    <row r="308" spans="1:16" x14ac:dyDescent="0.3">
      <c r="A308">
        <v>301</v>
      </c>
      <c r="B308" s="5"/>
      <c r="C308" s="5"/>
      <c r="D308" s="5">
        <v>0.16122079994188307</v>
      </c>
      <c r="E308" s="5">
        <v>0.2014797865233213</v>
      </c>
      <c r="F308" s="5">
        <f t="shared" si="51"/>
        <v>73.221278453335998</v>
      </c>
      <c r="G308" s="5" t="str">
        <f t="shared" si="48"/>
        <v>отказ</v>
      </c>
      <c r="H308" s="5">
        <f t="shared" si="49"/>
        <v>73.287819830026052</v>
      </c>
      <c r="I308">
        <v>0</v>
      </c>
      <c r="J308" s="5">
        <f t="shared" si="42"/>
        <v>0</v>
      </c>
      <c r="K308">
        <f t="shared" si="43"/>
        <v>299</v>
      </c>
      <c r="L308">
        <f t="shared" si="44"/>
        <v>1</v>
      </c>
      <c r="M308">
        <f t="shared" si="45"/>
        <v>1</v>
      </c>
      <c r="N308">
        <f t="shared" si="46"/>
        <v>0</v>
      </c>
      <c r="O308">
        <f t="shared" si="47"/>
        <v>1</v>
      </c>
      <c r="P308">
        <f t="shared" si="50"/>
        <v>1</v>
      </c>
    </row>
    <row r="309" spans="1:16" x14ac:dyDescent="0.3">
      <c r="A309">
        <v>302</v>
      </c>
      <c r="B309" s="5"/>
      <c r="C309" s="5"/>
      <c r="D309" s="5">
        <v>0.60595101592332856</v>
      </c>
      <c r="E309" s="5">
        <v>0.11733442844834248</v>
      </c>
      <c r="F309" s="5">
        <f t="shared" si="51"/>
        <v>73.827229469259322</v>
      </c>
      <c r="G309" s="5">
        <f t="shared" si="48"/>
        <v>73.827229469259322</v>
      </c>
      <c r="H309" s="5">
        <f t="shared" si="49"/>
        <v>73.944563897707667</v>
      </c>
      <c r="I309">
        <v>0</v>
      </c>
      <c r="J309" s="5">
        <f t="shared" si="42"/>
        <v>0.11733442844834485</v>
      </c>
      <c r="K309">
        <f t="shared" si="43"/>
        <v>302</v>
      </c>
      <c r="L309">
        <f t="shared" si="44"/>
        <v>0</v>
      </c>
      <c r="M309">
        <f t="shared" si="45"/>
        <v>1</v>
      </c>
      <c r="N309">
        <f t="shared" si="46"/>
        <v>1</v>
      </c>
      <c r="O309">
        <f t="shared" si="47"/>
        <v>0</v>
      </c>
      <c r="P309">
        <f t="shared" si="50"/>
        <v>0</v>
      </c>
    </row>
    <row r="310" spans="1:16" x14ac:dyDescent="0.3">
      <c r="A310">
        <v>303</v>
      </c>
      <c r="B310" s="5"/>
      <c r="C310" s="5"/>
      <c r="D310" s="5">
        <v>1.2096483335389279E-2</v>
      </c>
      <c r="E310" s="5">
        <v>0.43442119200144019</v>
      </c>
      <c r="F310" s="5">
        <f t="shared" si="51"/>
        <v>73.839325952594706</v>
      </c>
      <c r="G310" s="5" t="str">
        <f t="shared" si="48"/>
        <v>отказ</v>
      </c>
      <c r="H310" s="5">
        <f t="shared" si="49"/>
        <v>73.944563897707667</v>
      </c>
      <c r="I310">
        <v>0</v>
      </c>
      <c r="J310" s="5">
        <f t="shared" si="42"/>
        <v>0</v>
      </c>
      <c r="K310">
        <f t="shared" si="43"/>
        <v>302</v>
      </c>
      <c r="L310">
        <f t="shared" si="44"/>
        <v>1</v>
      </c>
      <c r="M310">
        <f t="shared" si="45"/>
        <v>1</v>
      </c>
      <c r="N310">
        <f t="shared" si="46"/>
        <v>0</v>
      </c>
      <c r="O310">
        <f t="shared" si="47"/>
        <v>1</v>
      </c>
      <c r="P310">
        <f t="shared" si="50"/>
        <v>1</v>
      </c>
    </row>
    <row r="311" spans="1:16" x14ac:dyDescent="0.3">
      <c r="A311">
        <v>304</v>
      </c>
      <c r="B311" s="5"/>
      <c r="C311" s="5"/>
      <c r="D311" s="5">
        <v>9.812773016307888E-2</v>
      </c>
      <c r="E311" s="5">
        <v>0.45054433381021752</v>
      </c>
      <c r="F311" s="5">
        <f t="shared" si="51"/>
        <v>73.937453682757791</v>
      </c>
      <c r="G311" s="5" t="str">
        <f t="shared" si="48"/>
        <v>отказ</v>
      </c>
      <c r="H311" s="5">
        <f t="shared" si="49"/>
        <v>73.944563897707667</v>
      </c>
      <c r="I311">
        <v>0</v>
      </c>
      <c r="J311" s="5">
        <f t="shared" si="42"/>
        <v>0</v>
      </c>
      <c r="K311">
        <f t="shared" si="43"/>
        <v>302</v>
      </c>
      <c r="L311">
        <f t="shared" si="44"/>
        <v>1</v>
      </c>
      <c r="M311">
        <f t="shared" si="45"/>
        <v>1</v>
      </c>
      <c r="N311">
        <f t="shared" si="46"/>
        <v>0</v>
      </c>
      <c r="O311">
        <f t="shared" si="47"/>
        <v>1</v>
      </c>
      <c r="P311">
        <f t="shared" si="50"/>
        <v>1</v>
      </c>
    </row>
    <row r="312" spans="1:16" x14ac:dyDescent="0.3">
      <c r="A312">
        <v>305</v>
      </c>
      <c r="B312" s="5"/>
      <c r="C312" s="5"/>
      <c r="D312" s="5">
        <v>0.15753975373246681</v>
      </c>
      <c r="E312" s="5">
        <v>0.50742514348206313</v>
      </c>
      <c r="F312" s="5">
        <f t="shared" si="51"/>
        <v>74.094993436490256</v>
      </c>
      <c r="G312" s="5">
        <f t="shared" si="48"/>
        <v>74.094993436490256</v>
      </c>
      <c r="H312" s="5">
        <f t="shared" si="49"/>
        <v>74.602418579972323</v>
      </c>
      <c r="I312">
        <v>0</v>
      </c>
      <c r="J312" s="5">
        <f t="shared" si="42"/>
        <v>0.50742514348206669</v>
      </c>
      <c r="K312">
        <f t="shared" si="43"/>
        <v>305</v>
      </c>
      <c r="L312">
        <f t="shared" si="44"/>
        <v>0</v>
      </c>
      <c r="M312">
        <f t="shared" si="45"/>
        <v>1</v>
      </c>
      <c r="N312">
        <f t="shared" si="46"/>
        <v>1</v>
      </c>
      <c r="O312">
        <f t="shared" si="47"/>
        <v>0</v>
      </c>
      <c r="P312">
        <f t="shared" si="50"/>
        <v>0</v>
      </c>
    </row>
    <row r="313" spans="1:16" x14ac:dyDescent="0.3">
      <c r="A313">
        <v>306</v>
      </c>
      <c r="B313" s="5"/>
      <c r="C313" s="5"/>
      <c r="D313" s="5">
        <v>4.019163967512266E-2</v>
      </c>
      <c r="E313" s="5">
        <v>6.5733454402646468E-2</v>
      </c>
      <c r="F313" s="5">
        <f t="shared" si="51"/>
        <v>74.135185076165385</v>
      </c>
      <c r="G313" s="5" t="str">
        <f t="shared" si="48"/>
        <v>отказ</v>
      </c>
      <c r="H313" s="5">
        <f t="shared" si="49"/>
        <v>74.602418579972323</v>
      </c>
      <c r="I313">
        <v>0</v>
      </c>
      <c r="J313" s="5">
        <f t="shared" si="42"/>
        <v>0</v>
      </c>
      <c r="K313">
        <f t="shared" si="43"/>
        <v>305</v>
      </c>
      <c r="L313">
        <f t="shared" si="44"/>
        <v>1</v>
      </c>
      <c r="M313">
        <f t="shared" si="45"/>
        <v>1</v>
      </c>
      <c r="N313">
        <f t="shared" si="46"/>
        <v>0</v>
      </c>
      <c r="O313">
        <f t="shared" si="47"/>
        <v>1</v>
      </c>
      <c r="P313">
        <f t="shared" si="50"/>
        <v>1</v>
      </c>
    </row>
    <row r="314" spans="1:16" x14ac:dyDescent="0.3">
      <c r="A314">
        <v>307</v>
      </c>
      <c r="B314" s="5"/>
      <c r="C314" s="5"/>
      <c r="D314" s="5">
        <v>0.53805371037547711</v>
      </c>
      <c r="E314" s="5">
        <v>0.52571310652939318</v>
      </c>
      <c r="F314" s="5">
        <f t="shared" si="51"/>
        <v>74.673238786540864</v>
      </c>
      <c r="G314" s="5">
        <f t="shared" si="48"/>
        <v>74.673238786540864</v>
      </c>
      <c r="H314" s="5">
        <f t="shared" si="49"/>
        <v>75.198951893070259</v>
      </c>
      <c r="I314">
        <v>0</v>
      </c>
      <c r="J314" s="5">
        <f t="shared" si="42"/>
        <v>0.52571310652939474</v>
      </c>
      <c r="K314">
        <f t="shared" si="43"/>
        <v>307</v>
      </c>
      <c r="L314">
        <f t="shared" si="44"/>
        <v>0</v>
      </c>
      <c r="M314">
        <f t="shared" si="45"/>
        <v>1</v>
      </c>
      <c r="N314">
        <f t="shared" si="46"/>
        <v>1</v>
      </c>
      <c r="O314">
        <f t="shared" si="47"/>
        <v>0</v>
      </c>
      <c r="P314">
        <f t="shared" si="50"/>
        <v>0</v>
      </c>
    </row>
    <row r="315" spans="1:16" x14ac:dyDescent="0.3">
      <c r="A315">
        <v>308</v>
      </c>
      <c r="B315" s="5"/>
      <c r="C315" s="5"/>
      <c r="D315" s="5">
        <v>0.33233816071629674</v>
      </c>
      <c r="E315" s="5">
        <v>0.16416322363518923</v>
      </c>
      <c r="F315" s="5">
        <f t="shared" si="51"/>
        <v>75.005576947257154</v>
      </c>
      <c r="G315" s="5" t="str">
        <f t="shared" si="48"/>
        <v>отказ</v>
      </c>
      <c r="H315" s="5">
        <f t="shared" si="49"/>
        <v>75.198951893070259</v>
      </c>
      <c r="I315">
        <v>0</v>
      </c>
      <c r="J315" s="5">
        <f t="shared" si="42"/>
        <v>0</v>
      </c>
      <c r="K315">
        <f t="shared" si="43"/>
        <v>307</v>
      </c>
      <c r="L315">
        <f t="shared" si="44"/>
        <v>1</v>
      </c>
      <c r="M315">
        <f t="shared" si="45"/>
        <v>1</v>
      </c>
      <c r="N315">
        <f t="shared" si="46"/>
        <v>0</v>
      </c>
      <c r="O315">
        <f t="shared" si="47"/>
        <v>1</v>
      </c>
      <c r="P315">
        <f t="shared" si="50"/>
        <v>1</v>
      </c>
    </row>
    <row r="316" spans="1:16" x14ac:dyDescent="0.3">
      <c r="A316">
        <v>309</v>
      </c>
      <c r="B316" s="5"/>
      <c r="C316" s="5"/>
      <c r="D316" s="5">
        <v>0.30566158327729831</v>
      </c>
      <c r="E316" s="5">
        <v>9.7253295507582535E-2</v>
      </c>
      <c r="F316" s="5">
        <f t="shared" si="51"/>
        <v>75.311238530534453</v>
      </c>
      <c r="G316" s="5">
        <f t="shared" si="48"/>
        <v>75.311238530534453</v>
      </c>
      <c r="H316" s="5">
        <f t="shared" si="49"/>
        <v>75.408491826042038</v>
      </c>
      <c r="I316">
        <v>0</v>
      </c>
      <c r="J316" s="5">
        <f t="shared" si="42"/>
        <v>9.725329550758488E-2</v>
      </c>
      <c r="K316">
        <f t="shared" si="43"/>
        <v>309</v>
      </c>
      <c r="L316">
        <f t="shared" si="44"/>
        <v>0</v>
      </c>
      <c r="M316">
        <f t="shared" si="45"/>
        <v>1</v>
      </c>
      <c r="N316">
        <f t="shared" si="46"/>
        <v>1</v>
      </c>
      <c r="O316">
        <f t="shared" si="47"/>
        <v>0</v>
      </c>
      <c r="P316">
        <f t="shared" si="50"/>
        <v>0</v>
      </c>
    </row>
    <row r="317" spans="1:16" x14ac:dyDescent="0.3">
      <c r="A317">
        <v>310</v>
      </c>
      <c r="B317" s="5"/>
      <c r="C317" s="5"/>
      <c r="D317" s="5">
        <v>7.7319197877611184E-2</v>
      </c>
      <c r="E317" s="5">
        <v>0.20043563851969651</v>
      </c>
      <c r="F317" s="5">
        <f t="shared" si="51"/>
        <v>75.388557728412067</v>
      </c>
      <c r="G317" s="5" t="str">
        <f t="shared" si="48"/>
        <v>отказ</v>
      </c>
      <c r="H317" s="5">
        <f t="shared" si="49"/>
        <v>75.408491826042038</v>
      </c>
      <c r="I317">
        <v>0</v>
      </c>
      <c r="J317" s="5">
        <f t="shared" si="42"/>
        <v>0</v>
      </c>
      <c r="K317">
        <f t="shared" si="43"/>
        <v>309</v>
      </c>
      <c r="L317">
        <f t="shared" si="44"/>
        <v>1</v>
      </c>
      <c r="M317">
        <f t="shared" si="45"/>
        <v>1</v>
      </c>
      <c r="N317">
        <f t="shared" si="46"/>
        <v>0</v>
      </c>
      <c r="O317">
        <f t="shared" si="47"/>
        <v>1</v>
      </c>
      <c r="P317">
        <f t="shared" si="50"/>
        <v>1</v>
      </c>
    </row>
    <row r="318" spans="1:16" x14ac:dyDescent="0.3">
      <c r="A318">
        <v>311</v>
      </c>
      <c r="B318" s="5"/>
      <c r="C318" s="5"/>
      <c r="D318" s="5">
        <v>0.69132327201518284</v>
      </c>
      <c r="E318" s="5">
        <v>0.27421024019593127</v>
      </c>
      <c r="F318" s="5">
        <f t="shared" si="51"/>
        <v>76.07988100042725</v>
      </c>
      <c r="G318" s="5">
        <f t="shared" si="48"/>
        <v>76.07988100042725</v>
      </c>
      <c r="H318" s="5">
        <f t="shared" si="49"/>
        <v>76.354091240623177</v>
      </c>
      <c r="I318">
        <v>0</v>
      </c>
      <c r="J318" s="5">
        <f t="shared" si="42"/>
        <v>0.27421024019592721</v>
      </c>
      <c r="K318">
        <f t="shared" si="43"/>
        <v>311</v>
      </c>
      <c r="L318">
        <f t="shared" si="44"/>
        <v>0</v>
      </c>
      <c r="M318">
        <f t="shared" si="45"/>
        <v>1</v>
      </c>
      <c r="N318">
        <f t="shared" si="46"/>
        <v>1</v>
      </c>
      <c r="O318">
        <f t="shared" si="47"/>
        <v>0</v>
      </c>
      <c r="P318">
        <f t="shared" si="50"/>
        <v>0</v>
      </c>
    </row>
    <row r="319" spans="1:16" x14ac:dyDescent="0.3">
      <c r="A319">
        <v>312</v>
      </c>
      <c r="B319" s="5"/>
      <c r="C319" s="5"/>
      <c r="D319" s="5">
        <v>1.8975779248758182E-2</v>
      </c>
      <c r="E319" s="5">
        <v>0.14811185392681103</v>
      </c>
      <c r="F319" s="5">
        <f t="shared" si="51"/>
        <v>76.098856779676012</v>
      </c>
      <c r="G319" s="5" t="str">
        <f t="shared" si="48"/>
        <v>отказ</v>
      </c>
      <c r="H319" s="5">
        <f t="shared" si="49"/>
        <v>76.354091240623177</v>
      </c>
      <c r="I319">
        <v>0</v>
      </c>
      <c r="J319" s="5">
        <f t="shared" si="42"/>
        <v>0</v>
      </c>
      <c r="K319">
        <f t="shared" si="43"/>
        <v>311</v>
      </c>
      <c r="L319">
        <f t="shared" si="44"/>
        <v>1</v>
      </c>
      <c r="M319">
        <f t="shared" si="45"/>
        <v>1</v>
      </c>
      <c r="N319">
        <f t="shared" si="46"/>
        <v>0</v>
      </c>
      <c r="O319">
        <f t="shared" si="47"/>
        <v>1</v>
      </c>
      <c r="P319">
        <f t="shared" si="50"/>
        <v>1</v>
      </c>
    </row>
    <row r="320" spans="1:16" x14ac:dyDescent="0.3">
      <c r="A320">
        <v>313</v>
      </c>
      <c r="B320" s="5"/>
      <c r="C320" s="5"/>
      <c r="D320" s="5">
        <v>0.13050041928770725</v>
      </c>
      <c r="E320" s="5">
        <v>0.35573820406780238</v>
      </c>
      <c r="F320" s="5">
        <f t="shared" si="51"/>
        <v>76.229357198963726</v>
      </c>
      <c r="G320" s="5" t="str">
        <f t="shared" si="48"/>
        <v>отказ</v>
      </c>
      <c r="H320" s="5">
        <f t="shared" si="49"/>
        <v>76.354091240623177</v>
      </c>
      <c r="I320">
        <v>0</v>
      </c>
      <c r="J320" s="5">
        <f t="shared" si="42"/>
        <v>0</v>
      </c>
      <c r="K320">
        <f t="shared" si="43"/>
        <v>311</v>
      </c>
      <c r="L320">
        <f t="shared" si="44"/>
        <v>1</v>
      </c>
      <c r="M320">
        <f t="shared" si="45"/>
        <v>1</v>
      </c>
      <c r="N320">
        <f t="shared" si="46"/>
        <v>0</v>
      </c>
      <c r="O320">
        <f t="shared" si="47"/>
        <v>1</v>
      </c>
      <c r="P320">
        <f t="shared" si="50"/>
        <v>1</v>
      </c>
    </row>
    <row r="321" spans="1:16" x14ac:dyDescent="0.3">
      <c r="A321">
        <v>314</v>
      </c>
      <c r="B321" s="5"/>
      <c r="C321" s="5"/>
      <c r="D321" s="5">
        <v>6.6679091335138371E-2</v>
      </c>
      <c r="E321" s="5">
        <v>0.19043998185073088</v>
      </c>
      <c r="F321" s="5">
        <f t="shared" si="51"/>
        <v>76.296036290298858</v>
      </c>
      <c r="G321" s="5" t="str">
        <f t="shared" si="48"/>
        <v>отказ</v>
      </c>
      <c r="H321" s="5">
        <f t="shared" si="49"/>
        <v>76.354091240623177</v>
      </c>
      <c r="I321">
        <v>0</v>
      </c>
      <c r="J321" s="5">
        <f t="shared" si="42"/>
        <v>0</v>
      </c>
      <c r="K321">
        <f t="shared" si="43"/>
        <v>311</v>
      </c>
      <c r="L321">
        <f t="shared" si="44"/>
        <v>1</v>
      </c>
      <c r="M321">
        <f t="shared" si="45"/>
        <v>1</v>
      </c>
      <c r="N321">
        <f t="shared" si="46"/>
        <v>0</v>
      </c>
      <c r="O321">
        <f t="shared" si="47"/>
        <v>1</v>
      </c>
      <c r="P321">
        <f t="shared" si="50"/>
        <v>1</v>
      </c>
    </row>
    <row r="322" spans="1:16" x14ac:dyDescent="0.3">
      <c r="A322">
        <v>315</v>
      </c>
      <c r="B322" s="5"/>
      <c r="C322" s="5"/>
      <c r="D322" s="5">
        <v>3.4824091599670655E-2</v>
      </c>
      <c r="E322" s="5">
        <v>9.8889096222838965E-2</v>
      </c>
      <c r="F322" s="5">
        <f t="shared" si="51"/>
        <v>76.330860381898532</v>
      </c>
      <c r="G322" s="5" t="str">
        <f t="shared" si="48"/>
        <v>отказ</v>
      </c>
      <c r="H322" s="5">
        <f t="shared" si="49"/>
        <v>76.354091240623177</v>
      </c>
      <c r="I322">
        <v>0</v>
      </c>
      <c r="J322" s="5">
        <f t="shared" si="42"/>
        <v>0</v>
      </c>
      <c r="K322">
        <f t="shared" si="43"/>
        <v>311</v>
      </c>
      <c r="L322">
        <f t="shared" si="44"/>
        <v>1</v>
      </c>
      <c r="M322">
        <f t="shared" si="45"/>
        <v>1</v>
      </c>
      <c r="N322">
        <f t="shared" si="46"/>
        <v>0</v>
      </c>
      <c r="O322">
        <f t="shared" si="47"/>
        <v>1</v>
      </c>
      <c r="P322">
        <f t="shared" si="50"/>
        <v>1</v>
      </c>
    </row>
    <row r="323" spans="1:16" x14ac:dyDescent="0.3">
      <c r="A323">
        <v>316</v>
      </c>
      <c r="B323" s="5"/>
      <c r="C323" s="5"/>
      <c r="D323" s="5">
        <v>0.1030477799192277</v>
      </c>
      <c r="E323" s="5">
        <v>5.0139556041183392E-2</v>
      </c>
      <c r="F323" s="5">
        <f t="shared" si="51"/>
        <v>76.433908161817754</v>
      </c>
      <c r="G323" s="5">
        <f t="shared" si="48"/>
        <v>76.433908161817754</v>
      </c>
      <c r="H323" s="5">
        <f t="shared" si="49"/>
        <v>76.484047717858942</v>
      </c>
      <c r="I323">
        <v>0</v>
      </c>
      <c r="J323" s="5">
        <f t="shared" si="42"/>
        <v>5.0139556041187916E-2</v>
      </c>
      <c r="K323">
        <f t="shared" si="43"/>
        <v>316</v>
      </c>
      <c r="L323">
        <f t="shared" si="44"/>
        <v>0</v>
      </c>
      <c r="M323">
        <f t="shared" si="45"/>
        <v>1</v>
      </c>
      <c r="N323">
        <f t="shared" si="46"/>
        <v>1</v>
      </c>
      <c r="O323">
        <f t="shared" si="47"/>
        <v>0</v>
      </c>
      <c r="P323">
        <f t="shared" si="50"/>
        <v>0</v>
      </c>
    </row>
    <row r="324" spans="1:16" x14ac:dyDescent="0.3">
      <c r="A324">
        <v>317</v>
      </c>
      <c r="B324" s="5"/>
      <c r="C324" s="5"/>
      <c r="D324" s="5">
        <v>0.13942449965800863</v>
      </c>
      <c r="E324" s="5">
        <v>6.2762292917701357E-2</v>
      </c>
      <c r="F324" s="5">
        <f t="shared" si="51"/>
        <v>76.57333266147576</v>
      </c>
      <c r="G324" s="5">
        <f t="shared" si="48"/>
        <v>76.57333266147576</v>
      </c>
      <c r="H324" s="5">
        <f t="shared" si="49"/>
        <v>76.636094954393457</v>
      </c>
      <c r="I324">
        <v>0</v>
      </c>
      <c r="J324" s="5">
        <f t="shared" si="42"/>
        <v>6.2762292917696527E-2</v>
      </c>
      <c r="K324">
        <f t="shared" si="43"/>
        <v>317</v>
      </c>
      <c r="L324">
        <f t="shared" si="44"/>
        <v>0</v>
      </c>
      <c r="M324">
        <f t="shared" si="45"/>
        <v>1</v>
      </c>
      <c r="N324">
        <f t="shared" si="46"/>
        <v>1</v>
      </c>
      <c r="O324">
        <f t="shared" si="47"/>
        <v>0</v>
      </c>
      <c r="P324">
        <f t="shared" si="50"/>
        <v>0</v>
      </c>
    </row>
    <row r="325" spans="1:16" x14ac:dyDescent="0.3">
      <c r="A325">
        <v>318</v>
      </c>
      <c r="B325" s="5"/>
      <c r="C325" s="5"/>
      <c r="D325" s="5">
        <v>8.0092357943883849E-2</v>
      </c>
      <c r="E325" s="5">
        <v>0.24752561534917136</v>
      </c>
      <c r="F325" s="5">
        <f t="shared" si="51"/>
        <v>76.653425019419643</v>
      </c>
      <c r="G325" s="5">
        <f t="shared" si="48"/>
        <v>76.653425019419643</v>
      </c>
      <c r="H325" s="5">
        <f t="shared" si="49"/>
        <v>76.900950634768819</v>
      </c>
      <c r="I325">
        <v>0</v>
      </c>
      <c r="J325" s="5">
        <f t="shared" si="42"/>
        <v>0.24752561534917561</v>
      </c>
      <c r="K325">
        <f t="shared" si="43"/>
        <v>318</v>
      </c>
      <c r="L325">
        <f t="shared" si="44"/>
        <v>0</v>
      </c>
      <c r="M325">
        <f t="shared" si="45"/>
        <v>1</v>
      </c>
      <c r="N325">
        <f t="shared" si="46"/>
        <v>1</v>
      </c>
      <c r="O325">
        <f t="shared" si="47"/>
        <v>0</v>
      </c>
      <c r="P325">
        <f t="shared" si="50"/>
        <v>0</v>
      </c>
    </row>
    <row r="326" spans="1:16" x14ac:dyDescent="0.3">
      <c r="A326">
        <v>319</v>
      </c>
      <c r="B326" s="5"/>
      <c r="C326" s="5"/>
      <c r="D326" s="5">
        <v>0.12390681652489949</v>
      </c>
      <c r="E326" s="5">
        <v>5.469812766850321E-2</v>
      </c>
      <c r="F326" s="5">
        <f t="shared" si="51"/>
        <v>76.777331835944537</v>
      </c>
      <c r="G326" s="5" t="str">
        <f t="shared" si="48"/>
        <v>отказ</v>
      </c>
      <c r="H326" s="5">
        <f t="shared" si="49"/>
        <v>76.900950634768819</v>
      </c>
      <c r="I326">
        <v>0</v>
      </c>
      <c r="J326" s="5">
        <f t="shared" si="42"/>
        <v>0</v>
      </c>
      <c r="K326">
        <f t="shared" si="43"/>
        <v>318</v>
      </c>
      <c r="L326">
        <f t="shared" si="44"/>
        <v>1</v>
      </c>
      <c r="M326">
        <f t="shared" si="45"/>
        <v>1</v>
      </c>
      <c r="N326">
        <f t="shared" si="46"/>
        <v>0</v>
      </c>
      <c r="O326">
        <f t="shared" si="47"/>
        <v>1</v>
      </c>
      <c r="P326">
        <f t="shared" si="50"/>
        <v>1</v>
      </c>
    </row>
    <row r="327" spans="1:16" x14ac:dyDescent="0.3">
      <c r="A327">
        <v>320</v>
      </c>
      <c r="B327" s="5"/>
      <c r="C327" s="5"/>
      <c r="D327" s="5">
        <v>0.12259748234015871</v>
      </c>
      <c r="E327" s="5">
        <v>0.2178537943074049</v>
      </c>
      <c r="F327" s="5">
        <f t="shared" si="51"/>
        <v>76.899929318284691</v>
      </c>
      <c r="G327" s="5" t="str">
        <f t="shared" si="48"/>
        <v>отказ</v>
      </c>
      <c r="H327" s="5">
        <f t="shared" si="49"/>
        <v>76.900950634768819</v>
      </c>
      <c r="I327">
        <v>0</v>
      </c>
      <c r="J327" s="5">
        <f t="shared" si="42"/>
        <v>0</v>
      </c>
      <c r="K327">
        <f t="shared" si="43"/>
        <v>318</v>
      </c>
      <c r="L327">
        <f t="shared" si="44"/>
        <v>1</v>
      </c>
      <c r="M327">
        <f t="shared" si="45"/>
        <v>1</v>
      </c>
      <c r="N327">
        <f t="shared" si="46"/>
        <v>0</v>
      </c>
      <c r="O327">
        <f t="shared" si="47"/>
        <v>1</v>
      </c>
      <c r="P327">
        <f t="shared" si="50"/>
        <v>1</v>
      </c>
    </row>
    <row r="328" spans="1:16" x14ac:dyDescent="0.3">
      <c r="A328">
        <v>321</v>
      </c>
      <c r="B328" s="5"/>
      <c r="C328" s="5"/>
      <c r="D328" s="5">
        <v>0.72392082812190039</v>
      </c>
      <c r="E328" s="5">
        <v>0.1333793915792465</v>
      </c>
      <c r="F328" s="5">
        <f t="shared" si="51"/>
        <v>77.623850146406596</v>
      </c>
      <c r="G328" s="5">
        <f t="shared" si="48"/>
        <v>77.623850146406596</v>
      </c>
      <c r="H328" s="5">
        <f t="shared" si="49"/>
        <v>77.757229537985836</v>
      </c>
      <c r="I328">
        <v>0</v>
      </c>
      <c r="J328" s="5">
        <f t="shared" si="42"/>
        <v>0.13337939157923984</v>
      </c>
      <c r="K328">
        <f t="shared" si="43"/>
        <v>321</v>
      </c>
      <c r="L328">
        <f t="shared" si="44"/>
        <v>0</v>
      </c>
      <c r="M328">
        <f t="shared" si="45"/>
        <v>1</v>
      </c>
      <c r="N328">
        <f t="shared" si="46"/>
        <v>1</v>
      </c>
      <c r="O328">
        <f t="shared" si="47"/>
        <v>0</v>
      </c>
      <c r="P328">
        <f t="shared" si="50"/>
        <v>0</v>
      </c>
    </row>
    <row r="329" spans="1:16" x14ac:dyDescent="0.3">
      <c r="A329">
        <v>322</v>
      </c>
      <c r="B329" s="5"/>
      <c r="C329" s="5"/>
      <c r="D329" s="5">
        <v>0.22668907099588392</v>
      </c>
      <c r="E329" s="5">
        <v>0.75967822169310173</v>
      </c>
      <c r="F329" s="5">
        <f t="shared" si="51"/>
        <v>77.850539217402485</v>
      </c>
      <c r="G329" s="5">
        <f t="shared" si="48"/>
        <v>77.850539217402485</v>
      </c>
      <c r="H329" s="5">
        <f t="shared" si="49"/>
        <v>78.610217439095592</v>
      </c>
      <c r="I329">
        <v>0</v>
      </c>
      <c r="J329" s="5">
        <f t="shared" ref="J329:J392" si="52">(H329-F329)*N329*(1-P329)</f>
        <v>0.7596782216931075</v>
      </c>
      <c r="K329">
        <f t="shared" ref="K329:K392" si="53">_xlfn.RANK.EQ(H329,H$8:H$507,1)</f>
        <v>322</v>
      </c>
      <c r="L329">
        <f t="shared" ref="L329:L392" si="54">IF(K329=A329,0,1)</f>
        <v>0</v>
      </c>
      <c r="M329">
        <f t="shared" ref="M329:M392" si="55">IF(F329&lt;B$2,1,0)</f>
        <v>1</v>
      </c>
      <c r="N329">
        <f t="shared" ref="N329:N392" si="56">IF(H329&lt;B$2,1,0)*(1-P329)</f>
        <v>1</v>
      </c>
      <c r="O329">
        <f t="shared" ref="O329:O392" si="57">IF(F329&lt;B$2,1,0)*P329</f>
        <v>0</v>
      </c>
      <c r="P329">
        <f t="shared" si="50"/>
        <v>0</v>
      </c>
    </row>
    <row r="330" spans="1:16" x14ac:dyDescent="0.3">
      <c r="A330">
        <v>323</v>
      </c>
      <c r="B330" s="5"/>
      <c r="C330" s="5"/>
      <c r="D330" s="5">
        <v>8.8621741332890636E-2</v>
      </c>
      <c r="E330" s="5">
        <v>0.10921626084517499</v>
      </c>
      <c r="F330" s="5">
        <f t="shared" si="51"/>
        <v>77.939160958735371</v>
      </c>
      <c r="G330" s="5" t="str">
        <f t="shared" ref="G330:G393" si="58">IF(F330&gt;H329,F330,"отказ")</f>
        <v>отказ</v>
      </c>
      <c r="H330" s="5">
        <f t="shared" ref="H330:H393" si="59">IF(G330="отказ",H329,F330+E330)</f>
        <v>78.610217439095592</v>
      </c>
      <c r="I330">
        <v>0</v>
      </c>
      <c r="J330" s="5">
        <f t="shared" si="52"/>
        <v>0</v>
      </c>
      <c r="K330">
        <f t="shared" si="53"/>
        <v>322</v>
      </c>
      <c r="L330">
        <f t="shared" si="54"/>
        <v>1</v>
      </c>
      <c r="M330">
        <f t="shared" si="55"/>
        <v>1</v>
      </c>
      <c r="N330">
        <f t="shared" si="56"/>
        <v>0</v>
      </c>
      <c r="O330">
        <f t="shared" si="57"/>
        <v>1</v>
      </c>
      <c r="P330">
        <f t="shared" ref="P330:P393" si="60">IF(G330="отказ",1,0)</f>
        <v>1</v>
      </c>
    </row>
    <row r="331" spans="1:16" x14ac:dyDescent="0.3">
      <c r="A331">
        <v>324</v>
      </c>
      <c r="B331" s="5"/>
      <c r="C331" s="5"/>
      <c r="D331" s="5">
        <v>0.129435877121297</v>
      </c>
      <c r="E331" s="5">
        <v>6.8365139029105487E-2</v>
      </c>
      <c r="F331" s="5">
        <f t="shared" ref="F331:F394" si="61">+F330+D331</f>
        <v>78.068596835856667</v>
      </c>
      <c r="G331" s="5" t="str">
        <f t="shared" si="58"/>
        <v>отказ</v>
      </c>
      <c r="H331" s="5">
        <f t="shared" si="59"/>
        <v>78.610217439095592</v>
      </c>
      <c r="I331">
        <v>0</v>
      </c>
      <c r="J331" s="5">
        <f t="shared" si="52"/>
        <v>0</v>
      </c>
      <c r="K331">
        <f t="shared" si="53"/>
        <v>322</v>
      </c>
      <c r="L331">
        <f t="shared" si="54"/>
        <v>1</v>
      </c>
      <c r="M331">
        <f t="shared" si="55"/>
        <v>1</v>
      </c>
      <c r="N331">
        <f t="shared" si="56"/>
        <v>0</v>
      </c>
      <c r="O331">
        <f t="shared" si="57"/>
        <v>1</v>
      </c>
      <c r="P331">
        <f t="shared" si="60"/>
        <v>1</v>
      </c>
    </row>
    <row r="332" spans="1:16" x14ac:dyDescent="0.3">
      <c r="A332">
        <v>325</v>
      </c>
      <c r="B332" s="5"/>
      <c r="C332" s="5"/>
      <c r="D332" s="5">
        <v>0.10009571163208729</v>
      </c>
      <c r="E332" s="5">
        <v>0.24888637751662293</v>
      </c>
      <c r="F332" s="5">
        <f t="shared" si="61"/>
        <v>78.16869254748876</v>
      </c>
      <c r="G332" s="5" t="str">
        <f t="shared" si="58"/>
        <v>отказ</v>
      </c>
      <c r="H332" s="5">
        <f t="shared" si="59"/>
        <v>78.610217439095592</v>
      </c>
      <c r="I332">
        <v>0</v>
      </c>
      <c r="J332" s="5">
        <f t="shared" si="52"/>
        <v>0</v>
      </c>
      <c r="K332">
        <f t="shared" si="53"/>
        <v>322</v>
      </c>
      <c r="L332">
        <f t="shared" si="54"/>
        <v>1</v>
      </c>
      <c r="M332">
        <f t="shared" si="55"/>
        <v>1</v>
      </c>
      <c r="N332">
        <f t="shared" si="56"/>
        <v>0</v>
      </c>
      <c r="O332">
        <f t="shared" si="57"/>
        <v>1</v>
      </c>
      <c r="P332">
        <f t="shared" si="60"/>
        <v>1</v>
      </c>
    </row>
    <row r="333" spans="1:16" x14ac:dyDescent="0.3">
      <c r="A333">
        <v>326</v>
      </c>
      <c r="B333" s="5"/>
      <c r="C333" s="5"/>
      <c r="D333" s="5">
        <v>0.10812285960660883</v>
      </c>
      <c r="E333" s="5">
        <v>0.13097990515011398</v>
      </c>
      <c r="F333" s="5">
        <f t="shared" si="61"/>
        <v>78.27681540709537</v>
      </c>
      <c r="G333" s="5" t="str">
        <f t="shared" si="58"/>
        <v>отказ</v>
      </c>
      <c r="H333" s="5">
        <f t="shared" si="59"/>
        <v>78.610217439095592</v>
      </c>
      <c r="I333">
        <v>0</v>
      </c>
      <c r="J333" s="5">
        <f t="shared" si="52"/>
        <v>0</v>
      </c>
      <c r="K333">
        <f t="shared" si="53"/>
        <v>322</v>
      </c>
      <c r="L333">
        <f t="shared" si="54"/>
        <v>1</v>
      </c>
      <c r="M333">
        <f t="shared" si="55"/>
        <v>1</v>
      </c>
      <c r="N333">
        <f t="shared" si="56"/>
        <v>0</v>
      </c>
      <c r="O333">
        <f t="shared" si="57"/>
        <v>1</v>
      </c>
      <c r="P333">
        <f t="shared" si="60"/>
        <v>1</v>
      </c>
    </row>
    <row r="334" spans="1:16" x14ac:dyDescent="0.3">
      <c r="A334">
        <v>327</v>
      </c>
      <c r="B334" s="5"/>
      <c r="C334" s="5"/>
      <c r="D334" s="5">
        <v>0.28722738327541625</v>
      </c>
      <c r="E334" s="5">
        <v>0.38244840210466002</v>
      </c>
      <c r="F334" s="5">
        <f t="shared" si="61"/>
        <v>78.564042790370792</v>
      </c>
      <c r="G334" s="5" t="str">
        <f t="shared" si="58"/>
        <v>отказ</v>
      </c>
      <c r="H334" s="5">
        <f t="shared" si="59"/>
        <v>78.610217439095592</v>
      </c>
      <c r="I334">
        <v>0</v>
      </c>
      <c r="J334" s="5">
        <f t="shared" si="52"/>
        <v>0</v>
      </c>
      <c r="K334">
        <f t="shared" si="53"/>
        <v>322</v>
      </c>
      <c r="L334">
        <f t="shared" si="54"/>
        <v>1</v>
      </c>
      <c r="M334">
        <f t="shared" si="55"/>
        <v>1</v>
      </c>
      <c r="N334">
        <f t="shared" si="56"/>
        <v>0</v>
      </c>
      <c r="O334">
        <f t="shared" si="57"/>
        <v>1</v>
      </c>
      <c r="P334">
        <f t="shared" si="60"/>
        <v>1</v>
      </c>
    </row>
    <row r="335" spans="1:16" x14ac:dyDescent="0.3">
      <c r="A335">
        <v>328</v>
      </c>
      <c r="B335" s="5"/>
      <c r="C335" s="5"/>
      <c r="D335" s="5">
        <v>2.8167580761009708E-2</v>
      </c>
      <c r="E335" s="5">
        <v>0.12315186185567407</v>
      </c>
      <c r="F335" s="5">
        <f t="shared" si="61"/>
        <v>78.592210371131799</v>
      </c>
      <c r="G335" s="5" t="str">
        <f t="shared" si="58"/>
        <v>отказ</v>
      </c>
      <c r="H335" s="5">
        <f t="shared" si="59"/>
        <v>78.610217439095592</v>
      </c>
      <c r="I335">
        <v>0</v>
      </c>
      <c r="J335" s="5">
        <f t="shared" si="52"/>
        <v>0</v>
      </c>
      <c r="K335">
        <f t="shared" si="53"/>
        <v>322</v>
      </c>
      <c r="L335">
        <f t="shared" si="54"/>
        <v>1</v>
      </c>
      <c r="M335">
        <f t="shared" si="55"/>
        <v>1</v>
      </c>
      <c r="N335">
        <f t="shared" si="56"/>
        <v>0</v>
      </c>
      <c r="O335">
        <f t="shared" si="57"/>
        <v>1</v>
      </c>
      <c r="P335">
        <f t="shared" si="60"/>
        <v>1</v>
      </c>
    </row>
    <row r="336" spans="1:16" x14ac:dyDescent="0.3">
      <c r="A336">
        <v>329</v>
      </c>
      <c r="B336" s="5"/>
      <c r="C336" s="5"/>
      <c r="D336" s="5">
        <v>0.25132610319112492</v>
      </c>
      <c r="E336" s="5">
        <v>0.14723924999228802</v>
      </c>
      <c r="F336" s="5">
        <f t="shared" si="61"/>
        <v>78.843536474322917</v>
      </c>
      <c r="G336" s="5">
        <f t="shared" si="58"/>
        <v>78.843536474322917</v>
      </c>
      <c r="H336" s="5">
        <f t="shared" si="59"/>
        <v>78.990775724315199</v>
      </c>
      <c r="I336">
        <v>0</v>
      </c>
      <c r="J336" s="5">
        <f t="shared" si="52"/>
        <v>0.14723924999228188</v>
      </c>
      <c r="K336">
        <f t="shared" si="53"/>
        <v>329</v>
      </c>
      <c r="L336">
        <f t="shared" si="54"/>
        <v>0</v>
      </c>
      <c r="M336">
        <f t="shared" si="55"/>
        <v>1</v>
      </c>
      <c r="N336">
        <f t="shared" si="56"/>
        <v>1</v>
      </c>
      <c r="O336">
        <f t="shared" si="57"/>
        <v>0</v>
      </c>
      <c r="P336">
        <f t="shared" si="60"/>
        <v>0</v>
      </c>
    </row>
    <row r="337" spans="1:16" x14ac:dyDescent="0.3">
      <c r="A337">
        <v>330</v>
      </c>
      <c r="B337" s="5"/>
      <c r="C337" s="5"/>
      <c r="D337" s="5">
        <v>0.19326077788738588</v>
      </c>
      <c r="E337" s="5">
        <v>0.13014499921948483</v>
      </c>
      <c r="F337" s="5">
        <f t="shared" si="61"/>
        <v>79.036797252210306</v>
      </c>
      <c r="G337" s="5">
        <f t="shared" si="58"/>
        <v>79.036797252210306</v>
      </c>
      <c r="H337" s="5">
        <f t="shared" si="59"/>
        <v>79.166942251429788</v>
      </c>
      <c r="I337">
        <v>0</v>
      </c>
      <c r="J337" s="5">
        <f t="shared" si="52"/>
        <v>0.13014499921948186</v>
      </c>
      <c r="K337">
        <f t="shared" si="53"/>
        <v>330</v>
      </c>
      <c r="L337">
        <f t="shared" si="54"/>
        <v>0</v>
      </c>
      <c r="M337">
        <f t="shared" si="55"/>
        <v>1</v>
      </c>
      <c r="N337">
        <f t="shared" si="56"/>
        <v>1</v>
      </c>
      <c r="O337">
        <f t="shared" si="57"/>
        <v>0</v>
      </c>
      <c r="P337">
        <f t="shared" si="60"/>
        <v>0</v>
      </c>
    </row>
    <row r="338" spans="1:16" x14ac:dyDescent="0.3">
      <c r="A338">
        <v>331</v>
      </c>
      <c r="B338" s="5"/>
      <c r="C338" s="5"/>
      <c r="D338" s="5">
        <v>0.20475864775649133</v>
      </c>
      <c r="E338" s="5">
        <v>0.20769460620303379</v>
      </c>
      <c r="F338" s="5">
        <f t="shared" si="61"/>
        <v>79.241555899966798</v>
      </c>
      <c r="G338" s="5">
        <f t="shared" si="58"/>
        <v>79.241555899966798</v>
      </c>
      <c r="H338" s="5">
        <f t="shared" si="59"/>
        <v>79.449250506169832</v>
      </c>
      <c r="I338">
        <v>0</v>
      </c>
      <c r="J338" s="5">
        <f t="shared" si="52"/>
        <v>0.20769460620303448</v>
      </c>
      <c r="K338">
        <f t="shared" si="53"/>
        <v>331</v>
      </c>
      <c r="L338">
        <f t="shared" si="54"/>
        <v>0</v>
      </c>
      <c r="M338">
        <f t="shared" si="55"/>
        <v>1</v>
      </c>
      <c r="N338">
        <f t="shared" si="56"/>
        <v>1</v>
      </c>
      <c r="O338">
        <f t="shared" si="57"/>
        <v>0</v>
      </c>
      <c r="P338">
        <f t="shared" si="60"/>
        <v>0</v>
      </c>
    </row>
    <row r="339" spans="1:16" x14ac:dyDescent="0.3">
      <c r="A339">
        <v>332</v>
      </c>
      <c r="B339" s="5"/>
      <c r="C339" s="5"/>
      <c r="D339" s="5">
        <v>0.15319174505850225</v>
      </c>
      <c r="E339" s="5">
        <v>0.70058189656839875</v>
      </c>
      <c r="F339" s="5">
        <f t="shared" si="61"/>
        <v>79.394747645025305</v>
      </c>
      <c r="G339" s="5" t="str">
        <f t="shared" si="58"/>
        <v>отказ</v>
      </c>
      <c r="H339" s="5">
        <f t="shared" si="59"/>
        <v>79.449250506169832</v>
      </c>
      <c r="I339">
        <v>0</v>
      </c>
      <c r="J339" s="5">
        <f t="shared" si="52"/>
        <v>0</v>
      </c>
      <c r="K339">
        <f t="shared" si="53"/>
        <v>331</v>
      </c>
      <c r="L339">
        <f t="shared" si="54"/>
        <v>1</v>
      </c>
      <c r="M339">
        <f t="shared" si="55"/>
        <v>1</v>
      </c>
      <c r="N339">
        <f t="shared" si="56"/>
        <v>0</v>
      </c>
      <c r="O339">
        <f t="shared" si="57"/>
        <v>1</v>
      </c>
      <c r="P339">
        <f t="shared" si="60"/>
        <v>1</v>
      </c>
    </row>
    <row r="340" spans="1:16" x14ac:dyDescent="0.3">
      <c r="A340">
        <v>333</v>
      </c>
      <c r="B340" s="5"/>
      <c r="C340" s="5"/>
      <c r="D340" s="5">
        <v>9.5165189349807125E-3</v>
      </c>
      <c r="E340" s="5">
        <v>0.18665863412949071</v>
      </c>
      <c r="F340" s="5">
        <f t="shared" si="61"/>
        <v>79.404264163960292</v>
      </c>
      <c r="G340" s="5" t="str">
        <f t="shared" si="58"/>
        <v>отказ</v>
      </c>
      <c r="H340" s="5">
        <f t="shared" si="59"/>
        <v>79.449250506169832</v>
      </c>
      <c r="I340">
        <v>0</v>
      </c>
      <c r="J340" s="5">
        <f t="shared" si="52"/>
        <v>0</v>
      </c>
      <c r="K340">
        <f t="shared" si="53"/>
        <v>331</v>
      </c>
      <c r="L340">
        <f t="shared" si="54"/>
        <v>1</v>
      </c>
      <c r="M340">
        <f t="shared" si="55"/>
        <v>1</v>
      </c>
      <c r="N340">
        <f t="shared" si="56"/>
        <v>0</v>
      </c>
      <c r="O340">
        <f t="shared" si="57"/>
        <v>1</v>
      </c>
      <c r="P340">
        <f t="shared" si="60"/>
        <v>1</v>
      </c>
    </row>
    <row r="341" spans="1:16" x14ac:dyDescent="0.3">
      <c r="A341">
        <v>334</v>
      </c>
      <c r="B341" s="5"/>
      <c r="C341" s="5"/>
      <c r="D341" s="5">
        <v>0.53560621997401536</v>
      </c>
      <c r="E341" s="5">
        <v>0.16106480195344189</v>
      </c>
      <c r="F341" s="5">
        <f t="shared" si="61"/>
        <v>79.939870383934306</v>
      </c>
      <c r="G341" s="5">
        <f t="shared" si="58"/>
        <v>79.939870383934306</v>
      </c>
      <c r="H341" s="5">
        <f t="shared" si="59"/>
        <v>80.100935185887749</v>
      </c>
      <c r="I341">
        <v>0</v>
      </c>
      <c r="J341" s="5">
        <f t="shared" si="52"/>
        <v>0.16106480195344375</v>
      </c>
      <c r="K341">
        <f t="shared" si="53"/>
        <v>334</v>
      </c>
      <c r="L341">
        <f t="shared" si="54"/>
        <v>0</v>
      </c>
      <c r="M341">
        <f t="shared" si="55"/>
        <v>1</v>
      </c>
      <c r="N341">
        <f t="shared" si="56"/>
        <v>1</v>
      </c>
      <c r="O341">
        <f t="shared" si="57"/>
        <v>0</v>
      </c>
      <c r="P341">
        <f t="shared" si="60"/>
        <v>0</v>
      </c>
    </row>
    <row r="342" spans="1:16" x14ac:dyDescent="0.3">
      <c r="A342">
        <v>335</v>
      </c>
      <c r="B342" s="5"/>
      <c r="C342" s="5"/>
      <c r="D342" s="5">
        <v>0.15822086188065343</v>
      </c>
      <c r="E342" s="5">
        <v>0.1235873186932962</v>
      </c>
      <c r="F342" s="5">
        <f t="shared" si="61"/>
        <v>80.098091245814956</v>
      </c>
      <c r="G342" s="5" t="str">
        <f t="shared" si="58"/>
        <v>отказ</v>
      </c>
      <c r="H342" s="5">
        <f t="shared" si="59"/>
        <v>80.100935185887749</v>
      </c>
      <c r="I342">
        <v>0</v>
      </c>
      <c r="J342" s="5">
        <f t="shared" si="52"/>
        <v>0</v>
      </c>
      <c r="K342">
        <f t="shared" si="53"/>
        <v>334</v>
      </c>
      <c r="L342">
        <f t="shared" si="54"/>
        <v>1</v>
      </c>
      <c r="M342">
        <f t="shared" si="55"/>
        <v>1</v>
      </c>
      <c r="N342">
        <f t="shared" si="56"/>
        <v>0</v>
      </c>
      <c r="O342">
        <f t="shared" si="57"/>
        <v>1</v>
      </c>
      <c r="P342">
        <f t="shared" si="60"/>
        <v>1</v>
      </c>
    </row>
    <row r="343" spans="1:16" x14ac:dyDescent="0.3">
      <c r="A343">
        <v>336</v>
      </c>
      <c r="B343" s="5"/>
      <c r="C343" s="5"/>
      <c r="D343" s="5">
        <v>0.86030476536518286</v>
      </c>
      <c r="E343" s="5">
        <v>0.58857117207405452</v>
      </c>
      <c r="F343" s="5">
        <f t="shared" si="61"/>
        <v>80.958396011180142</v>
      </c>
      <c r="G343" s="5">
        <f t="shared" si="58"/>
        <v>80.958396011180142</v>
      </c>
      <c r="H343" s="5">
        <f t="shared" si="59"/>
        <v>81.546967183254196</v>
      </c>
      <c r="I343">
        <v>0</v>
      </c>
      <c r="J343" s="5">
        <f t="shared" si="52"/>
        <v>0.58857117207405452</v>
      </c>
      <c r="K343">
        <f t="shared" si="53"/>
        <v>336</v>
      </c>
      <c r="L343">
        <f t="shared" si="54"/>
        <v>0</v>
      </c>
      <c r="M343">
        <f t="shared" si="55"/>
        <v>1</v>
      </c>
      <c r="N343">
        <f t="shared" si="56"/>
        <v>1</v>
      </c>
      <c r="O343">
        <f t="shared" si="57"/>
        <v>0</v>
      </c>
      <c r="P343">
        <f t="shared" si="60"/>
        <v>0</v>
      </c>
    </row>
    <row r="344" spans="1:16" x14ac:dyDescent="0.3">
      <c r="A344">
        <v>337</v>
      </c>
      <c r="B344" s="5"/>
      <c r="C344" s="5"/>
      <c r="D344" s="5">
        <v>0.26732639049240248</v>
      </c>
      <c r="E344" s="5">
        <v>0.31470837862298184</v>
      </c>
      <c r="F344" s="5">
        <f t="shared" si="61"/>
        <v>81.225722401672542</v>
      </c>
      <c r="G344" s="5" t="str">
        <f t="shared" si="58"/>
        <v>отказ</v>
      </c>
      <c r="H344" s="5">
        <f t="shared" si="59"/>
        <v>81.546967183254196</v>
      </c>
      <c r="I344">
        <v>0</v>
      </c>
      <c r="J344" s="5">
        <f t="shared" si="52"/>
        <v>0</v>
      </c>
      <c r="K344">
        <f t="shared" si="53"/>
        <v>336</v>
      </c>
      <c r="L344">
        <f t="shared" si="54"/>
        <v>1</v>
      </c>
      <c r="M344">
        <f t="shared" si="55"/>
        <v>1</v>
      </c>
      <c r="N344">
        <f t="shared" si="56"/>
        <v>0</v>
      </c>
      <c r="O344">
        <f t="shared" si="57"/>
        <v>1</v>
      </c>
      <c r="P344">
        <f t="shared" si="60"/>
        <v>1</v>
      </c>
    </row>
    <row r="345" spans="1:16" x14ac:dyDescent="0.3">
      <c r="A345">
        <v>338</v>
      </c>
      <c r="B345" s="5"/>
      <c r="C345" s="5"/>
      <c r="D345" s="5">
        <v>7.5932478945248946E-2</v>
      </c>
      <c r="E345" s="5">
        <v>8.6157173513981888E-2</v>
      </c>
      <c r="F345" s="5">
        <f t="shared" si="61"/>
        <v>81.301654880617789</v>
      </c>
      <c r="G345" s="5" t="str">
        <f t="shared" si="58"/>
        <v>отказ</v>
      </c>
      <c r="H345" s="5">
        <f t="shared" si="59"/>
        <v>81.546967183254196</v>
      </c>
      <c r="I345">
        <v>0</v>
      </c>
      <c r="J345" s="5">
        <f t="shared" si="52"/>
        <v>0</v>
      </c>
      <c r="K345">
        <f t="shared" si="53"/>
        <v>336</v>
      </c>
      <c r="L345">
        <f t="shared" si="54"/>
        <v>1</v>
      </c>
      <c r="M345">
        <f t="shared" si="55"/>
        <v>1</v>
      </c>
      <c r="N345">
        <f t="shared" si="56"/>
        <v>0</v>
      </c>
      <c r="O345">
        <f t="shared" si="57"/>
        <v>1</v>
      </c>
      <c r="P345">
        <f t="shared" si="60"/>
        <v>1</v>
      </c>
    </row>
    <row r="346" spans="1:16" x14ac:dyDescent="0.3">
      <c r="A346">
        <v>339</v>
      </c>
      <c r="B346" s="5"/>
      <c r="C346" s="5"/>
      <c r="D346" s="5">
        <v>5.3458491037124316E-3</v>
      </c>
      <c r="E346" s="5">
        <v>0.64779839962180608</v>
      </c>
      <c r="F346" s="5">
        <f t="shared" si="61"/>
        <v>81.307000729721508</v>
      </c>
      <c r="G346" s="5" t="str">
        <f t="shared" si="58"/>
        <v>отказ</v>
      </c>
      <c r="H346" s="5">
        <f t="shared" si="59"/>
        <v>81.546967183254196</v>
      </c>
      <c r="I346">
        <v>0</v>
      </c>
      <c r="J346" s="5">
        <f t="shared" si="52"/>
        <v>0</v>
      </c>
      <c r="K346">
        <f t="shared" si="53"/>
        <v>336</v>
      </c>
      <c r="L346">
        <f t="shared" si="54"/>
        <v>1</v>
      </c>
      <c r="M346">
        <f t="shared" si="55"/>
        <v>1</v>
      </c>
      <c r="N346">
        <f t="shared" si="56"/>
        <v>0</v>
      </c>
      <c r="O346">
        <f t="shared" si="57"/>
        <v>1</v>
      </c>
      <c r="P346">
        <f t="shared" si="60"/>
        <v>1</v>
      </c>
    </row>
    <row r="347" spans="1:16" x14ac:dyDescent="0.3">
      <c r="A347">
        <v>340</v>
      </c>
      <c r="B347" s="5"/>
      <c r="C347" s="5"/>
      <c r="D347" s="5">
        <v>0.46363957877654499</v>
      </c>
      <c r="E347" s="5">
        <v>0.12673138652552976</v>
      </c>
      <c r="F347" s="5">
        <f t="shared" si="61"/>
        <v>81.770640308498059</v>
      </c>
      <c r="G347" s="5">
        <f t="shared" si="58"/>
        <v>81.770640308498059</v>
      </c>
      <c r="H347" s="5">
        <f t="shared" si="59"/>
        <v>81.897371695023594</v>
      </c>
      <c r="I347">
        <v>0</v>
      </c>
      <c r="J347" s="5">
        <f t="shared" si="52"/>
        <v>0.12673138652553462</v>
      </c>
      <c r="K347">
        <f t="shared" si="53"/>
        <v>340</v>
      </c>
      <c r="L347">
        <f t="shared" si="54"/>
        <v>0</v>
      </c>
      <c r="M347">
        <f t="shared" si="55"/>
        <v>1</v>
      </c>
      <c r="N347">
        <f t="shared" si="56"/>
        <v>1</v>
      </c>
      <c r="O347">
        <f t="shared" si="57"/>
        <v>0</v>
      </c>
      <c r="P347">
        <f t="shared" si="60"/>
        <v>0</v>
      </c>
    </row>
    <row r="348" spans="1:16" x14ac:dyDescent="0.3">
      <c r="A348">
        <v>341</v>
      </c>
      <c r="B348" s="5"/>
      <c r="C348" s="5"/>
      <c r="D348" s="5">
        <v>0.10734491567539871</v>
      </c>
      <c r="E348" s="5">
        <v>0.12245148260475167</v>
      </c>
      <c r="F348" s="5">
        <f t="shared" si="61"/>
        <v>81.877985224173457</v>
      </c>
      <c r="G348" s="5" t="str">
        <f t="shared" si="58"/>
        <v>отказ</v>
      </c>
      <c r="H348" s="5">
        <f t="shared" si="59"/>
        <v>81.897371695023594</v>
      </c>
      <c r="I348">
        <v>0</v>
      </c>
      <c r="J348" s="5">
        <f t="shared" si="52"/>
        <v>0</v>
      </c>
      <c r="K348">
        <f t="shared" si="53"/>
        <v>340</v>
      </c>
      <c r="L348">
        <f t="shared" si="54"/>
        <v>1</v>
      </c>
      <c r="M348">
        <f t="shared" si="55"/>
        <v>1</v>
      </c>
      <c r="N348">
        <f t="shared" si="56"/>
        <v>0</v>
      </c>
      <c r="O348">
        <f t="shared" si="57"/>
        <v>1</v>
      </c>
      <c r="P348">
        <f t="shared" si="60"/>
        <v>1</v>
      </c>
    </row>
    <row r="349" spans="1:16" x14ac:dyDescent="0.3">
      <c r="A349">
        <v>342</v>
      </c>
      <c r="B349" s="5"/>
      <c r="C349" s="5"/>
      <c r="D349" s="5">
        <v>0.47981720923351762</v>
      </c>
      <c r="E349" s="5">
        <v>0.23304890742296883</v>
      </c>
      <c r="F349" s="5">
        <f t="shared" si="61"/>
        <v>82.357802433406974</v>
      </c>
      <c r="G349" s="5">
        <f t="shared" si="58"/>
        <v>82.357802433406974</v>
      </c>
      <c r="H349" s="5">
        <f t="shared" si="59"/>
        <v>82.590851340829943</v>
      </c>
      <c r="I349">
        <v>0</v>
      </c>
      <c r="J349" s="5">
        <f t="shared" si="52"/>
        <v>0.23304890742296891</v>
      </c>
      <c r="K349">
        <f t="shared" si="53"/>
        <v>342</v>
      </c>
      <c r="L349">
        <f t="shared" si="54"/>
        <v>0</v>
      </c>
      <c r="M349">
        <f t="shared" si="55"/>
        <v>1</v>
      </c>
      <c r="N349">
        <f t="shared" si="56"/>
        <v>1</v>
      </c>
      <c r="O349">
        <f t="shared" si="57"/>
        <v>0</v>
      </c>
      <c r="P349">
        <f t="shared" si="60"/>
        <v>0</v>
      </c>
    </row>
    <row r="350" spans="1:16" x14ac:dyDescent="0.3">
      <c r="A350">
        <v>343</v>
      </c>
      <c r="B350" s="5"/>
      <c r="C350" s="5"/>
      <c r="D350" s="5">
        <v>0.26478167639447753</v>
      </c>
      <c r="E350" s="5">
        <v>0.10111444378947067</v>
      </c>
      <c r="F350" s="5">
        <f t="shared" si="61"/>
        <v>82.622584109801451</v>
      </c>
      <c r="G350" s="5">
        <f t="shared" si="58"/>
        <v>82.622584109801451</v>
      </c>
      <c r="H350" s="5">
        <f t="shared" si="59"/>
        <v>82.723698553590921</v>
      </c>
      <c r="I350">
        <v>0</v>
      </c>
      <c r="J350" s="5">
        <f t="shared" si="52"/>
        <v>0.10111444378946999</v>
      </c>
      <c r="K350">
        <f t="shared" si="53"/>
        <v>343</v>
      </c>
      <c r="L350">
        <f t="shared" si="54"/>
        <v>0</v>
      </c>
      <c r="M350">
        <f t="shared" si="55"/>
        <v>1</v>
      </c>
      <c r="N350">
        <f t="shared" si="56"/>
        <v>1</v>
      </c>
      <c r="O350">
        <f t="shared" si="57"/>
        <v>0</v>
      </c>
      <c r="P350">
        <f t="shared" si="60"/>
        <v>0</v>
      </c>
    </row>
    <row r="351" spans="1:16" x14ac:dyDescent="0.3">
      <c r="A351">
        <v>344</v>
      </c>
      <c r="B351" s="5"/>
      <c r="C351" s="5"/>
      <c r="D351" s="5">
        <v>4.5649233219606455E-2</v>
      </c>
      <c r="E351" s="5">
        <v>0.35081038517629359</v>
      </c>
      <c r="F351" s="5">
        <f t="shared" si="61"/>
        <v>82.668233343021058</v>
      </c>
      <c r="G351" s="5" t="str">
        <f t="shared" si="58"/>
        <v>отказ</v>
      </c>
      <c r="H351" s="5">
        <f t="shared" si="59"/>
        <v>82.723698553590921</v>
      </c>
      <c r="I351">
        <v>0</v>
      </c>
      <c r="J351" s="5">
        <f t="shared" si="52"/>
        <v>0</v>
      </c>
      <c r="K351">
        <f t="shared" si="53"/>
        <v>343</v>
      </c>
      <c r="L351">
        <f t="shared" si="54"/>
        <v>1</v>
      </c>
      <c r="M351">
        <f t="shared" si="55"/>
        <v>1</v>
      </c>
      <c r="N351">
        <f t="shared" si="56"/>
        <v>0</v>
      </c>
      <c r="O351">
        <f t="shared" si="57"/>
        <v>1</v>
      </c>
      <c r="P351">
        <f t="shared" si="60"/>
        <v>1</v>
      </c>
    </row>
    <row r="352" spans="1:16" x14ac:dyDescent="0.3">
      <c r="A352">
        <v>345</v>
      </c>
      <c r="B352" s="5"/>
      <c r="C352" s="5"/>
      <c r="D352" s="5">
        <v>0.48292338496097259</v>
      </c>
      <c r="E352" s="5">
        <v>8.6578274480085163E-2</v>
      </c>
      <c r="F352" s="5">
        <f t="shared" si="61"/>
        <v>83.151156727982027</v>
      </c>
      <c r="G352" s="5">
        <f t="shared" si="58"/>
        <v>83.151156727982027</v>
      </c>
      <c r="H352" s="5">
        <f t="shared" si="59"/>
        <v>83.237735002462117</v>
      </c>
      <c r="I352">
        <v>0</v>
      </c>
      <c r="J352" s="5">
        <f t="shared" si="52"/>
        <v>8.657827448008959E-2</v>
      </c>
      <c r="K352">
        <f t="shared" si="53"/>
        <v>345</v>
      </c>
      <c r="L352">
        <f t="shared" si="54"/>
        <v>0</v>
      </c>
      <c r="M352">
        <f t="shared" si="55"/>
        <v>1</v>
      </c>
      <c r="N352">
        <f t="shared" si="56"/>
        <v>1</v>
      </c>
      <c r="O352">
        <f t="shared" si="57"/>
        <v>0</v>
      </c>
      <c r="P352">
        <f t="shared" si="60"/>
        <v>0</v>
      </c>
    </row>
    <row r="353" spans="1:16" x14ac:dyDescent="0.3">
      <c r="A353">
        <v>346</v>
      </c>
      <c r="B353" s="5"/>
      <c r="C353" s="5"/>
      <c r="D353" s="5">
        <v>0.16746139787967829</v>
      </c>
      <c r="E353" s="5">
        <v>0.25939263154908815</v>
      </c>
      <c r="F353" s="5">
        <f t="shared" si="61"/>
        <v>83.318618125861704</v>
      </c>
      <c r="G353" s="5">
        <f t="shared" si="58"/>
        <v>83.318618125861704</v>
      </c>
      <c r="H353" s="5">
        <f t="shared" si="59"/>
        <v>83.578010757410794</v>
      </c>
      <c r="I353">
        <v>0</v>
      </c>
      <c r="J353" s="5">
        <f t="shared" si="52"/>
        <v>0.25939263154909042</v>
      </c>
      <c r="K353">
        <f t="shared" si="53"/>
        <v>346</v>
      </c>
      <c r="L353">
        <f t="shared" si="54"/>
        <v>0</v>
      </c>
      <c r="M353">
        <f t="shared" si="55"/>
        <v>1</v>
      </c>
      <c r="N353">
        <f t="shared" si="56"/>
        <v>1</v>
      </c>
      <c r="O353">
        <f t="shared" si="57"/>
        <v>0</v>
      </c>
      <c r="P353">
        <f t="shared" si="60"/>
        <v>0</v>
      </c>
    </row>
    <row r="354" spans="1:16" x14ac:dyDescent="0.3">
      <c r="A354">
        <v>347</v>
      </c>
      <c r="B354" s="5"/>
      <c r="C354" s="5"/>
      <c r="D354" s="5">
        <v>0.3202317800187755</v>
      </c>
      <c r="E354" s="5">
        <v>0.29632126574646145</v>
      </c>
      <c r="F354" s="5">
        <f t="shared" si="61"/>
        <v>83.638849905880477</v>
      </c>
      <c r="G354" s="5">
        <f t="shared" si="58"/>
        <v>83.638849905880477</v>
      </c>
      <c r="H354" s="5">
        <f t="shared" si="59"/>
        <v>83.935171171626934</v>
      </c>
      <c r="I354">
        <v>0</v>
      </c>
      <c r="J354" s="5">
        <f t="shared" si="52"/>
        <v>0.29632126574645667</v>
      </c>
      <c r="K354">
        <f t="shared" si="53"/>
        <v>347</v>
      </c>
      <c r="L354">
        <f t="shared" si="54"/>
        <v>0</v>
      </c>
      <c r="M354">
        <f t="shared" si="55"/>
        <v>1</v>
      </c>
      <c r="N354">
        <f t="shared" si="56"/>
        <v>1</v>
      </c>
      <c r="O354">
        <f t="shared" si="57"/>
        <v>0</v>
      </c>
      <c r="P354">
        <f t="shared" si="60"/>
        <v>0</v>
      </c>
    </row>
    <row r="355" spans="1:16" x14ac:dyDescent="0.3">
      <c r="A355">
        <v>348</v>
      </c>
      <c r="B355" s="5"/>
      <c r="C355" s="5"/>
      <c r="D355" s="5">
        <v>7.6917088240562995E-2</v>
      </c>
      <c r="E355" s="5">
        <v>0.15461213795880158</v>
      </c>
      <c r="F355" s="5">
        <f t="shared" si="61"/>
        <v>83.71576699412104</v>
      </c>
      <c r="G355" s="5" t="str">
        <f t="shared" si="58"/>
        <v>отказ</v>
      </c>
      <c r="H355" s="5">
        <f t="shared" si="59"/>
        <v>83.935171171626934</v>
      </c>
      <c r="I355">
        <v>0</v>
      </c>
      <c r="J355" s="5">
        <f t="shared" si="52"/>
        <v>0</v>
      </c>
      <c r="K355">
        <f t="shared" si="53"/>
        <v>347</v>
      </c>
      <c r="L355">
        <f t="shared" si="54"/>
        <v>1</v>
      </c>
      <c r="M355">
        <f t="shared" si="55"/>
        <v>1</v>
      </c>
      <c r="N355">
        <f t="shared" si="56"/>
        <v>0</v>
      </c>
      <c r="O355">
        <f t="shared" si="57"/>
        <v>1</v>
      </c>
      <c r="P355">
        <f t="shared" si="60"/>
        <v>1</v>
      </c>
    </row>
    <row r="356" spans="1:16" x14ac:dyDescent="0.3">
      <c r="A356">
        <v>349</v>
      </c>
      <c r="B356" s="5"/>
      <c r="C356" s="5"/>
      <c r="D356" s="5">
        <v>0.16248081612479401</v>
      </c>
      <c r="E356" s="5">
        <v>6.4593821300133109E-2</v>
      </c>
      <c r="F356" s="5">
        <f t="shared" si="61"/>
        <v>83.878247810245838</v>
      </c>
      <c r="G356" s="5" t="str">
        <f t="shared" si="58"/>
        <v>отказ</v>
      </c>
      <c r="H356" s="5">
        <f t="shared" si="59"/>
        <v>83.935171171626934</v>
      </c>
      <c r="I356">
        <v>0</v>
      </c>
      <c r="J356" s="5">
        <f t="shared" si="52"/>
        <v>0</v>
      </c>
      <c r="K356">
        <f t="shared" si="53"/>
        <v>347</v>
      </c>
      <c r="L356">
        <f t="shared" si="54"/>
        <v>1</v>
      </c>
      <c r="M356">
        <f t="shared" si="55"/>
        <v>1</v>
      </c>
      <c r="N356">
        <f t="shared" si="56"/>
        <v>0</v>
      </c>
      <c r="O356">
        <f t="shared" si="57"/>
        <v>1</v>
      </c>
      <c r="P356">
        <f t="shared" si="60"/>
        <v>1</v>
      </c>
    </row>
    <row r="357" spans="1:16" x14ac:dyDescent="0.3">
      <c r="A357">
        <v>350</v>
      </c>
      <c r="B357" s="5"/>
      <c r="C357" s="5"/>
      <c r="D357" s="5">
        <v>3.4821055069178847E-2</v>
      </c>
      <c r="E357" s="5">
        <v>0.70512346958809524</v>
      </c>
      <c r="F357" s="5">
        <f t="shared" si="61"/>
        <v>83.913068865315012</v>
      </c>
      <c r="G357" s="5" t="str">
        <f t="shared" si="58"/>
        <v>отказ</v>
      </c>
      <c r="H357" s="5">
        <f t="shared" si="59"/>
        <v>83.935171171626934</v>
      </c>
      <c r="I357">
        <v>0</v>
      </c>
      <c r="J357" s="5">
        <f t="shared" si="52"/>
        <v>0</v>
      </c>
      <c r="K357">
        <f t="shared" si="53"/>
        <v>347</v>
      </c>
      <c r="L357">
        <f t="shared" si="54"/>
        <v>1</v>
      </c>
      <c r="M357">
        <f t="shared" si="55"/>
        <v>1</v>
      </c>
      <c r="N357">
        <f t="shared" si="56"/>
        <v>0</v>
      </c>
      <c r="O357">
        <f t="shared" si="57"/>
        <v>1</v>
      </c>
      <c r="P357">
        <f t="shared" si="60"/>
        <v>1</v>
      </c>
    </row>
    <row r="358" spans="1:16" x14ac:dyDescent="0.3">
      <c r="A358">
        <v>351</v>
      </c>
      <c r="B358" s="5"/>
      <c r="C358" s="5"/>
      <c r="D358" s="5">
        <v>7.8036104952721827E-2</v>
      </c>
      <c r="E358" s="5">
        <v>0.1949361135177618</v>
      </c>
      <c r="F358" s="5">
        <f t="shared" si="61"/>
        <v>83.991104970267727</v>
      </c>
      <c r="G358" s="5">
        <f t="shared" si="58"/>
        <v>83.991104970267727</v>
      </c>
      <c r="H358" s="5">
        <f t="shared" si="59"/>
        <v>84.186041083785483</v>
      </c>
      <c r="I358">
        <v>0</v>
      </c>
      <c r="J358" s="5">
        <f t="shared" si="52"/>
        <v>0.19493611351775542</v>
      </c>
      <c r="K358">
        <f t="shared" si="53"/>
        <v>351</v>
      </c>
      <c r="L358">
        <f t="shared" si="54"/>
        <v>0</v>
      </c>
      <c r="M358">
        <f t="shared" si="55"/>
        <v>1</v>
      </c>
      <c r="N358">
        <f t="shared" si="56"/>
        <v>1</v>
      </c>
      <c r="O358">
        <f t="shared" si="57"/>
        <v>0</v>
      </c>
      <c r="P358">
        <f t="shared" si="60"/>
        <v>0</v>
      </c>
    </row>
    <row r="359" spans="1:16" x14ac:dyDescent="0.3">
      <c r="A359">
        <v>352</v>
      </c>
      <c r="B359" s="5"/>
      <c r="C359" s="5"/>
      <c r="D359" s="5">
        <v>0.1662452574740475</v>
      </c>
      <c r="E359" s="5">
        <v>6.7997523698112891E-2</v>
      </c>
      <c r="F359" s="5">
        <f t="shared" si="61"/>
        <v>84.157350227741773</v>
      </c>
      <c r="G359" s="5" t="str">
        <f t="shared" si="58"/>
        <v>отказ</v>
      </c>
      <c r="H359" s="5">
        <f t="shared" si="59"/>
        <v>84.186041083785483</v>
      </c>
      <c r="I359">
        <v>0</v>
      </c>
      <c r="J359" s="5">
        <f t="shared" si="52"/>
        <v>0</v>
      </c>
      <c r="K359">
        <f t="shared" si="53"/>
        <v>351</v>
      </c>
      <c r="L359">
        <f t="shared" si="54"/>
        <v>1</v>
      </c>
      <c r="M359">
        <f t="shared" si="55"/>
        <v>1</v>
      </c>
      <c r="N359">
        <f t="shared" si="56"/>
        <v>0</v>
      </c>
      <c r="O359">
        <f t="shared" si="57"/>
        <v>1</v>
      </c>
      <c r="P359">
        <f t="shared" si="60"/>
        <v>1</v>
      </c>
    </row>
    <row r="360" spans="1:16" x14ac:dyDescent="0.3">
      <c r="A360">
        <v>353</v>
      </c>
      <c r="B360" s="5"/>
      <c r="C360" s="5"/>
      <c r="D360" s="5">
        <v>9.0385321545580613E-2</v>
      </c>
      <c r="E360" s="5">
        <v>0.22376700656028017</v>
      </c>
      <c r="F360" s="5">
        <f t="shared" si="61"/>
        <v>84.247735549287356</v>
      </c>
      <c r="G360" s="5">
        <f t="shared" si="58"/>
        <v>84.247735549287356</v>
      </c>
      <c r="H360" s="5">
        <f t="shared" si="59"/>
        <v>84.471502555847636</v>
      </c>
      <c r="I360">
        <v>0</v>
      </c>
      <c r="J360" s="5">
        <f t="shared" si="52"/>
        <v>0.22376700656027992</v>
      </c>
      <c r="K360">
        <f t="shared" si="53"/>
        <v>353</v>
      </c>
      <c r="L360">
        <f t="shared" si="54"/>
        <v>0</v>
      </c>
      <c r="M360">
        <f t="shared" si="55"/>
        <v>1</v>
      </c>
      <c r="N360">
        <f t="shared" si="56"/>
        <v>1</v>
      </c>
      <c r="O360">
        <f t="shared" si="57"/>
        <v>0</v>
      </c>
      <c r="P360">
        <f t="shared" si="60"/>
        <v>0</v>
      </c>
    </row>
    <row r="361" spans="1:16" x14ac:dyDescent="0.3">
      <c r="A361">
        <v>354</v>
      </c>
      <c r="B361" s="5"/>
      <c r="C361" s="5"/>
      <c r="D361" s="5">
        <v>0.32615387634872989</v>
      </c>
      <c r="E361" s="5">
        <v>0.29143167836657224</v>
      </c>
      <c r="F361" s="5">
        <f t="shared" si="61"/>
        <v>84.573889425636082</v>
      </c>
      <c r="G361" s="5">
        <f t="shared" si="58"/>
        <v>84.573889425636082</v>
      </c>
      <c r="H361" s="5">
        <f t="shared" si="59"/>
        <v>84.86532110400266</v>
      </c>
      <c r="I361">
        <v>0</v>
      </c>
      <c r="J361" s="5">
        <f t="shared" si="52"/>
        <v>0.29143167836657824</v>
      </c>
      <c r="K361">
        <f t="shared" si="53"/>
        <v>354</v>
      </c>
      <c r="L361">
        <f t="shared" si="54"/>
        <v>0</v>
      </c>
      <c r="M361">
        <f t="shared" si="55"/>
        <v>1</v>
      </c>
      <c r="N361">
        <f t="shared" si="56"/>
        <v>1</v>
      </c>
      <c r="O361">
        <f t="shared" si="57"/>
        <v>0</v>
      </c>
      <c r="P361">
        <f t="shared" si="60"/>
        <v>0</v>
      </c>
    </row>
    <row r="362" spans="1:16" x14ac:dyDescent="0.3">
      <c r="A362">
        <v>355</v>
      </c>
      <c r="B362" s="5"/>
      <c r="C362" s="5"/>
      <c r="D362" s="5">
        <v>0.18923763130177959</v>
      </c>
      <c r="E362" s="5">
        <v>0.33687894757993098</v>
      </c>
      <c r="F362" s="5">
        <f t="shared" si="61"/>
        <v>84.763127056937861</v>
      </c>
      <c r="G362" s="5" t="str">
        <f t="shared" si="58"/>
        <v>отказ</v>
      </c>
      <c r="H362" s="5">
        <f t="shared" si="59"/>
        <v>84.86532110400266</v>
      </c>
      <c r="I362">
        <v>0</v>
      </c>
      <c r="J362" s="5">
        <f t="shared" si="52"/>
        <v>0</v>
      </c>
      <c r="K362">
        <f t="shared" si="53"/>
        <v>354</v>
      </c>
      <c r="L362">
        <f t="shared" si="54"/>
        <v>1</v>
      </c>
      <c r="M362">
        <f t="shared" si="55"/>
        <v>1</v>
      </c>
      <c r="N362">
        <f t="shared" si="56"/>
        <v>0</v>
      </c>
      <c r="O362">
        <f t="shared" si="57"/>
        <v>1</v>
      </c>
      <c r="P362">
        <f t="shared" si="60"/>
        <v>1</v>
      </c>
    </row>
    <row r="363" spans="1:16" x14ac:dyDescent="0.3">
      <c r="A363">
        <v>356</v>
      </c>
      <c r="B363" s="5"/>
      <c r="C363" s="5"/>
      <c r="D363" s="5">
        <v>0.19448457641090861</v>
      </c>
      <c r="E363" s="5">
        <v>0.18399006219881126</v>
      </c>
      <c r="F363" s="5">
        <f t="shared" si="61"/>
        <v>84.957611633348776</v>
      </c>
      <c r="G363" s="5">
        <f t="shared" si="58"/>
        <v>84.957611633348776</v>
      </c>
      <c r="H363" s="5">
        <f t="shared" si="59"/>
        <v>85.141601695547592</v>
      </c>
      <c r="I363">
        <v>0</v>
      </c>
      <c r="J363" s="5">
        <f t="shared" si="52"/>
        <v>0.18399006219881642</v>
      </c>
      <c r="K363">
        <f t="shared" si="53"/>
        <v>356</v>
      </c>
      <c r="L363">
        <f t="shared" si="54"/>
        <v>0</v>
      </c>
      <c r="M363">
        <f t="shared" si="55"/>
        <v>1</v>
      </c>
      <c r="N363">
        <f t="shared" si="56"/>
        <v>1</v>
      </c>
      <c r="O363">
        <f t="shared" si="57"/>
        <v>0</v>
      </c>
      <c r="P363">
        <f t="shared" si="60"/>
        <v>0</v>
      </c>
    </row>
    <row r="364" spans="1:16" x14ac:dyDescent="0.3">
      <c r="A364">
        <v>357</v>
      </c>
      <c r="B364" s="5"/>
      <c r="C364" s="5"/>
      <c r="D364" s="5">
        <v>0.11178490301088086</v>
      </c>
      <c r="E364" s="5">
        <v>0.11076297904901494</v>
      </c>
      <c r="F364" s="5">
        <f t="shared" si="61"/>
        <v>85.069396536359662</v>
      </c>
      <c r="G364" s="5" t="str">
        <f t="shared" si="58"/>
        <v>отказ</v>
      </c>
      <c r="H364" s="5">
        <f t="shared" si="59"/>
        <v>85.141601695547592</v>
      </c>
      <c r="I364">
        <v>0</v>
      </c>
      <c r="J364" s="5">
        <f t="shared" si="52"/>
        <v>0</v>
      </c>
      <c r="K364">
        <f t="shared" si="53"/>
        <v>356</v>
      </c>
      <c r="L364">
        <f t="shared" si="54"/>
        <v>1</v>
      </c>
      <c r="M364">
        <f t="shared" si="55"/>
        <v>1</v>
      </c>
      <c r="N364">
        <f t="shared" si="56"/>
        <v>0</v>
      </c>
      <c r="O364">
        <f t="shared" si="57"/>
        <v>1</v>
      </c>
      <c r="P364">
        <f t="shared" si="60"/>
        <v>1</v>
      </c>
    </row>
    <row r="365" spans="1:16" x14ac:dyDescent="0.3">
      <c r="A365">
        <v>358</v>
      </c>
      <c r="B365" s="5"/>
      <c r="C365" s="5"/>
      <c r="D365" s="5">
        <v>0.26575502248141175</v>
      </c>
      <c r="E365" s="5">
        <v>0.2299431566393072</v>
      </c>
      <c r="F365" s="5">
        <f t="shared" si="61"/>
        <v>85.335151558841076</v>
      </c>
      <c r="G365" s="5">
        <f t="shared" si="58"/>
        <v>85.335151558841076</v>
      </c>
      <c r="H365" s="5">
        <f t="shared" si="59"/>
        <v>85.565094715480384</v>
      </c>
      <c r="I365">
        <v>0</v>
      </c>
      <c r="J365" s="5">
        <f t="shared" si="52"/>
        <v>0.2299431566393082</v>
      </c>
      <c r="K365">
        <f t="shared" si="53"/>
        <v>358</v>
      </c>
      <c r="L365">
        <f t="shared" si="54"/>
        <v>0</v>
      </c>
      <c r="M365">
        <f t="shared" si="55"/>
        <v>1</v>
      </c>
      <c r="N365">
        <f t="shared" si="56"/>
        <v>1</v>
      </c>
      <c r="O365">
        <f t="shared" si="57"/>
        <v>0</v>
      </c>
      <c r="P365">
        <f t="shared" si="60"/>
        <v>0</v>
      </c>
    </row>
    <row r="366" spans="1:16" x14ac:dyDescent="0.3">
      <c r="A366">
        <v>359</v>
      </c>
      <c r="B366" s="5"/>
      <c r="C366" s="5"/>
      <c r="D366" s="5">
        <v>0.19762480220932679</v>
      </c>
      <c r="E366" s="5">
        <v>0.17694056238077763</v>
      </c>
      <c r="F366" s="5">
        <f t="shared" si="61"/>
        <v>85.532776361050409</v>
      </c>
      <c r="G366" s="5" t="str">
        <f t="shared" si="58"/>
        <v>отказ</v>
      </c>
      <c r="H366" s="5">
        <f t="shared" si="59"/>
        <v>85.565094715480384</v>
      </c>
      <c r="I366">
        <v>0</v>
      </c>
      <c r="J366" s="5">
        <f t="shared" si="52"/>
        <v>0</v>
      </c>
      <c r="K366">
        <f t="shared" si="53"/>
        <v>358</v>
      </c>
      <c r="L366">
        <f t="shared" si="54"/>
        <v>1</v>
      </c>
      <c r="M366">
        <f t="shared" si="55"/>
        <v>1</v>
      </c>
      <c r="N366">
        <f t="shared" si="56"/>
        <v>0</v>
      </c>
      <c r="O366">
        <f t="shared" si="57"/>
        <v>1</v>
      </c>
      <c r="P366">
        <f t="shared" si="60"/>
        <v>1</v>
      </c>
    </row>
    <row r="367" spans="1:16" x14ac:dyDescent="0.3">
      <c r="A367">
        <v>360</v>
      </c>
      <c r="B367" s="5"/>
      <c r="C367" s="5"/>
      <c r="D367" s="5">
        <v>0.17203636457927959</v>
      </c>
      <c r="E367" s="5">
        <v>0.23185584424277178</v>
      </c>
      <c r="F367" s="5">
        <f t="shared" si="61"/>
        <v>85.704812725629694</v>
      </c>
      <c r="G367" s="5">
        <f t="shared" si="58"/>
        <v>85.704812725629694</v>
      </c>
      <c r="H367" s="5">
        <f t="shared" si="59"/>
        <v>85.936668569872467</v>
      </c>
      <c r="I367">
        <v>0</v>
      </c>
      <c r="J367" s="5">
        <f t="shared" si="52"/>
        <v>0.23185584424277295</v>
      </c>
      <c r="K367">
        <f t="shared" si="53"/>
        <v>360</v>
      </c>
      <c r="L367">
        <f t="shared" si="54"/>
        <v>0</v>
      </c>
      <c r="M367">
        <f t="shared" si="55"/>
        <v>1</v>
      </c>
      <c r="N367">
        <f t="shared" si="56"/>
        <v>1</v>
      </c>
      <c r="O367">
        <f t="shared" si="57"/>
        <v>0</v>
      </c>
      <c r="P367">
        <f t="shared" si="60"/>
        <v>0</v>
      </c>
    </row>
    <row r="368" spans="1:16" x14ac:dyDescent="0.3">
      <c r="A368">
        <v>361</v>
      </c>
      <c r="B368" s="5"/>
      <c r="C368" s="5"/>
      <c r="D368" s="5">
        <v>0.11933596863872467</v>
      </c>
      <c r="E368" s="5">
        <v>0.16519810768332024</v>
      </c>
      <c r="F368" s="5">
        <f t="shared" si="61"/>
        <v>85.824148694268416</v>
      </c>
      <c r="G368" s="5" t="str">
        <f t="shared" si="58"/>
        <v>отказ</v>
      </c>
      <c r="H368" s="5">
        <f t="shared" si="59"/>
        <v>85.936668569872467</v>
      </c>
      <c r="I368">
        <v>0</v>
      </c>
      <c r="J368" s="5">
        <f t="shared" si="52"/>
        <v>0</v>
      </c>
      <c r="K368">
        <f t="shared" si="53"/>
        <v>360</v>
      </c>
      <c r="L368">
        <f t="shared" si="54"/>
        <v>1</v>
      </c>
      <c r="M368">
        <f t="shared" si="55"/>
        <v>1</v>
      </c>
      <c r="N368">
        <f t="shared" si="56"/>
        <v>0</v>
      </c>
      <c r="O368">
        <f t="shared" si="57"/>
        <v>1</v>
      </c>
      <c r="P368">
        <f t="shared" si="60"/>
        <v>1</v>
      </c>
    </row>
    <row r="369" spans="1:16" x14ac:dyDescent="0.3">
      <c r="A369">
        <v>362</v>
      </c>
      <c r="B369" s="5"/>
      <c r="C369" s="5"/>
      <c r="D369" s="5">
        <v>0.62525171044974348</v>
      </c>
      <c r="E369" s="5">
        <v>0.21914061404837276</v>
      </c>
      <c r="F369" s="5">
        <f t="shared" si="61"/>
        <v>86.449400404718162</v>
      </c>
      <c r="G369" s="5">
        <f t="shared" si="58"/>
        <v>86.449400404718162</v>
      </c>
      <c r="H369" s="5">
        <f t="shared" si="59"/>
        <v>86.668541018766533</v>
      </c>
      <c r="I369">
        <v>0</v>
      </c>
      <c r="J369" s="5">
        <f t="shared" si="52"/>
        <v>0.21914061404837071</v>
      </c>
      <c r="K369">
        <f t="shared" si="53"/>
        <v>362</v>
      </c>
      <c r="L369">
        <f t="shared" si="54"/>
        <v>0</v>
      </c>
      <c r="M369">
        <f t="shared" si="55"/>
        <v>1</v>
      </c>
      <c r="N369">
        <f t="shared" si="56"/>
        <v>1</v>
      </c>
      <c r="O369">
        <f t="shared" si="57"/>
        <v>0</v>
      </c>
      <c r="P369">
        <f t="shared" si="60"/>
        <v>0</v>
      </c>
    </row>
    <row r="370" spans="1:16" x14ac:dyDescent="0.3">
      <c r="A370">
        <v>363</v>
      </c>
      <c r="B370" s="5"/>
      <c r="C370" s="5"/>
      <c r="D370" s="5">
        <v>8.6611669874837219E-2</v>
      </c>
      <c r="E370" s="5">
        <v>0.19001793830236197</v>
      </c>
      <c r="F370" s="5">
        <f t="shared" si="61"/>
        <v>86.536012074593003</v>
      </c>
      <c r="G370" s="5" t="str">
        <f t="shared" si="58"/>
        <v>отказ</v>
      </c>
      <c r="H370" s="5">
        <f t="shared" si="59"/>
        <v>86.668541018766533</v>
      </c>
      <c r="I370">
        <v>0</v>
      </c>
      <c r="J370" s="5">
        <f t="shared" si="52"/>
        <v>0</v>
      </c>
      <c r="K370">
        <f t="shared" si="53"/>
        <v>362</v>
      </c>
      <c r="L370">
        <f t="shared" si="54"/>
        <v>1</v>
      </c>
      <c r="M370">
        <f t="shared" si="55"/>
        <v>1</v>
      </c>
      <c r="N370">
        <f t="shared" si="56"/>
        <v>0</v>
      </c>
      <c r="O370">
        <f t="shared" si="57"/>
        <v>1</v>
      </c>
      <c r="P370">
        <f t="shared" si="60"/>
        <v>1</v>
      </c>
    </row>
    <row r="371" spans="1:16" x14ac:dyDescent="0.3">
      <c r="A371">
        <v>364</v>
      </c>
      <c r="B371" s="5"/>
      <c r="C371" s="5"/>
      <c r="D371" s="5">
        <v>0.12089897251278982</v>
      </c>
      <c r="E371" s="5">
        <v>0.1399855409804493</v>
      </c>
      <c r="F371" s="5">
        <f t="shared" si="61"/>
        <v>86.656911047105794</v>
      </c>
      <c r="G371" s="5" t="str">
        <f t="shared" si="58"/>
        <v>отказ</v>
      </c>
      <c r="H371" s="5">
        <f t="shared" si="59"/>
        <v>86.668541018766533</v>
      </c>
      <c r="I371">
        <v>0</v>
      </c>
      <c r="J371" s="5">
        <f t="shared" si="52"/>
        <v>0</v>
      </c>
      <c r="K371">
        <f t="shared" si="53"/>
        <v>362</v>
      </c>
      <c r="L371">
        <f t="shared" si="54"/>
        <v>1</v>
      </c>
      <c r="M371">
        <f t="shared" si="55"/>
        <v>1</v>
      </c>
      <c r="N371">
        <f t="shared" si="56"/>
        <v>0</v>
      </c>
      <c r="O371">
        <f t="shared" si="57"/>
        <v>1</v>
      </c>
      <c r="P371">
        <f t="shared" si="60"/>
        <v>1</v>
      </c>
    </row>
    <row r="372" spans="1:16" x14ac:dyDescent="0.3">
      <c r="A372">
        <v>365</v>
      </c>
      <c r="B372" s="5"/>
      <c r="C372" s="5"/>
      <c r="D372" s="5">
        <v>0.15721445193171577</v>
      </c>
      <c r="E372" s="5">
        <v>0.13197923305831857</v>
      </c>
      <c r="F372" s="5">
        <f t="shared" si="61"/>
        <v>86.814125499037516</v>
      </c>
      <c r="G372" s="5">
        <f t="shared" si="58"/>
        <v>86.814125499037516</v>
      </c>
      <c r="H372" s="5">
        <f t="shared" si="59"/>
        <v>86.946104732095833</v>
      </c>
      <c r="I372">
        <v>0</v>
      </c>
      <c r="J372" s="5">
        <f t="shared" si="52"/>
        <v>0.13197923305831694</v>
      </c>
      <c r="K372">
        <f t="shared" si="53"/>
        <v>365</v>
      </c>
      <c r="L372">
        <f t="shared" si="54"/>
        <v>0</v>
      </c>
      <c r="M372">
        <f t="shared" si="55"/>
        <v>1</v>
      </c>
      <c r="N372">
        <f t="shared" si="56"/>
        <v>1</v>
      </c>
      <c r="O372">
        <f t="shared" si="57"/>
        <v>0</v>
      </c>
      <c r="P372">
        <f t="shared" si="60"/>
        <v>0</v>
      </c>
    </row>
    <row r="373" spans="1:16" x14ac:dyDescent="0.3">
      <c r="A373">
        <v>366</v>
      </c>
      <c r="B373" s="5"/>
      <c r="C373" s="5"/>
      <c r="D373" s="5">
        <v>1.0533990707332159E-3</v>
      </c>
      <c r="E373" s="5">
        <v>0.12561433118587978</v>
      </c>
      <c r="F373" s="5">
        <f t="shared" si="61"/>
        <v>86.815178898108243</v>
      </c>
      <c r="G373" s="5" t="str">
        <f t="shared" si="58"/>
        <v>отказ</v>
      </c>
      <c r="H373" s="5">
        <f t="shared" si="59"/>
        <v>86.946104732095833</v>
      </c>
      <c r="I373">
        <v>0</v>
      </c>
      <c r="J373" s="5">
        <f t="shared" si="52"/>
        <v>0</v>
      </c>
      <c r="K373">
        <f t="shared" si="53"/>
        <v>365</v>
      </c>
      <c r="L373">
        <f t="shared" si="54"/>
        <v>1</v>
      </c>
      <c r="M373">
        <f t="shared" si="55"/>
        <v>1</v>
      </c>
      <c r="N373">
        <f t="shared" si="56"/>
        <v>0</v>
      </c>
      <c r="O373">
        <f t="shared" si="57"/>
        <v>1</v>
      </c>
      <c r="P373">
        <f t="shared" si="60"/>
        <v>1</v>
      </c>
    </row>
    <row r="374" spans="1:16" x14ac:dyDescent="0.3">
      <c r="A374">
        <v>367</v>
      </c>
      <c r="B374" s="5"/>
      <c r="C374" s="5"/>
      <c r="D374" s="5">
        <v>0.38803101635690279</v>
      </c>
      <c r="E374" s="5">
        <v>0.13436138743340842</v>
      </c>
      <c r="F374" s="5">
        <f t="shared" si="61"/>
        <v>87.203209914465148</v>
      </c>
      <c r="G374" s="5">
        <f t="shared" si="58"/>
        <v>87.203209914465148</v>
      </c>
      <c r="H374" s="5">
        <f t="shared" si="59"/>
        <v>87.337571301898564</v>
      </c>
      <c r="I374">
        <v>0</v>
      </c>
      <c r="J374" s="5">
        <f t="shared" si="52"/>
        <v>0.1343613874334153</v>
      </c>
      <c r="K374">
        <f t="shared" si="53"/>
        <v>367</v>
      </c>
      <c r="L374">
        <f t="shared" si="54"/>
        <v>0</v>
      </c>
      <c r="M374">
        <f t="shared" si="55"/>
        <v>1</v>
      </c>
      <c r="N374">
        <f t="shared" si="56"/>
        <v>1</v>
      </c>
      <c r="O374">
        <f t="shared" si="57"/>
        <v>0</v>
      </c>
      <c r="P374">
        <f t="shared" si="60"/>
        <v>0</v>
      </c>
    </row>
    <row r="375" spans="1:16" x14ac:dyDescent="0.3">
      <c r="A375">
        <v>368</v>
      </c>
      <c r="B375" s="5"/>
      <c r="C375" s="5"/>
      <c r="D375" s="5">
        <v>8.9272539349798313E-2</v>
      </c>
      <c r="E375" s="5">
        <v>1.9301190349954006E-2</v>
      </c>
      <c r="F375" s="5">
        <f t="shared" si="61"/>
        <v>87.292482453814941</v>
      </c>
      <c r="G375" s="5" t="str">
        <f t="shared" si="58"/>
        <v>отказ</v>
      </c>
      <c r="H375" s="5">
        <f t="shared" si="59"/>
        <v>87.337571301898564</v>
      </c>
      <c r="I375">
        <v>0</v>
      </c>
      <c r="J375" s="5">
        <f t="shared" si="52"/>
        <v>0</v>
      </c>
      <c r="K375">
        <f t="shared" si="53"/>
        <v>367</v>
      </c>
      <c r="L375">
        <f t="shared" si="54"/>
        <v>1</v>
      </c>
      <c r="M375">
        <f t="shared" si="55"/>
        <v>1</v>
      </c>
      <c r="N375">
        <f t="shared" si="56"/>
        <v>0</v>
      </c>
      <c r="O375">
        <f t="shared" si="57"/>
        <v>1</v>
      </c>
      <c r="P375">
        <f t="shared" si="60"/>
        <v>1</v>
      </c>
    </row>
    <row r="376" spans="1:16" x14ac:dyDescent="0.3">
      <c r="A376">
        <v>369</v>
      </c>
      <c r="B376" s="5"/>
      <c r="C376" s="5"/>
      <c r="D376" s="5">
        <v>0.2710958516870316</v>
      </c>
      <c r="E376" s="5">
        <v>9.7018003796197155E-2</v>
      </c>
      <c r="F376" s="5">
        <f t="shared" si="61"/>
        <v>87.563578305501977</v>
      </c>
      <c r="G376" s="5">
        <f t="shared" si="58"/>
        <v>87.563578305501977</v>
      </c>
      <c r="H376" s="5">
        <f t="shared" si="59"/>
        <v>87.660596309298171</v>
      </c>
      <c r="I376">
        <v>0</v>
      </c>
      <c r="J376" s="5">
        <f t="shared" si="52"/>
        <v>9.7018003796193852E-2</v>
      </c>
      <c r="K376">
        <f t="shared" si="53"/>
        <v>369</v>
      </c>
      <c r="L376">
        <f t="shared" si="54"/>
        <v>0</v>
      </c>
      <c r="M376">
        <f t="shared" si="55"/>
        <v>1</v>
      </c>
      <c r="N376">
        <f t="shared" si="56"/>
        <v>1</v>
      </c>
      <c r="O376">
        <f t="shared" si="57"/>
        <v>0</v>
      </c>
      <c r="P376">
        <f t="shared" si="60"/>
        <v>0</v>
      </c>
    </row>
    <row r="377" spans="1:16" x14ac:dyDescent="0.3">
      <c r="A377">
        <v>370</v>
      </c>
      <c r="B377" s="5"/>
      <c r="C377" s="5"/>
      <c r="D377" s="5">
        <v>6.9929184737873656E-2</v>
      </c>
      <c r="E377" s="5">
        <v>0.4037564001513424</v>
      </c>
      <c r="F377" s="5">
        <f t="shared" si="61"/>
        <v>87.63350749023985</v>
      </c>
      <c r="G377" s="5" t="str">
        <f t="shared" si="58"/>
        <v>отказ</v>
      </c>
      <c r="H377" s="5">
        <f t="shared" si="59"/>
        <v>87.660596309298171</v>
      </c>
      <c r="I377">
        <v>0</v>
      </c>
      <c r="J377" s="5">
        <f t="shared" si="52"/>
        <v>0</v>
      </c>
      <c r="K377">
        <f t="shared" si="53"/>
        <v>369</v>
      </c>
      <c r="L377">
        <f t="shared" si="54"/>
        <v>1</v>
      </c>
      <c r="M377">
        <f t="shared" si="55"/>
        <v>1</v>
      </c>
      <c r="N377">
        <f t="shared" si="56"/>
        <v>0</v>
      </c>
      <c r="O377">
        <f t="shared" si="57"/>
        <v>1</v>
      </c>
      <c r="P377">
        <f t="shared" si="60"/>
        <v>1</v>
      </c>
    </row>
    <row r="378" spans="1:16" x14ac:dyDescent="0.3">
      <c r="A378">
        <v>371</v>
      </c>
      <c r="B378" s="5"/>
      <c r="C378" s="5"/>
      <c r="D378" s="5">
        <v>9.8676192463062196E-2</v>
      </c>
      <c r="E378" s="5">
        <v>0.12547037755777776</v>
      </c>
      <c r="F378" s="5">
        <f t="shared" si="61"/>
        <v>87.73218368270291</v>
      </c>
      <c r="G378" s="5">
        <f t="shared" si="58"/>
        <v>87.73218368270291</v>
      </c>
      <c r="H378" s="5">
        <f t="shared" si="59"/>
        <v>87.857654060260685</v>
      </c>
      <c r="I378">
        <v>0</v>
      </c>
      <c r="J378" s="5">
        <f t="shared" si="52"/>
        <v>0.12547037755777524</v>
      </c>
      <c r="K378">
        <f t="shared" si="53"/>
        <v>371</v>
      </c>
      <c r="L378">
        <f t="shared" si="54"/>
        <v>0</v>
      </c>
      <c r="M378">
        <f t="shared" si="55"/>
        <v>1</v>
      </c>
      <c r="N378">
        <f t="shared" si="56"/>
        <v>1</v>
      </c>
      <c r="O378">
        <f t="shared" si="57"/>
        <v>0</v>
      </c>
      <c r="P378">
        <f t="shared" si="60"/>
        <v>0</v>
      </c>
    </row>
    <row r="379" spans="1:16" x14ac:dyDescent="0.3">
      <c r="A379">
        <v>372</v>
      </c>
      <c r="B379" s="5"/>
      <c r="C379" s="5"/>
      <c r="D379" s="5">
        <v>7.6063700631361822E-2</v>
      </c>
      <c r="E379" s="5">
        <v>0.27434711587436128</v>
      </c>
      <c r="F379" s="5">
        <f t="shared" si="61"/>
        <v>87.808247383334276</v>
      </c>
      <c r="G379" s="5" t="str">
        <f t="shared" si="58"/>
        <v>отказ</v>
      </c>
      <c r="H379" s="5">
        <f t="shared" si="59"/>
        <v>87.857654060260685</v>
      </c>
      <c r="I379">
        <v>0</v>
      </c>
      <c r="J379" s="5">
        <f t="shared" si="52"/>
        <v>0</v>
      </c>
      <c r="K379">
        <f t="shared" si="53"/>
        <v>371</v>
      </c>
      <c r="L379">
        <f t="shared" si="54"/>
        <v>1</v>
      </c>
      <c r="M379">
        <f t="shared" si="55"/>
        <v>1</v>
      </c>
      <c r="N379">
        <f t="shared" si="56"/>
        <v>0</v>
      </c>
      <c r="O379">
        <f t="shared" si="57"/>
        <v>1</v>
      </c>
      <c r="P379">
        <f t="shared" si="60"/>
        <v>1</v>
      </c>
    </row>
    <row r="380" spans="1:16" x14ac:dyDescent="0.3">
      <c r="A380">
        <v>373</v>
      </c>
      <c r="B380" s="5"/>
      <c r="C380" s="5"/>
      <c r="D380" s="5">
        <v>0.48224162652832114</v>
      </c>
      <c r="E380" s="5">
        <v>1.9765454726922961E-2</v>
      </c>
      <c r="F380" s="5">
        <f t="shared" si="61"/>
        <v>88.290489009862597</v>
      </c>
      <c r="G380" s="5">
        <f t="shared" si="58"/>
        <v>88.290489009862597</v>
      </c>
      <c r="H380" s="5">
        <f t="shared" si="59"/>
        <v>88.310254464589519</v>
      </c>
      <c r="I380">
        <v>0</v>
      </c>
      <c r="J380" s="5">
        <f t="shared" si="52"/>
        <v>1.9765454726922371E-2</v>
      </c>
      <c r="K380">
        <f t="shared" si="53"/>
        <v>373</v>
      </c>
      <c r="L380">
        <f t="shared" si="54"/>
        <v>0</v>
      </c>
      <c r="M380">
        <f t="shared" si="55"/>
        <v>1</v>
      </c>
      <c r="N380">
        <f t="shared" si="56"/>
        <v>1</v>
      </c>
      <c r="O380">
        <f t="shared" si="57"/>
        <v>0</v>
      </c>
      <c r="P380">
        <f t="shared" si="60"/>
        <v>0</v>
      </c>
    </row>
    <row r="381" spans="1:16" x14ac:dyDescent="0.3">
      <c r="A381">
        <v>374</v>
      </c>
      <c r="B381" s="5"/>
      <c r="C381" s="5"/>
      <c r="D381" s="5">
        <v>3.9919345179946997E-2</v>
      </c>
      <c r="E381" s="5">
        <v>0.19030964713185478</v>
      </c>
      <c r="F381" s="5">
        <f t="shared" si="61"/>
        <v>88.33040835504255</v>
      </c>
      <c r="G381" s="5">
        <f t="shared" si="58"/>
        <v>88.33040835504255</v>
      </c>
      <c r="H381" s="5">
        <f t="shared" si="59"/>
        <v>88.520718002174405</v>
      </c>
      <c r="I381">
        <v>0</v>
      </c>
      <c r="J381" s="5">
        <f t="shared" si="52"/>
        <v>0.19030964713185483</v>
      </c>
      <c r="K381">
        <f t="shared" si="53"/>
        <v>374</v>
      </c>
      <c r="L381">
        <f t="shared" si="54"/>
        <v>0</v>
      </c>
      <c r="M381">
        <f t="shared" si="55"/>
        <v>1</v>
      </c>
      <c r="N381">
        <f t="shared" si="56"/>
        <v>1</v>
      </c>
      <c r="O381">
        <f t="shared" si="57"/>
        <v>0</v>
      </c>
      <c r="P381">
        <f t="shared" si="60"/>
        <v>0</v>
      </c>
    </row>
    <row r="382" spans="1:16" x14ac:dyDescent="0.3">
      <c r="A382">
        <v>375</v>
      </c>
      <c r="B382" s="5"/>
      <c r="C382" s="5"/>
      <c r="D382" s="5">
        <v>0.87223977071317704</v>
      </c>
      <c r="E382" s="5">
        <v>0.1459144615830445</v>
      </c>
      <c r="F382" s="5">
        <f t="shared" si="61"/>
        <v>89.202648125755729</v>
      </c>
      <c r="G382" s="5">
        <f t="shared" si="58"/>
        <v>89.202648125755729</v>
      </c>
      <c r="H382" s="5">
        <f t="shared" si="59"/>
        <v>89.348562587338776</v>
      </c>
      <c r="I382">
        <v>0</v>
      </c>
      <c r="J382" s="5">
        <f t="shared" si="52"/>
        <v>0.14591446158304677</v>
      </c>
      <c r="K382">
        <f t="shared" si="53"/>
        <v>375</v>
      </c>
      <c r="L382">
        <f t="shared" si="54"/>
        <v>0</v>
      </c>
      <c r="M382">
        <f t="shared" si="55"/>
        <v>1</v>
      </c>
      <c r="N382">
        <f t="shared" si="56"/>
        <v>1</v>
      </c>
      <c r="O382">
        <f t="shared" si="57"/>
        <v>0</v>
      </c>
      <c r="P382">
        <f t="shared" si="60"/>
        <v>0</v>
      </c>
    </row>
    <row r="383" spans="1:16" x14ac:dyDescent="0.3">
      <c r="A383">
        <v>376</v>
      </c>
      <c r="B383" s="5"/>
      <c r="C383" s="5"/>
      <c r="D383" s="5">
        <v>0.528220826485019</v>
      </c>
      <c r="E383" s="5">
        <v>9.5341994214937276E-2</v>
      </c>
      <c r="F383" s="5">
        <f t="shared" si="61"/>
        <v>89.730868952240755</v>
      </c>
      <c r="G383" s="5">
        <f t="shared" si="58"/>
        <v>89.730868952240755</v>
      </c>
      <c r="H383" s="5">
        <f t="shared" si="59"/>
        <v>89.826210946455689</v>
      </c>
      <c r="I383">
        <v>0</v>
      </c>
      <c r="J383" s="5">
        <f t="shared" si="52"/>
        <v>9.5341994214933834E-2</v>
      </c>
      <c r="K383">
        <f t="shared" si="53"/>
        <v>376</v>
      </c>
      <c r="L383">
        <f t="shared" si="54"/>
        <v>0</v>
      </c>
      <c r="M383">
        <f t="shared" si="55"/>
        <v>1</v>
      </c>
      <c r="N383">
        <f t="shared" si="56"/>
        <v>1</v>
      </c>
      <c r="O383">
        <f t="shared" si="57"/>
        <v>0</v>
      </c>
      <c r="P383">
        <f t="shared" si="60"/>
        <v>0</v>
      </c>
    </row>
    <row r="384" spans="1:16" x14ac:dyDescent="0.3">
      <c r="A384">
        <v>377</v>
      </c>
      <c r="B384" s="5"/>
      <c r="C384" s="5"/>
      <c r="D384" s="5">
        <v>1.2301358066266862E-2</v>
      </c>
      <c r="E384" s="5">
        <v>0.15051708877553349</v>
      </c>
      <c r="F384" s="5">
        <f t="shared" si="61"/>
        <v>89.743170310307022</v>
      </c>
      <c r="G384" s="5" t="str">
        <f t="shared" si="58"/>
        <v>отказ</v>
      </c>
      <c r="H384" s="5">
        <f t="shared" si="59"/>
        <v>89.826210946455689</v>
      </c>
      <c r="I384">
        <v>0</v>
      </c>
      <c r="J384" s="5">
        <f t="shared" si="52"/>
        <v>0</v>
      </c>
      <c r="K384">
        <f t="shared" si="53"/>
        <v>376</v>
      </c>
      <c r="L384">
        <f t="shared" si="54"/>
        <v>1</v>
      </c>
      <c r="M384">
        <f t="shared" si="55"/>
        <v>1</v>
      </c>
      <c r="N384">
        <f t="shared" si="56"/>
        <v>0</v>
      </c>
      <c r="O384">
        <f t="shared" si="57"/>
        <v>1</v>
      </c>
      <c r="P384">
        <f t="shared" si="60"/>
        <v>1</v>
      </c>
    </row>
    <row r="385" spans="1:16" x14ac:dyDescent="0.3">
      <c r="A385">
        <v>378</v>
      </c>
      <c r="B385" s="5"/>
      <c r="C385" s="5"/>
      <c r="D385" s="5">
        <v>0.53028253529110325</v>
      </c>
      <c r="E385" s="5">
        <v>0.1562820351109111</v>
      </c>
      <c r="F385" s="5">
        <f t="shared" si="61"/>
        <v>90.273452845598129</v>
      </c>
      <c r="G385" s="5">
        <f t="shared" si="58"/>
        <v>90.273452845598129</v>
      </c>
      <c r="H385" s="5">
        <f t="shared" si="59"/>
        <v>90.429734880709034</v>
      </c>
      <c r="I385">
        <v>0</v>
      </c>
      <c r="J385" s="5">
        <f t="shared" si="52"/>
        <v>0.15628203511090533</v>
      </c>
      <c r="K385">
        <f t="shared" si="53"/>
        <v>378</v>
      </c>
      <c r="L385">
        <f t="shared" si="54"/>
        <v>0</v>
      </c>
      <c r="M385">
        <f t="shared" si="55"/>
        <v>1</v>
      </c>
      <c r="N385">
        <f t="shared" si="56"/>
        <v>1</v>
      </c>
      <c r="O385">
        <f t="shared" si="57"/>
        <v>0</v>
      </c>
      <c r="P385">
        <f t="shared" si="60"/>
        <v>0</v>
      </c>
    </row>
    <row r="386" spans="1:16" x14ac:dyDescent="0.3">
      <c r="A386">
        <v>379</v>
      </c>
      <c r="B386" s="5"/>
      <c r="C386" s="5"/>
      <c r="D386" s="5">
        <v>8.1330712842198574E-2</v>
      </c>
      <c r="E386" s="5">
        <v>4.2315077747118637E-2</v>
      </c>
      <c r="F386" s="5">
        <f t="shared" si="61"/>
        <v>90.354783558440332</v>
      </c>
      <c r="G386" s="5" t="str">
        <f t="shared" si="58"/>
        <v>отказ</v>
      </c>
      <c r="H386" s="5">
        <f t="shared" si="59"/>
        <v>90.429734880709034</v>
      </c>
      <c r="I386">
        <v>0</v>
      </c>
      <c r="J386" s="5">
        <f t="shared" si="52"/>
        <v>0</v>
      </c>
      <c r="K386">
        <f t="shared" si="53"/>
        <v>378</v>
      </c>
      <c r="L386">
        <f t="shared" si="54"/>
        <v>1</v>
      </c>
      <c r="M386">
        <f t="shared" si="55"/>
        <v>1</v>
      </c>
      <c r="N386">
        <f t="shared" si="56"/>
        <v>0</v>
      </c>
      <c r="O386">
        <f t="shared" si="57"/>
        <v>1</v>
      </c>
      <c r="P386">
        <f t="shared" si="60"/>
        <v>1</v>
      </c>
    </row>
    <row r="387" spans="1:16" x14ac:dyDescent="0.3">
      <c r="A387">
        <v>380</v>
      </c>
      <c r="B387" s="5"/>
      <c r="C387" s="5"/>
      <c r="D387" s="5">
        <v>0.61530710136380906</v>
      </c>
      <c r="E387" s="5">
        <v>0.23390101959531279</v>
      </c>
      <c r="F387" s="5">
        <f t="shared" si="61"/>
        <v>90.970090659804143</v>
      </c>
      <c r="G387" s="5">
        <f t="shared" si="58"/>
        <v>90.970090659804143</v>
      </c>
      <c r="H387" s="5">
        <f t="shared" si="59"/>
        <v>91.203991679399451</v>
      </c>
      <c r="I387">
        <v>0</v>
      </c>
      <c r="J387" s="5">
        <f t="shared" si="52"/>
        <v>0.23390101959530796</v>
      </c>
      <c r="K387">
        <f t="shared" si="53"/>
        <v>380</v>
      </c>
      <c r="L387">
        <f t="shared" si="54"/>
        <v>0</v>
      </c>
      <c r="M387">
        <f t="shared" si="55"/>
        <v>1</v>
      </c>
      <c r="N387">
        <f t="shared" si="56"/>
        <v>1</v>
      </c>
      <c r="O387">
        <f t="shared" si="57"/>
        <v>0</v>
      </c>
      <c r="P387">
        <f t="shared" si="60"/>
        <v>0</v>
      </c>
    </row>
    <row r="388" spans="1:16" x14ac:dyDescent="0.3">
      <c r="A388">
        <v>381</v>
      </c>
      <c r="B388" s="5"/>
      <c r="C388" s="5"/>
      <c r="D388" s="5">
        <v>0.21421875608984767</v>
      </c>
      <c r="E388" s="5">
        <v>0.13827068996206071</v>
      </c>
      <c r="F388" s="5">
        <f t="shared" si="61"/>
        <v>91.184309415893992</v>
      </c>
      <c r="G388" s="5" t="str">
        <f t="shared" si="58"/>
        <v>отказ</v>
      </c>
      <c r="H388" s="5">
        <f t="shared" si="59"/>
        <v>91.203991679399451</v>
      </c>
      <c r="I388">
        <v>0</v>
      </c>
      <c r="J388" s="5">
        <f t="shared" si="52"/>
        <v>0</v>
      </c>
      <c r="K388">
        <f t="shared" si="53"/>
        <v>380</v>
      </c>
      <c r="L388">
        <f t="shared" si="54"/>
        <v>1</v>
      </c>
      <c r="M388">
        <f t="shared" si="55"/>
        <v>1</v>
      </c>
      <c r="N388">
        <f t="shared" si="56"/>
        <v>0</v>
      </c>
      <c r="O388">
        <f t="shared" si="57"/>
        <v>1</v>
      </c>
      <c r="P388">
        <f t="shared" si="60"/>
        <v>1</v>
      </c>
    </row>
    <row r="389" spans="1:16" x14ac:dyDescent="0.3">
      <c r="A389">
        <v>382</v>
      </c>
      <c r="B389" s="5"/>
      <c r="C389" s="5"/>
      <c r="D389" s="5">
        <v>0.21290543191277439</v>
      </c>
      <c r="E389" s="5">
        <v>0.15787708134791825</v>
      </c>
      <c r="F389" s="5">
        <f t="shared" si="61"/>
        <v>91.397214847806765</v>
      </c>
      <c r="G389" s="5">
        <f t="shared" si="58"/>
        <v>91.397214847806765</v>
      </c>
      <c r="H389" s="5">
        <f t="shared" si="59"/>
        <v>91.555091929154685</v>
      </c>
      <c r="I389">
        <v>0</v>
      </c>
      <c r="J389" s="5">
        <f t="shared" si="52"/>
        <v>0.15787708134791956</v>
      </c>
      <c r="K389">
        <f t="shared" si="53"/>
        <v>382</v>
      </c>
      <c r="L389">
        <f t="shared" si="54"/>
        <v>0</v>
      </c>
      <c r="M389">
        <f t="shared" si="55"/>
        <v>1</v>
      </c>
      <c r="N389">
        <f t="shared" si="56"/>
        <v>1</v>
      </c>
      <c r="O389">
        <f t="shared" si="57"/>
        <v>0</v>
      </c>
      <c r="P389">
        <f t="shared" si="60"/>
        <v>0</v>
      </c>
    </row>
    <row r="390" spans="1:16" x14ac:dyDescent="0.3">
      <c r="A390">
        <v>383</v>
      </c>
      <c r="B390" s="5"/>
      <c r="C390" s="5"/>
      <c r="D390" s="5">
        <v>0.12937555281006013</v>
      </c>
      <c r="E390" s="5">
        <v>0.15267495942062626</v>
      </c>
      <c r="F390" s="5">
        <f t="shared" si="61"/>
        <v>91.526590400616826</v>
      </c>
      <c r="G390" s="5" t="str">
        <f t="shared" si="58"/>
        <v>отказ</v>
      </c>
      <c r="H390" s="5">
        <f t="shared" si="59"/>
        <v>91.555091929154685</v>
      </c>
      <c r="I390">
        <v>0</v>
      </c>
      <c r="J390" s="5">
        <f t="shared" si="52"/>
        <v>0</v>
      </c>
      <c r="K390">
        <f t="shared" si="53"/>
        <v>382</v>
      </c>
      <c r="L390">
        <f t="shared" si="54"/>
        <v>1</v>
      </c>
      <c r="M390">
        <f t="shared" si="55"/>
        <v>1</v>
      </c>
      <c r="N390">
        <f t="shared" si="56"/>
        <v>0</v>
      </c>
      <c r="O390">
        <f t="shared" si="57"/>
        <v>1</v>
      </c>
      <c r="P390">
        <f t="shared" si="60"/>
        <v>1</v>
      </c>
    </row>
    <row r="391" spans="1:16" x14ac:dyDescent="0.3">
      <c r="A391">
        <v>384</v>
      </c>
      <c r="B391" s="5"/>
      <c r="C391" s="5"/>
      <c r="D391" s="5">
        <v>0.21892005637431575</v>
      </c>
      <c r="E391" s="5">
        <v>0.46349788768336192</v>
      </c>
      <c r="F391" s="5">
        <f t="shared" si="61"/>
        <v>91.745510456991141</v>
      </c>
      <c r="G391" s="5">
        <f t="shared" si="58"/>
        <v>91.745510456991141</v>
      </c>
      <c r="H391" s="5">
        <f t="shared" si="59"/>
        <v>92.209008344674501</v>
      </c>
      <c r="I391">
        <v>0</v>
      </c>
      <c r="J391" s="5">
        <f t="shared" si="52"/>
        <v>0.46349788768335998</v>
      </c>
      <c r="K391">
        <f t="shared" si="53"/>
        <v>384</v>
      </c>
      <c r="L391">
        <f t="shared" si="54"/>
        <v>0</v>
      </c>
      <c r="M391">
        <f t="shared" si="55"/>
        <v>1</v>
      </c>
      <c r="N391">
        <f t="shared" si="56"/>
        <v>1</v>
      </c>
      <c r="O391">
        <f t="shared" si="57"/>
        <v>0</v>
      </c>
      <c r="P391">
        <f t="shared" si="60"/>
        <v>0</v>
      </c>
    </row>
    <row r="392" spans="1:16" x14ac:dyDescent="0.3">
      <c r="A392">
        <v>385</v>
      </c>
      <c r="B392" s="5"/>
      <c r="C392" s="5"/>
      <c r="D392" s="5">
        <v>0.35868637885119048</v>
      </c>
      <c r="E392" s="5">
        <v>3.2136286779860912E-2</v>
      </c>
      <c r="F392" s="5">
        <f t="shared" si="61"/>
        <v>92.10419683584233</v>
      </c>
      <c r="G392" s="5" t="str">
        <f t="shared" si="58"/>
        <v>отказ</v>
      </c>
      <c r="H392" s="5">
        <f t="shared" si="59"/>
        <v>92.209008344674501</v>
      </c>
      <c r="I392">
        <v>0</v>
      </c>
      <c r="J392" s="5">
        <f t="shared" si="52"/>
        <v>0</v>
      </c>
      <c r="K392">
        <f t="shared" si="53"/>
        <v>384</v>
      </c>
      <c r="L392">
        <f t="shared" si="54"/>
        <v>1</v>
      </c>
      <c r="M392">
        <f t="shared" si="55"/>
        <v>1</v>
      </c>
      <c r="N392">
        <f t="shared" si="56"/>
        <v>0</v>
      </c>
      <c r="O392">
        <f t="shared" si="57"/>
        <v>1</v>
      </c>
      <c r="P392">
        <f t="shared" si="60"/>
        <v>1</v>
      </c>
    </row>
    <row r="393" spans="1:16" x14ac:dyDescent="0.3">
      <c r="A393">
        <v>386</v>
      </c>
      <c r="B393" s="5"/>
      <c r="C393" s="5"/>
      <c r="D393" s="5">
        <v>6.6988152354966732E-2</v>
      </c>
      <c r="E393" s="5">
        <v>0.34425423908712094</v>
      </c>
      <c r="F393" s="5">
        <f t="shared" si="61"/>
        <v>92.171184988197297</v>
      </c>
      <c r="G393" s="5" t="str">
        <f t="shared" si="58"/>
        <v>отказ</v>
      </c>
      <c r="H393" s="5">
        <f t="shared" si="59"/>
        <v>92.209008344674501</v>
      </c>
      <c r="I393">
        <v>0</v>
      </c>
      <c r="J393" s="5">
        <f t="shared" ref="J393:J456" si="62">(H393-F393)*N393*(1-P393)</f>
        <v>0</v>
      </c>
      <c r="K393">
        <f t="shared" ref="K393:K456" si="63">_xlfn.RANK.EQ(H393,H$8:H$507,1)</f>
        <v>384</v>
      </c>
      <c r="L393">
        <f t="shared" ref="L393:L456" si="64">IF(K393=A393,0,1)</f>
        <v>1</v>
      </c>
      <c r="M393">
        <f t="shared" ref="M393:M456" si="65">IF(F393&lt;B$2,1,0)</f>
        <v>1</v>
      </c>
      <c r="N393">
        <f t="shared" ref="N393:N456" si="66">IF(H393&lt;B$2,1,0)*(1-P393)</f>
        <v>0</v>
      </c>
      <c r="O393">
        <f t="shared" ref="O393:O456" si="67">IF(F393&lt;B$2,1,0)*P393</f>
        <v>1</v>
      </c>
      <c r="P393">
        <f t="shared" si="60"/>
        <v>1</v>
      </c>
    </row>
    <row r="394" spans="1:16" x14ac:dyDescent="0.3">
      <c r="A394">
        <v>387</v>
      </c>
      <c r="B394" s="5"/>
      <c r="C394" s="5"/>
      <c r="D394" s="5">
        <v>0.27844550414728603</v>
      </c>
      <c r="E394" s="5">
        <v>0.33109585102237171</v>
      </c>
      <c r="F394" s="5">
        <f t="shared" si="61"/>
        <v>92.449630492344582</v>
      </c>
      <c r="G394" s="5">
        <f t="shared" ref="G394:G457" si="68">IF(F394&gt;H393,F394,"отказ")</f>
        <v>92.449630492344582</v>
      </c>
      <c r="H394" s="5">
        <f t="shared" ref="H394:H457" si="69">IF(G394="отказ",H393,F394+E394)</f>
        <v>92.78072634336695</v>
      </c>
      <c r="I394">
        <v>0</v>
      </c>
      <c r="J394" s="5">
        <f t="shared" si="62"/>
        <v>0.33109585102236849</v>
      </c>
      <c r="K394">
        <f t="shared" si="63"/>
        <v>387</v>
      </c>
      <c r="L394">
        <f t="shared" si="64"/>
        <v>0</v>
      </c>
      <c r="M394">
        <f t="shared" si="65"/>
        <v>1</v>
      </c>
      <c r="N394">
        <f t="shared" si="66"/>
        <v>1</v>
      </c>
      <c r="O394">
        <f t="shared" si="67"/>
        <v>0</v>
      </c>
      <c r="P394">
        <f t="shared" ref="P394:P457" si="70">IF(G394="отказ",1,0)</f>
        <v>0</v>
      </c>
    </row>
    <row r="395" spans="1:16" x14ac:dyDescent="0.3">
      <c r="A395">
        <v>388</v>
      </c>
      <c r="B395" s="5"/>
      <c r="C395" s="5"/>
      <c r="D395" s="5">
        <v>0.25707017465808235</v>
      </c>
      <c r="E395" s="5">
        <v>0.14627941676990264</v>
      </c>
      <c r="F395" s="5">
        <f t="shared" ref="F395:F458" si="71">+F394+D395</f>
        <v>92.706700667002664</v>
      </c>
      <c r="G395" s="5" t="str">
        <f t="shared" si="68"/>
        <v>отказ</v>
      </c>
      <c r="H395" s="5">
        <f t="shared" si="69"/>
        <v>92.78072634336695</v>
      </c>
      <c r="I395">
        <v>0</v>
      </c>
      <c r="J395" s="5">
        <f t="shared" si="62"/>
        <v>0</v>
      </c>
      <c r="K395">
        <f t="shared" si="63"/>
        <v>387</v>
      </c>
      <c r="L395">
        <f t="shared" si="64"/>
        <v>1</v>
      </c>
      <c r="M395">
        <f t="shared" si="65"/>
        <v>1</v>
      </c>
      <c r="N395">
        <f t="shared" si="66"/>
        <v>0</v>
      </c>
      <c r="O395">
        <f t="shared" si="67"/>
        <v>1</v>
      </c>
      <c r="P395">
        <f t="shared" si="70"/>
        <v>1</v>
      </c>
    </row>
    <row r="396" spans="1:16" x14ac:dyDescent="0.3">
      <c r="A396">
        <v>389</v>
      </c>
      <c r="B396" s="5"/>
      <c r="C396" s="5"/>
      <c r="D396" s="5">
        <v>0.64692325430505349</v>
      </c>
      <c r="E396" s="5">
        <v>6.6085899555280603E-2</v>
      </c>
      <c r="F396" s="5">
        <f t="shared" si="71"/>
        <v>93.353623921307715</v>
      </c>
      <c r="G396" s="5">
        <f t="shared" si="68"/>
        <v>93.353623921307715</v>
      </c>
      <c r="H396" s="5">
        <f t="shared" si="69"/>
        <v>93.419709820862991</v>
      </c>
      <c r="I396">
        <v>0</v>
      </c>
      <c r="J396" s="5">
        <f t="shared" si="62"/>
        <v>6.6085899555275773E-2</v>
      </c>
      <c r="K396">
        <f t="shared" si="63"/>
        <v>389</v>
      </c>
      <c r="L396">
        <f t="shared" si="64"/>
        <v>0</v>
      </c>
      <c r="M396">
        <f t="shared" si="65"/>
        <v>1</v>
      </c>
      <c r="N396">
        <f t="shared" si="66"/>
        <v>1</v>
      </c>
      <c r="O396">
        <f t="shared" si="67"/>
        <v>0</v>
      </c>
      <c r="P396">
        <f t="shared" si="70"/>
        <v>0</v>
      </c>
    </row>
    <row r="397" spans="1:16" x14ac:dyDescent="0.3">
      <c r="A397">
        <v>390</v>
      </c>
      <c r="B397" s="5"/>
      <c r="C397" s="5"/>
      <c r="D397" s="5">
        <v>0.13543259065689553</v>
      </c>
      <c r="E397" s="5">
        <v>0.436823738326588</v>
      </c>
      <c r="F397" s="5">
        <f t="shared" si="71"/>
        <v>93.489056511964606</v>
      </c>
      <c r="G397" s="5">
        <f t="shared" si="68"/>
        <v>93.489056511964606</v>
      </c>
      <c r="H397" s="5">
        <f t="shared" si="69"/>
        <v>93.9258802502912</v>
      </c>
      <c r="I397">
        <v>0</v>
      </c>
      <c r="J397" s="5">
        <f t="shared" si="62"/>
        <v>0.43682373832659493</v>
      </c>
      <c r="K397">
        <f t="shared" si="63"/>
        <v>390</v>
      </c>
      <c r="L397">
        <f t="shared" si="64"/>
        <v>0</v>
      </c>
      <c r="M397">
        <f t="shared" si="65"/>
        <v>1</v>
      </c>
      <c r="N397">
        <f t="shared" si="66"/>
        <v>1</v>
      </c>
      <c r="O397">
        <f t="shared" si="67"/>
        <v>0</v>
      </c>
      <c r="P397">
        <f t="shared" si="70"/>
        <v>0</v>
      </c>
    </row>
    <row r="398" spans="1:16" x14ac:dyDescent="0.3">
      <c r="A398">
        <v>391</v>
      </c>
      <c r="B398" s="5"/>
      <c r="C398" s="5"/>
      <c r="D398" s="5">
        <v>3.5657298882622933E-3</v>
      </c>
      <c r="E398" s="5">
        <v>0.1135613819089998</v>
      </c>
      <c r="F398" s="5">
        <f t="shared" si="71"/>
        <v>93.492622241852871</v>
      </c>
      <c r="G398" s="5" t="str">
        <f t="shared" si="68"/>
        <v>отказ</v>
      </c>
      <c r="H398" s="5">
        <f t="shared" si="69"/>
        <v>93.9258802502912</v>
      </c>
      <c r="I398">
        <v>0</v>
      </c>
      <c r="J398" s="5">
        <f t="shared" si="62"/>
        <v>0</v>
      </c>
      <c r="K398">
        <f t="shared" si="63"/>
        <v>390</v>
      </c>
      <c r="L398">
        <f t="shared" si="64"/>
        <v>1</v>
      </c>
      <c r="M398">
        <f t="shared" si="65"/>
        <v>1</v>
      </c>
      <c r="N398">
        <f t="shared" si="66"/>
        <v>0</v>
      </c>
      <c r="O398">
        <f t="shared" si="67"/>
        <v>1</v>
      </c>
      <c r="P398">
        <f t="shared" si="70"/>
        <v>1</v>
      </c>
    </row>
    <row r="399" spans="1:16" x14ac:dyDescent="0.3">
      <c r="A399">
        <v>392</v>
      </c>
      <c r="B399" s="5"/>
      <c r="C399" s="5"/>
      <c r="D399" s="5">
        <v>7.9346297325587831E-2</v>
      </c>
      <c r="E399" s="5">
        <v>7.2601458273037128E-2</v>
      </c>
      <c r="F399" s="5">
        <f t="shared" si="71"/>
        <v>93.571968539178457</v>
      </c>
      <c r="G399" s="5" t="str">
        <f t="shared" si="68"/>
        <v>отказ</v>
      </c>
      <c r="H399" s="5">
        <f t="shared" si="69"/>
        <v>93.9258802502912</v>
      </c>
      <c r="I399">
        <v>0</v>
      </c>
      <c r="J399" s="5">
        <f t="shared" si="62"/>
        <v>0</v>
      </c>
      <c r="K399">
        <f t="shared" si="63"/>
        <v>390</v>
      </c>
      <c r="L399">
        <f t="shared" si="64"/>
        <v>1</v>
      </c>
      <c r="M399">
        <f t="shared" si="65"/>
        <v>1</v>
      </c>
      <c r="N399">
        <f t="shared" si="66"/>
        <v>0</v>
      </c>
      <c r="O399">
        <f t="shared" si="67"/>
        <v>1</v>
      </c>
      <c r="P399">
        <f t="shared" si="70"/>
        <v>1</v>
      </c>
    </row>
    <row r="400" spans="1:16" x14ac:dyDescent="0.3">
      <c r="A400">
        <v>393</v>
      </c>
      <c r="B400" s="5"/>
      <c r="C400" s="5"/>
      <c r="D400" s="5">
        <v>1.1560034416783309</v>
      </c>
      <c r="E400" s="5">
        <v>0.35978972777920837</v>
      </c>
      <c r="F400" s="5">
        <f t="shared" si="71"/>
        <v>94.727971980856793</v>
      </c>
      <c r="G400" s="5">
        <f t="shared" si="68"/>
        <v>94.727971980856793</v>
      </c>
      <c r="H400" s="5">
        <f t="shared" si="69"/>
        <v>95.087761708635995</v>
      </c>
      <c r="I400">
        <v>0</v>
      </c>
      <c r="J400" s="5">
        <f t="shared" si="62"/>
        <v>0.35978972777920148</v>
      </c>
      <c r="K400">
        <f t="shared" si="63"/>
        <v>393</v>
      </c>
      <c r="L400">
        <f t="shared" si="64"/>
        <v>0</v>
      </c>
      <c r="M400">
        <f t="shared" si="65"/>
        <v>1</v>
      </c>
      <c r="N400">
        <f t="shared" si="66"/>
        <v>1</v>
      </c>
      <c r="O400">
        <f t="shared" si="67"/>
        <v>0</v>
      </c>
      <c r="P400">
        <f t="shared" si="70"/>
        <v>0</v>
      </c>
    </row>
    <row r="401" spans="1:16" x14ac:dyDescent="0.3">
      <c r="A401">
        <v>394</v>
      </c>
      <c r="B401" s="5"/>
      <c r="C401" s="5"/>
      <c r="D401" s="5">
        <v>0.59762776753292179</v>
      </c>
      <c r="E401" s="5">
        <v>5.9367358015561887E-2</v>
      </c>
      <c r="F401" s="5">
        <f t="shared" si="71"/>
        <v>95.32559974838972</v>
      </c>
      <c r="G401" s="5">
        <f t="shared" si="68"/>
        <v>95.32559974838972</v>
      </c>
      <c r="H401" s="5">
        <f t="shared" si="69"/>
        <v>95.384967106405284</v>
      </c>
      <c r="I401">
        <v>0</v>
      </c>
      <c r="J401" s="5">
        <f t="shared" si="62"/>
        <v>5.9367358015563809E-2</v>
      </c>
      <c r="K401">
        <f t="shared" si="63"/>
        <v>394</v>
      </c>
      <c r="L401">
        <f t="shared" si="64"/>
        <v>0</v>
      </c>
      <c r="M401">
        <f t="shared" si="65"/>
        <v>1</v>
      </c>
      <c r="N401">
        <f t="shared" si="66"/>
        <v>1</v>
      </c>
      <c r="O401">
        <f t="shared" si="67"/>
        <v>0</v>
      </c>
      <c r="P401">
        <f t="shared" si="70"/>
        <v>0</v>
      </c>
    </row>
    <row r="402" spans="1:16" x14ac:dyDescent="0.3">
      <c r="A402">
        <v>395</v>
      </c>
      <c r="B402" s="5"/>
      <c r="C402" s="5"/>
      <c r="D402" s="5">
        <v>0.42972805193483127</v>
      </c>
      <c r="E402" s="5">
        <v>9.1283885924451913E-2</v>
      </c>
      <c r="F402" s="5">
        <f t="shared" si="71"/>
        <v>95.755327800324551</v>
      </c>
      <c r="G402" s="5">
        <f t="shared" si="68"/>
        <v>95.755327800324551</v>
      </c>
      <c r="H402" s="5">
        <f t="shared" si="69"/>
        <v>95.846611686249005</v>
      </c>
      <c r="I402">
        <v>0</v>
      </c>
      <c r="J402" s="5">
        <f t="shared" si="62"/>
        <v>9.1283885924454466E-2</v>
      </c>
      <c r="K402">
        <f t="shared" si="63"/>
        <v>395</v>
      </c>
      <c r="L402">
        <f t="shared" si="64"/>
        <v>0</v>
      </c>
      <c r="M402">
        <f t="shared" si="65"/>
        <v>1</v>
      </c>
      <c r="N402">
        <f t="shared" si="66"/>
        <v>1</v>
      </c>
      <c r="O402">
        <f t="shared" si="67"/>
        <v>0</v>
      </c>
      <c r="P402">
        <f t="shared" si="70"/>
        <v>0</v>
      </c>
    </row>
    <row r="403" spans="1:16" x14ac:dyDescent="0.3">
      <c r="A403">
        <v>396</v>
      </c>
      <c r="B403" s="5"/>
      <c r="C403" s="5"/>
      <c r="D403" s="5">
        <v>0.33234969016245769</v>
      </c>
      <c r="E403" s="5">
        <v>0.14970109133580245</v>
      </c>
      <c r="F403" s="5">
        <f t="shared" si="71"/>
        <v>96.08767749048701</v>
      </c>
      <c r="G403" s="5">
        <f t="shared" si="68"/>
        <v>96.08767749048701</v>
      </c>
      <c r="H403" s="5">
        <f t="shared" si="69"/>
        <v>96.23737858182281</v>
      </c>
      <c r="I403">
        <v>0</v>
      </c>
      <c r="J403" s="5">
        <f t="shared" si="62"/>
        <v>0.14970109133579967</v>
      </c>
      <c r="K403">
        <f t="shared" si="63"/>
        <v>396</v>
      </c>
      <c r="L403">
        <f t="shared" si="64"/>
        <v>0</v>
      </c>
      <c r="M403">
        <f t="shared" si="65"/>
        <v>1</v>
      </c>
      <c r="N403">
        <f t="shared" si="66"/>
        <v>1</v>
      </c>
      <c r="O403">
        <f t="shared" si="67"/>
        <v>0</v>
      </c>
      <c r="P403">
        <f t="shared" si="70"/>
        <v>0</v>
      </c>
    </row>
    <row r="404" spans="1:16" x14ac:dyDescent="0.3">
      <c r="A404">
        <v>397</v>
      </c>
      <c r="B404" s="5"/>
      <c r="C404" s="5"/>
      <c r="D404" s="5">
        <v>1.6003185569249331E-2</v>
      </c>
      <c r="E404" s="5">
        <v>7.4104807271674566E-2</v>
      </c>
      <c r="F404" s="5">
        <f t="shared" si="71"/>
        <v>96.103680676056257</v>
      </c>
      <c r="G404" s="5" t="str">
        <f t="shared" si="68"/>
        <v>отказ</v>
      </c>
      <c r="H404" s="5">
        <f t="shared" si="69"/>
        <v>96.23737858182281</v>
      </c>
      <c r="I404">
        <v>0</v>
      </c>
      <c r="J404" s="5">
        <f t="shared" si="62"/>
        <v>0</v>
      </c>
      <c r="K404">
        <f t="shared" si="63"/>
        <v>396</v>
      </c>
      <c r="L404">
        <f t="shared" si="64"/>
        <v>1</v>
      </c>
      <c r="M404">
        <f t="shared" si="65"/>
        <v>1</v>
      </c>
      <c r="N404">
        <f t="shared" si="66"/>
        <v>0</v>
      </c>
      <c r="O404">
        <f t="shared" si="67"/>
        <v>1</v>
      </c>
      <c r="P404">
        <f t="shared" si="70"/>
        <v>1</v>
      </c>
    </row>
    <row r="405" spans="1:16" x14ac:dyDescent="0.3">
      <c r="A405">
        <v>398</v>
      </c>
      <c r="B405" s="5"/>
      <c r="C405" s="5"/>
      <c r="D405" s="5">
        <v>2.6712978505158764E-2</v>
      </c>
      <c r="E405" s="5">
        <v>0.18347690000931732</v>
      </c>
      <c r="F405" s="5">
        <f t="shared" si="71"/>
        <v>96.130393654561416</v>
      </c>
      <c r="G405" s="5" t="str">
        <f t="shared" si="68"/>
        <v>отказ</v>
      </c>
      <c r="H405" s="5">
        <f t="shared" si="69"/>
        <v>96.23737858182281</v>
      </c>
      <c r="I405">
        <v>0</v>
      </c>
      <c r="J405" s="5">
        <f t="shared" si="62"/>
        <v>0</v>
      </c>
      <c r="K405">
        <f t="shared" si="63"/>
        <v>396</v>
      </c>
      <c r="L405">
        <f t="shared" si="64"/>
        <v>1</v>
      </c>
      <c r="M405">
        <f t="shared" si="65"/>
        <v>1</v>
      </c>
      <c r="N405">
        <f t="shared" si="66"/>
        <v>0</v>
      </c>
      <c r="O405">
        <f t="shared" si="67"/>
        <v>1</v>
      </c>
      <c r="P405">
        <f t="shared" si="70"/>
        <v>1</v>
      </c>
    </row>
    <row r="406" spans="1:16" x14ac:dyDescent="0.3">
      <c r="A406">
        <v>399</v>
      </c>
      <c r="B406" s="5"/>
      <c r="C406" s="5"/>
      <c r="D406" s="5">
        <v>5.2024425793906854E-3</v>
      </c>
      <c r="E406" s="5">
        <v>0.11766205962760942</v>
      </c>
      <c r="F406" s="5">
        <f t="shared" si="71"/>
        <v>96.135596097140805</v>
      </c>
      <c r="G406" s="5" t="str">
        <f t="shared" si="68"/>
        <v>отказ</v>
      </c>
      <c r="H406" s="5">
        <f t="shared" si="69"/>
        <v>96.23737858182281</v>
      </c>
      <c r="I406">
        <v>0</v>
      </c>
      <c r="J406" s="5">
        <f t="shared" si="62"/>
        <v>0</v>
      </c>
      <c r="K406">
        <f t="shared" si="63"/>
        <v>396</v>
      </c>
      <c r="L406">
        <f t="shared" si="64"/>
        <v>1</v>
      </c>
      <c r="M406">
        <f t="shared" si="65"/>
        <v>1</v>
      </c>
      <c r="N406">
        <f t="shared" si="66"/>
        <v>0</v>
      </c>
      <c r="O406">
        <f t="shared" si="67"/>
        <v>1</v>
      </c>
      <c r="P406">
        <f t="shared" si="70"/>
        <v>1</v>
      </c>
    </row>
    <row r="407" spans="1:16" x14ac:dyDescent="0.3">
      <c r="A407">
        <v>400</v>
      </c>
      <c r="B407" s="5"/>
      <c r="C407" s="5"/>
      <c r="D407" s="5">
        <v>0.3485507052406065</v>
      </c>
      <c r="E407" s="5">
        <v>0.11600182134174486</v>
      </c>
      <c r="F407" s="5">
        <f t="shared" si="71"/>
        <v>96.484146802381417</v>
      </c>
      <c r="G407" s="5">
        <f t="shared" si="68"/>
        <v>96.484146802381417</v>
      </c>
      <c r="H407" s="5">
        <f t="shared" si="69"/>
        <v>96.600148623723157</v>
      </c>
      <c r="I407">
        <v>0</v>
      </c>
      <c r="J407" s="5">
        <f t="shared" si="62"/>
        <v>0.1160018213417402</v>
      </c>
      <c r="K407">
        <f t="shared" si="63"/>
        <v>400</v>
      </c>
      <c r="L407">
        <f t="shared" si="64"/>
        <v>0</v>
      </c>
      <c r="M407">
        <f t="shared" si="65"/>
        <v>1</v>
      </c>
      <c r="N407">
        <f t="shared" si="66"/>
        <v>1</v>
      </c>
      <c r="O407">
        <f t="shared" si="67"/>
        <v>0</v>
      </c>
      <c r="P407">
        <f t="shared" si="70"/>
        <v>0</v>
      </c>
    </row>
    <row r="408" spans="1:16" x14ac:dyDescent="0.3">
      <c r="A408">
        <v>401</v>
      </c>
      <c r="B408" s="5"/>
      <c r="C408" s="5"/>
      <c r="D408" s="5">
        <v>3.7406944747927807E-2</v>
      </c>
      <c r="E408" s="5">
        <v>5.5404440308422384E-2</v>
      </c>
      <c r="F408" s="5">
        <f t="shared" si="71"/>
        <v>96.521553747129346</v>
      </c>
      <c r="G408" s="5" t="str">
        <f t="shared" si="68"/>
        <v>отказ</v>
      </c>
      <c r="H408" s="5">
        <f t="shared" si="69"/>
        <v>96.600148623723157</v>
      </c>
      <c r="I408">
        <v>0</v>
      </c>
      <c r="J408" s="5">
        <f t="shared" si="62"/>
        <v>0</v>
      </c>
      <c r="K408">
        <f t="shared" si="63"/>
        <v>400</v>
      </c>
      <c r="L408">
        <f t="shared" si="64"/>
        <v>1</v>
      </c>
      <c r="M408">
        <f t="shared" si="65"/>
        <v>1</v>
      </c>
      <c r="N408">
        <f t="shared" si="66"/>
        <v>0</v>
      </c>
      <c r="O408">
        <f t="shared" si="67"/>
        <v>1</v>
      </c>
      <c r="P408">
        <f t="shared" si="70"/>
        <v>1</v>
      </c>
    </row>
    <row r="409" spans="1:16" x14ac:dyDescent="0.3">
      <c r="A409">
        <v>402</v>
      </c>
      <c r="B409" s="5"/>
      <c r="C409" s="5"/>
      <c r="D409" s="5">
        <v>6.6413599817496546E-2</v>
      </c>
      <c r="E409" s="5">
        <v>9.3288813633732245E-2</v>
      </c>
      <c r="F409" s="5">
        <f t="shared" si="71"/>
        <v>96.58796734694684</v>
      </c>
      <c r="G409" s="5" t="str">
        <f t="shared" si="68"/>
        <v>отказ</v>
      </c>
      <c r="H409" s="5">
        <f t="shared" si="69"/>
        <v>96.600148623723157</v>
      </c>
      <c r="I409">
        <v>0</v>
      </c>
      <c r="J409" s="5">
        <f t="shared" si="62"/>
        <v>0</v>
      </c>
      <c r="K409">
        <f t="shared" si="63"/>
        <v>400</v>
      </c>
      <c r="L409">
        <f t="shared" si="64"/>
        <v>1</v>
      </c>
      <c r="M409">
        <f t="shared" si="65"/>
        <v>1</v>
      </c>
      <c r="N409">
        <f t="shared" si="66"/>
        <v>0</v>
      </c>
      <c r="O409">
        <f t="shared" si="67"/>
        <v>1</v>
      </c>
      <c r="P409">
        <f t="shared" si="70"/>
        <v>1</v>
      </c>
    </row>
    <row r="410" spans="1:16" x14ac:dyDescent="0.3">
      <c r="A410">
        <v>403</v>
      </c>
      <c r="B410" s="5"/>
      <c r="C410" s="5"/>
      <c r="D410" s="5">
        <v>0.53796042275975742</v>
      </c>
      <c r="E410" s="5">
        <v>0.169690970368612</v>
      </c>
      <c r="F410" s="5">
        <f t="shared" si="71"/>
        <v>97.125927769706593</v>
      </c>
      <c r="G410" s="5">
        <f t="shared" si="68"/>
        <v>97.125927769706593</v>
      </c>
      <c r="H410" s="5">
        <f t="shared" si="69"/>
        <v>97.295618740075199</v>
      </c>
      <c r="I410">
        <v>0</v>
      </c>
      <c r="J410" s="5">
        <f t="shared" si="62"/>
        <v>0.16969097036860603</v>
      </c>
      <c r="K410">
        <f t="shared" si="63"/>
        <v>403</v>
      </c>
      <c r="L410">
        <f t="shared" si="64"/>
        <v>0</v>
      </c>
      <c r="M410">
        <f t="shared" si="65"/>
        <v>1</v>
      </c>
      <c r="N410">
        <f t="shared" si="66"/>
        <v>1</v>
      </c>
      <c r="O410">
        <f t="shared" si="67"/>
        <v>0</v>
      </c>
      <c r="P410">
        <f t="shared" si="70"/>
        <v>0</v>
      </c>
    </row>
    <row r="411" spans="1:16" x14ac:dyDescent="0.3">
      <c r="A411">
        <v>404</v>
      </c>
      <c r="B411" s="5"/>
      <c r="C411" s="5"/>
      <c r="D411" s="5">
        <v>0.14205470528339972</v>
      </c>
      <c r="E411" s="5">
        <v>0.10151679310402428</v>
      </c>
      <c r="F411" s="5">
        <f t="shared" si="71"/>
        <v>97.267982474989992</v>
      </c>
      <c r="G411" s="5" t="str">
        <f t="shared" si="68"/>
        <v>отказ</v>
      </c>
      <c r="H411" s="5">
        <f t="shared" si="69"/>
        <v>97.295618740075199</v>
      </c>
      <c r="I411">
        <v>0</v>
      </c>
      <c r="J411" s="5">
        <f t="shared" si="62"/>
        <v>0</v>
      </c>
      <c r="K411">
        <f t="shared" si="63"/>
        <v>403</v>
      </c>
      <c r="L411">
        <f t="shared" si="64"/>
        <v>1</v>
      </c>
      <c r="M411">
        <f t="shared" si="65"/>
        <v>1</v>
      </c>
      <c r="N411">
        <f t="shared" si="66"/>
        <v>0</v>
      </c>
      <c r="O411">
        <f t="shared" si="67"/>
        <v>1</v>
      </c>
      <c r="P411">
        <f t="shared" si="70"/>
        <v>1</v>
      </c>
    </row>
    <row r="412" spans="1:16" x14ac:dyDescent="0.3">
      <c r="A412">
        <v>405</v>
      </c>
      <c r="B412" s="5"/>
      <c r="C412" s="5"/>
      <c r="D412" s="5">
        <v>7.8831846721742288E-2</v>
      </c>
      <c r="E412" s="5">
        <v>0.31344950193022958</v>
      </c>
      <c r="F412" s="5">
        <f t="shared" si="71"/>
        <v>97.346814321711733</v>
      </c>
      <c r="G412" s="5">
        <f t="shared" si="68"/>
        <v>97.346814321711733</v>
      </c>
      <c r="H412" s="5">
        <f t="shared" si="69"/>
        <v>97.660263823641969</v>
      </c>
      <c r="I412">
        <v>0</v>
      </c>
      <c r="J412" s="5">
        <f t="shared" si="62"/>
        <v>0.31344950193023635</v>
      </c>
      <c r="K412">
        <f t="shared" si="63"/>
        <v>405</v>
      </c>
      <c r="L412">
        <f t="shared" si="64"/>
        <v>0</v>
      </c>
      <c r="M412">
        <f t="shared" si="65"/>
        <v>1</v>
      </c>
      <c r="N412">
        <f t="shared" si="66"/>
        <v>1</v>
      </c>
      <c r="O412">
        <f t="shared" si="67"/>
        <v>0</v>
      </c>
      <c r="P412">
        <f t="shared" si="70"/>
        <v>0</v>
      </c>
    </row>
    <row r="413" spans="1:16" x14ac:dyDescent="0.3">
      <c r="A413">
        <v>406</v>
      </c>
      <c r="B413" s="5"/>
      <c r="C413" s="5"/>
      <c r="D413" s="5">
        <v>0.41301442138638955</v>
      </c>
      <c r="E413" s="5">
        <v>0.39542670571710459</v>
      </c>
      <c r="F413" s="5">
        <f t="shared" si="71"/>
        <v>97.759828743098126</v>
      </c>
      <c r="G413" s="5">
        <f t="shared" si="68"/>
        <v>97.759828743098126</v>
      </c>
      <c r="H413" s="5">
        <f t="shared" si="69"/>
        <v>98.155255448815225</v>
      </c>
      <c r="I413">
        <v>0</v>
      </c>
      <c r="J413" s="5">
        <f t="shared" si="62"/>
        <v>0.39542670571709948</v>
      </c>
      <c r="K413">
        <f t="shared" si="63"/>
        <v>406</v>
      </c>
      <c r="L413">
        <f t="shared" si="64"/>
        <v>0</v>
      </c>
      <c r="M413">
        <f t="shared" si="65"/>
        <v>1</v>
      </c>
      <c r="N413">
        <f t="shared" si="66"/>
        <v>1</v>
      </c>
      <c r="O413">
        <f t="shared" si="67"/>
        <v>0</v>
      </c>
      <c r="P413">
        <f t="shared" si="70"/>
        <v>0</v>
      </c>
    </row>
    <row r="414" spans="1:16" x14ac:dyDescent="0.3">
      <c r="A414">
        <v>407</v>
      </c>
      <c r="B414" s="5"/>
      <c r="C414" s="5"/>
      <c r="D414" s="5">
        <v>0.84304735049253099</v>
      </c>
      <c r="E414" s="5">
        <v>0.12268567955969158</v>
      </c>
      <c r="F414" s="5">
        <f t="shared" si="71"/>
        <v>98.602876093590652</v>
      </c>
      <c r="G414" s="5">
        <f t="shared" si="68"/>
        <v>98.602876093590652</v>
      </c>
      <c r="H414" s="5">
        <f t="shared" si="69"/>
        <v>98.725561773150346</v>
      </c>
      <c r="I414">
        <v>0</v>
      </c>
      <c r="J414" s="5">
        <f t="shared" si="62"/>
        <v>0.12268567955969445</v>
      </c>
      <c r="K414">
        <f t="shared" si="63"/>
        <v>407</v>
      </c>
      <c r="L414">
        <f t="shared" si="64"/>
        <v>0</v>
      </c>
      <c r="M414">
        <f t="shared" si="65"/>
        <v>1</v>
      </c>
      <c r="N414">
        <f t="shared" si="66"/>
        <v>1</v>
      </c>
      <c r="O414">
        <f t="shared" si="67"/>
        <v>0</v>
      </c>
      <c r="P414">
        <f t="shared" si="70"/>
        <v>0</v>
      </c>
    </row>
    <row r="415" spans="1:16" x14ac:dyDescent="0.3">
      <c r="A415">
        <v>408</v>
      </c>
      <c r="B415" s="5"/>
      <c r="C415" s="5"/>
      <c r="D415" s="5">
        <v>7.6161179448529709E-2</v>
      </c>
      <c r="E415" s="5">
        <v>0.35580469912155782</v>
      </c>
      <c r="F415" s="5">
        <f t="shared" si="71"/>
        <v>98.679037273039185</v>
      </c>
      <c r="G415" s="5" t="str">
        <f t="shared" si="68"/>
        <v>отказ</v>
      </c>
      <c r="H415" s="5">
        <f t="shared" si="69"/>
        <v>98.725561773150346</v>
      </c>
      <c r="I415">
        <v>0</v>
      </c>
      <c r="J415" s="5">
        <f t="shared" si="62"/>
        <v>0</v>
      </c>
      <c r="K415">
        <f t="shared" si="63"/>
        <v>407</v>
      </c>
      <c r="L415">
        <f t="shared" si="64"/>
        <v>1</v>
      </c>
      <c r="M415">
        <f t="shared" si="65"/>
        <v>1</v>
      </c>
      <c r="N415">
        <f t="shared" si="66"/>
        <v>0</v>
      </c>
      <c r="O415">
        <f t="shared" si="67"/>
        <v>1</v>
      </c>
      <c r="P415">
        <f t="shared" si="70"/>
        <v>1</v>
      </c>
    </row>
    <row r="416" spans="1:16" x14ac:dyDescent="0.3">
      <c r="A416">
        <v>409</v>
      </c>
      <c r="B416" s="5"/>
      <c r="C416" s="5"/>
      <c r="D416" s="5">
        <v>0.10929304424662879</v>
      </c>
      <c r="E416" s="5">
        <v>0.46189393944016666</v>
      </c>
      <c r="F416" s="5">
        <f t="shared" si="71"/>
        <v>98.788330317285812</v>
      </c>
      <c r="G416" s="5">
        <f t="shared" si="68"/>
        <v>98.788330317285812</v>
      </c>
      <c r="H416" s="5">
        <f t="shared" si="69"/>
        <v>99.250224256725986</v>
      </c>
      <c r="I416">
        <v>0</v>
      </c>
      <c r="J416" s="5">
        <f t="shared" si="62"/>
        <v>0.46189393944017354</v>
      </c>
      <c r="K416">
        <f t="shared" si="63"/>
        <v>409</v>
      </c>
      <c r="L416">
        <f t="shared" si="64"/>
        <v>0</v>
      </c>
      <c r="M416">
        <f t="shared" si="65"/>
        <v>1</v>
      </c>
      <c r="N416">
        <f t="shared" si="66"/>
        <v>1</v>
      </c>
      <c r="O416">
        <f t="shared" si="67"/>
        <v>0</v>
      </c>
      <c r="P416">
        <f t="shared" si="70"/>
        <v>0</v>
      </c>
    </row>
    <row r="417" spans="1:16" x14ac:dyDescent="0.3">
      <c r="A417">
        <v>410</v>
      </c>
      <c r="B417" s="5"/>
      <c r="C417" s="5"/>
      <c r="D417" s="5">
        <v>2.6307753725419991E-2</v>
      </c>
      <c r="E417" s="5">
        <v>7.297884823244688E-2</v>
      </c>
      <c r="F417" s="5">
        <f t="shared" si="71"/>
        <v>98.814638071011231</v>
      </c>
      <c r="G417" s="5" t="str">
        <f t="shared" si="68"/>
        <v>отказ</v>
      </c>
      <c r="H417" s="5">
        <f t="shared" si="69"/>
        <v>99.250224256725986</v>
      </c>
      <c r="I417">
        <v>0</v>
      </c>
      <c r="J417" s="5">
        <f t="shared" si="62"/>
        <v>0</v>
      </c>
      <c r="K417">
        <f t="shared" si="63"/>
        <v>409</v>
      </c>
      <c r="L417">
        <f t="shared" si="64"/>
        <v>1</v>
      </c>
      <c r="M417">
        <f t="shared" si="65"/>
        <v>1</v>
      </c>
      <c r="N417">
        <f t="shared" si="66"/>
        <v>0</v>
      </c>
      <c r="O417">
        <f t="shared" si="67"/>
        <v>1</v>
      </c>
      <c r="P417">
        <f t="shared" si="70"/>
        <v>1</v>
      </c>
    </row>
    <row r="418" spans="1:16" x14ac:dyDescent="0.3">
      <c r="A418">
        <v>411</v>
      </c>
      <c r="B418" s="5"/>
      <c r="C418" s="5"/>
      <c r="D418" s="5">
        <v>0.23552822748585991</v>
      </c>
      <c r="E418" s="5">
        <v>0.20912423647608136</v>
      </c>
      <c r="F418" s="5">
        <f t="shared" si="71"/>
        <v>99.050166298497089</v>
      </c>
      <c r="G418" s="5" t="str">
        <f t="shared" si="68"/>
        <v>отказ</v>
      </c>
      <c r="H418" s="5">
        <f t="shared" si="69"/>
        <v>99.250224256725986</v>
      </c>
      <c r="I418">
        <v>0</v>
      </c>
      <c r="J418" s="5">
        <f t="shared" si="62"/>
        <v>0</v>
      </c>
      <c r="K418">
        <f t="shared" si="63"/>
        <v>409</v>
      </c>
      <c r="L418">
        <f t="shared" si="64"/>
        <v>1</v>
      </c>
      <c r="M418">
        <f t="shared" si="65"/>
        <v>1</v>
      </c>
      <c r="N418">
        <f t="shared" si="66"/>
        <v>0</v>
      </c>
      <c r="O418">
        <f t="shared" si="67"/>
        <v>1</v>
      </c>
      <c r="P418">
        <f t="shared" si="70"/>
        <v>1</v>
      </c>
    </row>
    <row r="419" spans="1:16" x14ac:dyDescent="0.3">
      <c r="A419">
        <v>412</v>
      </c>
      <c r="B419" s="5"/>
      <c r="C419" s="5"/>
      <c r="D419" s="5">
        <v>7.7122684746060207E-3</v>
      </c>
      <c r="E419" s="5">
        <v>0.12012904786750958</v>
      </c>
      <c r="F419" s="5">
        <f t="shared" si="71"/>
        <v>99.057878566971695</v>
      </c>
      <c r="G419" s="5" t="str">
        <f t="shared" si="68"/>
        <v>отказ</v>
      </c>
      <c r="H419" s="5">
        <f t="shared" si="69"/>
        <v>99.250224256725986</v>
      </c>
      <c r="I419">
        <v>0</v>
      </c>
      <c r="J419" s="5">
        <f t="shared" si="62"/>
        <v>0</v>
      </c>
      <c r="K419">
        <f t="shared" si="63"/>
        <v>409</v>
      </c>
      <c r="L419">
        <f t="shared" si="64"/>
        <v>1</v>
      </c>
      <c r="M419">
        <f t="shared" si="65"/>
        <v>1</v>
      </c>
      <c r="N419">
        <f t="shared" si="66"/>
        <v>0</v>
      </c>
      <c r="O419">
        <f t="shared" si="67"/>
        <v>1</v>
      </c>
      <c r="P419">
        <f t="shared" si="70"/>
        <v>1</v>
      </c>
    </row>
    <row r="420" spans="1:16" x14ac:dyDescent="0.3">
      <c r="A420">
        <v>413</v>
      </c>
      <c r="B420" s="5"/>
      <c r="C420" s="5"/>
      <c r="D420" s="5">
        <v>4.1162858278791535E-2</v>
      </c>
      <c r="E420" s="5">
        <v>0.24750952256573114</v>
      </c>
      <c r="F420" s="5">
        <f t="shared" si="71"/>
        <v>99.099041425250491</v>
      </c>
      <c r="G420" s="5" t="str">
        <f t="shared" si="68"/>
        <v>отказ</v>
      </c>
      <c r="H420" s="5">
        <f t="shared" si="69"/>
        <v>99.250224256725986</v>
      </c>
      <c r="I420">
        <v>0</v>
      </c>
      <c r="J420" s="5">
        <f t="shared" si="62"/>
        <v>0</v>
      </c>
      <c r="K420">
        <f t="shared" si="63"/>
        <v>409</v>
      </c>
      <c r="L420">
        <f t="shared" si="64"/>
        <v>1</v>
      </c>
      <c r="M420">
        <f t="shared" si="65"/>
        <v>1</v>
      </c>
      <c r="N420">
        <f t="shared" si="66"/>
        <v>0</v>
      </c>
      <c r="O420">
        <f t="shared" si="67"/>
        <v>1</v>
      </c>
      <c r="P420">
        <f t="shared" si="70"/>
        <v>1</v>
      </c>
    </row>
    <row r="421" spans="1:16" x14ac:dyDescent="0.3">
      <c r="A421">
        <v>414</v>
      </c>
      <c r="B421" s="5"/>
      <c r="C421" s="5"/>
      <c r="D421" s="5">
        <v>3.4776041928834124E-3</v>
      </c>
      <c r="E421" s="5">
        <v>4.2707534381337377E-2</v>
      </c>
      <c r="F421" s="5">
        <f t="shared" si="71"/>
        <v>99.102519029443371</v>
      </c>
      <c r="G421" s="5" t="str">
        <f t="shared" si="68"/>
        <v>отказ</v>
      </c>
      <c r="H421" s="5">
        <f t="shared" si="69"/>
        <v>99.250224256725986</v>
      </c>
      <c r="I421">
        <v>0</v>
      </c>
      <c r="J421" s="5">
        <f t="shared" si="62"/>
        <v>0</v>
      </c>
      <c r="K421">
        <f t="shared" si="63"/>
        <v>409</v>
      </c>
      <c r="L421">
        <f t="shared" si="64"/>
        <v>1</v>
      </c>
      <c r="M421">
        <f t="shared" si="65"/>
        <v>1</v>
      </c>
      <c r="N421">
        <f t="shared" si="66"/>
        <v>0</v>
      </c>
      <c r="O421">
        <f t="shared" si="67"/>
        <v>1</v>
      </c>
      <c r="P421">
        <f t="shared" si="70"/>
        <v>1</v>
      </c>
    </row>
    <row r="422" spans="1:16" x14ac:dyDescent="0.3">
      <c r="A422">
        <v>415</v>
      </c>
      <c r="B422" s="5"/>
      <c r="C422" s="5"/>
      <c r="D422" s="5">
        <v>7.3243626349989016E-2</v>
      </c>
      <c r="E422" s="5">
        <v>0.32924882258406379</v>
      </c>
      <c r="F422" s="5">
        <f t="shared" si="71"/>
        <v>99.175762655793363</v>
      </c>
      <c r="G422" s="5" t="str">
        <f t="shared" si="68"/>
        <v>отказ</v>
      </c>
      <c r="H422" s="5">
        <f t="shared" si="69"/>
        <v>99.250224256725986</v>
      </c>
      <c r="I422">
        <v>0</v>
      </c>
      <c r="J422" s="5">
        <f t="shared" si="62"/>
        <v>0</v>
      </c>
      <c r="K422">
        <f t="shared" si="63"/>
        <v>409</v>
      </c>
      <c r="L422">
        <f t="shared" si="64"/>
        <v>1</v>
      </c>
      <c r="M422">
        <f t="shared" si="65"/>
        <v>1</v>
      </c>
      <c r="N422">
        <f t="shared" si="66"/>
        <v>0</v>
      </c>
      <c r="O422">
        <f t="shared" si="67"/>
        <v>1</v>
      </c>
      <c r="P422">
        <f t="shared" si="70"/>
        <v>1</v>
      </c>
    </row>
    <row r="423" spans="1:16" x14ac:dyDescent="0.3">
      <c r="A423">
        <v>416</v>
      </c>
      <c r="B423" s="5"/>
      <c r="C423" s="5"/>
      <c r="D423" s="5">
        <v>5.8665263263598666E-2</v>
      </c>
      <c r="E423" s="5">
        <v>0.24714861446941763</v>
      </c>
      <c r="F423" s="5">
        <f t="shared" si="71"/>
        <v>99.234427919056955</v>
      </c>
      <c r="G423" s="5" t="str">
        <f t="shared" si="68"/>
        <v>отказ</v>
      </c>
      <c r="H423" s="5">
        <f t="shared" si="69"/>
        <v>99.250224256725986</v>
      </c>
      <c r="I423">
        <v>0</v>
      </c>
      <c r="J423" s="5">
        <f t="shared" si="62"/>
        <v>0</v>
      </c>
      <c r="K423">
        <f t="shared" si="63"/>
        <v>409</v>
      </c>
      <c r="L423">
        <f t="shared" si="64"/>
        <v>1</v>
      </c>
      <c r="M423">
        <f t="shared" si="65"/>
        <v>1</v>
      </c>
      <c r="N423">
        <f t="shared" si="66"/>
        <v>0</v>
      </c>
      <c r="O423">
        <f t="shared" si="67"/>
        <v>1</v>
      </c>
      <c r="P423">
        <f t="shared" si="70"/>
        <v>1</v>
      </c>
    </row>
    <row r="424" spans="1:16" x14ac:dyDescent="0.3">
      <c r="A424">
        <v>417</v>
      </c>
      <c r="B424" s="5"/>
      <c r="C424" s="5"/>
      <c r="D424" s="5">
        <v>0.18968894324928287</v>
      </c>
      <c r="E424" s="5">
        <v>0.11449978155938011</v>
      </c>
      <c r="F424" s="5">
        <f t="shared" si="71"/>
        <v>99.424116862306235</v>
      </c>
      <c r="G424" s="5">
        <f t="shared" si="68"/>
        <v>99.424116862306235</v>
      </c>
      <c r="H424" s="5">
        <f t="shared" si="69"/>
        <v>99.538616643865609</v>
      </c>
      <c r="I424">
        <v>0</v>
      </c>
      <c r="J424" s="5">
        <f t="shared" si="62"/>
        <v>0.11449978155937401</v>
      </c>
      <c r="K424">
        <f t="shared" si="63"/>
        <v>417</v>
      </c>
      <c r="L424">
        <f t="shared" si="64"/>
        <v>0</v>
      </c>
      <c r="M424">
        <f t="shared" si="65"/>
        <v>1</v>
      </c>
      <c r="N424">
        <f t="shared" si="66"/>
        <v>1</v>
      </c>
      <c r="O424">
        <f t="shared" si="67"/>
        <v>0</v>
      </c>
      <c r="P424">
        <f t="shared" si="70"/>
        <v>0</v>
      </c>
    </row>
    <row r="425" spans="1:16" x14ac:dyDescent="0.3">
      <c r="A425">
        <v>418</v>
      </c>
      <c r="B425" s="5"/>
      <c r="C425" s="5"/>
      <c r="D425" s="5">
        <v>0.5631235984198778</v>
      </c>
      <c r="E425" s="5">
        <v>0.12664505749607421</v>
      </c>
      <c r="F425" s="5">
        <f t="shared" si="71"/>
        <v>99.987240460726113</v>
      </c>
      <c r="G425" s="5">
        <f t="shared" si="68"/>
        <v>99.987240460726113</v>
      </c>
      <c r="H425" s="5">
        <f t="shared" si="69"/>
        <v>100.11388551822219</v>
      </c>
      <c r="I425">
        <v>0</v>
      </c>
      <c r="J425" s="5">
        <f t="shared" si="62"/>
        <v>0.12664505749607713</v>
      </c>
      <c r="K425">
        <f t="shared" si="63"/>
        <v>418</v>
      </c>
      <c r="L425">
        <f t="shared" si="64"/>
        <v>0</v>
      </c>
      <c r="M425">
        <f t="shared" si="65"/>
        <v>1</v>
      </c>
      <c r="N425">
        <f t="shared" si="66"/>
        <v>1</v>
      </c>
      <c r="O425">
        <f t="shared" si="67"/>
        <v>0</v>
      </c>
      <c r="P425">
        <f t="shared" si="70"/>
        <v>0</v>
      </c>
    </row>
    <row r="426" spans="1:16" x14ac:dyDescent="0.3">
      <c r="A426">
        <v>419</v>
      </c>
      <c r="B426" s="5"/>
      <c r="C426" s="5"/>
      <c r="D426" s="5">
        <v>0.29812377996897538</v>
      </c>
      <c r="E426" s="5">
        <v>7.9785394245593819E-2</v>
      </c>
      <c r="F426" s="5">
        <f t="shared" si="71"/>
        <v>100.28536424069509</v>
      </c>
      <c r="G426" s="5">
        <f t="shared" si="68"/>
        <v>100.28536424069509</v>
      </c>
      <c r="H426" s="5">
        <f t="shared" si="69"/>
        <v>100.36514963494068</v>
      </c>
      <c r="I426">
        <v>0</v>
      </c>
      <c r="J426" s="5">
        <f t="shared" si="62"/>
        <v>7.9785394245590169E-2</v>
      </c>
      <c r="K426">
        <f t="shared" si="63"/>
        <v>419</v>
      </c>
      <c r="L426">
        <f t="shared" si="64"/>
        <v>0</v>
      </c>
      <c r="M426">
        <f t="shared" si="65"/>
        <v>1</v>
      </c>
      <c r="N426">
        <f t="shared" si="66"/>
        <v>1</v>
      </c>
      <c r="O426">
        <f t="shared" si="67"/>
        <v>0</v>
      </c>
      <c r="P426">
        <f t="shared" si="70"/>
        <v>0</v>
      </c>
    </row>
    <row r="427" spans="1:16" x14ac:dyDescent="0.3">
      <c r="A427">
        <v>420</v>
      </c>
      <c r="B427" s="5"/>
      <c r="C427" s="5"/>
      <c r="D427" s="5">
        <v>0.20143103678543112</v>
      </c>
      <c r="E427" s="5">
        <v>0.14743320532595428</v>
      </c>
      <c r="F427" s="5">
        <f t="shared" si="71"/>
        <v>100.48679527748052</v>
      </c>
      <c r="G427" s="5">
        <f t="shared" si="68"/>
        <v>100.48679527748052</v>
      </c>
      <c r="H427" s="5">
        <f t="shared" si="69"/>
        <v>100.63422848280648</v>
      </c>
      <c r="I427">
        <v>0</v>
      </c>
      <c r="J427" s="5">
        <f t="shared" si="62"/>
        <v>0.14743320532595305</v>
      </c>
      <c r="K427">
        <f t="shared" si="63"/>
        <v>420</v>
      </c>
      <c r="L427">
        <f t="shared" si="64"/>
        <v>0</v>
      </c>
      <c r="M427">
        <f t="shared" si="65"/>
        <v>1</v>
      </c>
      <c r="N427">
        <f t="shared" si="66"/>
        <v>1</v>
      </c>
      <c r="O427">
        <f t="shared" si="67"/>
        <v>0</v>
      </c>
      <c r="P427">
        <f t="shared" si="70"/>
        <v>0</v>
      </c>
    </row>
    <row r="428" spans="1:16" x14ac:dyDescent="0.3">
      <c r="A428">
        <v>421</v>
      </c>
      <c r="B428" s="5"/>
      <c r="C428" s="5"/>
      <c r="D428" s="5">
        <v>0.38631296681048405</v>
      </c>
      <c r="E428" s="5">
        <v>0.22982805018536706</v>
      </c>
      <c r="F428" s="5">
        <f t="shared" si="71"/>
        <v>100.873108244291</v>
      </c>
      <c r="G428" s="5">
        <f t="shared" si="68"/>
        <v>100.873108244291</v>
      </c>
      <c r="H428" s="5">
        <f t="shared" si="69"/>
        <v>101.10293629447636</v>
      </c>
      <c r="I428">
        <v>0</v>
      </c>
      <c r="J428" s="5">
        <f t="shared" si="62"/>
        <v>0.22982805018536112</v>
      </c>
      <c r="K428">
        <f t="shared" si="63"/>
        <v>421</v>
      </c>
      <c r="L428">
        <f t="shared" si="64"/>
        <v>0</v>
      </c>
      <c r="M428">
        <f t="shared" si="65"/>
        <v>1</v>
      </c>
      <c r="N428">
        <f t="shared" si="66"/>
        <v>1</v>
      </c>
      <c r="O428">
        <f t="shared" si="67"/>
        <v>0</v>
      </c>
      <c r="P428">
        <f t="shared" si="70"/>
        <v>0</v>
      </c>
    </row>
    <row r="429" spans="1:16" x14ac:dyDescent="0.3">
      <c r="A429">
        <v>422</v>
      </c>
      <c r="B429" s="5"/>
      <c r="C429" s="5"/>
      <c r="D429" s="5">
        <v>3.7266342457497055E-2</v>
      </c>
      <c r="E429" s="5">
        <v>0.30796773573345282</v>
      </c>
      <c r="F429" s="5">
        <f t="shared" si="71"/>
        <v>100.9103745867485</v>
      </c>
      <c r="G429" s="5" t="str">
        <f t="shared" si="68"/>
        <v>отказ</v>
      </c>
      <c r="H429" s="5">
        <f t="shared" si="69"/>
        <v>101.10293629447636</v>
      </c>
      <c r="I429">
        <v>0</v>
      </c>
      <c r="J429" s="5">
        <f t="shared" si="62"/>
        <v>0</v>
      </c>
      <c r="K429">
        <f t="shared" si="63"/>
        <v>421</v>
      </c>
      <c r="L429">
        <f t="shared" si="64"/>
        <v>1</v>
      </c>
      <c r="M429">
        <f t="shared" si="65"/>
        <v>1</v>
      </c>
      <c r="N429">
        <f t="shared" si="66"/>
        <v>0</v>
      </c>
      <c r="O429">
        <f t="shared" si="67"/>
        <v>1</v>
      </c>
      <c r="P429">
        <f t="shared" si="70"/>
        <v>1</v>
      </c>
    </row>
    <row r="430" spans="1:16" x14ac:dyDescent="0.3">
      <c r="A430">
        <v>423</v>
      </c>
      <c r="B430" s="5"/>
      <c r="C430" s="5"/>
      <c r="D430" s="5">
        <v>0.12688971549612968</v>
      </c>
      <c r="E430" s="5">
        <v>6.9702465658759316E-2</v>
      </c>
      <c r="F430" s="5">
        <f t="shared" si="71"/>
        <v>101.03726430224464</v>
      </c>
      <c r="G430" s="5" t="str">
        <f t="shared" si="68"/>
        <v>отказ</v>
      </c>
      <c r="H430" s="5">
        <f t="shared" si="69"/>
        <v>101.10293629447636</v>
      </c>
      <c r="I430">
        <v>0</v>
      </c>
      <c r="J430" s="5">
        <f t="shared" si="62"/>
        <v>0</v>
      </c>
      <c r="K430">
        <f t="shared" si="63"/>
        <v>421</v>
      </c>
      <c r="L430">
        <f t="shared" si="64"/>
        <v>1</v>
      </c>
      <c r="M430">
        <f t="shared" si="65"/>
        <v>1</v>
      </c>
      <c r="N430">
        <f t="shared" si="66"/>
        <v>0</v>
      </c>
      <c r="O430">
        <f t="shared" si="67"/>
        <v>1</v>
      </c>
      <c r="P430">
        <f t="shared" si="70"/>
        <v>1</v>
      </c>
    </row>
    <row r="431" spans="1:16" x14ac:dyDescent="0.3">
      <c r="A431">
        <v>424</v>
      </c>
      <c r="B431" s="5"/>
      <c r="C431" s="5"/>
      <c r="D431" s="5">
        <v>0.34111473804496556</v>
      </c>
      <c r="E431" s="5">
        <v>4.2304291610831074E-2</v>
      </c>
      <c r="F431" s="5">
        <f t="shared" si="71"/>
        <v>101.3783790402896</v>
      </c>
      <c r="G431" s="5">
        <f t="shared" si="68"/>
        <v>101.3783790402896</v>
      </c>
      <c r="H431" s="5">
        <f t="shared" si="69"/>
        <v>101.42068333190043</v>
      </c>
      <c r="I431">
        <v>0</v>
      </c>
      <c r="J431" s="5">
        <f t="shared" si="62"/>
        <v>4.2304291610832934E-2</v>
      </c>
      <c r="K431">
        <f t="shared" si="63"/>
        <v>424</v>
      </c>
      <c r="L431">
        <f t="shared" si="64"/>
        <v>0</v>
      </c>
      <c r="M431">
        <f t="shared" si="65"/>
        <v>1</v>
      </c>
      <c r="N431">
        <f t="shared" si="66"/>
        <v>1</v>
      </c>
      <c r="O431">
        <f t="shared" si="67"/>
        <v>0</v>
      </c>
      <c r="P431">
        <f t="shared" si="70"/>
        <v>0</v>
      </c>
    </row>
    <row r="432" spans="1:16" x14ac:dyDescent="0.3">
      <c r="A432">
        <v>425</v>
      </c>
      <c r="B432" s="5"/>
      <c r="C432" s="5"/>
      <c r="D432" s="5">
        <v>5.9801583097255008E-2</v>
      </c>
      <c r="E432" s="5">
        <v>0.11037481696267437</v>
      </c>
      <c r="F432" s="5">
        <f t="shared" si="71"/>
        <v>101.43818062338686</v>
      </c>
      <c r="G432" s="5">
        <f t="shared" si="68"/>
        <v>101.43818062338686</v>
      </c>
      <c r="H432" s="5">
        <f t="shared" si="69"/>
        <v>101.54855544034953</v>
      </c>
      <c r="I432">
        <v>0</v>
      </c>
      <c r="J432" s="5">
        <f t="shared" si="62"/>
        <v>0.11037481696267548</v>
      </c>
      <c r="K432">
        <f t="shared" si="63"/>
        <v>425</v>
      </c>
      <c r="L432">
        <f t="shared" si="64"/>
        <v>0</v>
      </c>
      <c r="M432">
        <f t="shared" si="65"/>
        <v>1</v>
      </c>
      <c r="N432">
        <f t="shared" si="66"/>
        <v>1</v>
      </c>
      <c r="O432">
        <f t="shared" si="67"/>
        <v>0</v>
      </c>
      <c r="P432">
        <f t="shared" si="70"/>
        <v>0</v>
      </c>
    </row>
    <row r="433" spans="1:16" x14ac:dyDescent="0.3">
      <c r="A433">
        <v>426</v>
      </c>
      <c r="B433" s="5"/>
      <c r="C433" s="5"/>
      <c r="D433" s="5">
        <v>0.87223053421059249</v>
      </c>
      <c r="E433" s="5">
        <v>0.33883538154527604</v>
      </c>
      <c r="F433" s="5">
        <f t="shared" si="71"/>
        <v>102.31041115759744</v>
      </c>
      <c r="G433" s="5">
        <f t="shared" si="68"/>
        <v>102.31041115759744</v>
      </c>
      <c r="H433" s="5">
        <f t="shared" si="69"/>
        <v>102.64924653914272</v>
      </c>
      <c r="I433">
        <v>0</v>
      </c>
      <c r="J433" s="5">
        <f t="shared" si="62"/>
        <v>0.33883538154528026</v>
      </c>
      <c r="K433">
        <f t="shared" si="63"/>
        <v>426</v>
      </c>
      <c r="L433">
        <f t="shared" si="64"/>
        <v>0</v>
      </c>
      <c r="M433">
        <f t="shared" si="65"/>
        <v>1</v>
      </c>
      <c r="N433">
        <f t="shared" si="66"/>
        <v>1</v>
      </c>
      <c r="O433">
        <f t="shared" si="67"/>
        <v>0</v>
      </c>
      <c r="P433">
        <f t="shared" si="70"/>
        <v>0</v>
      </c>
    </row>
    <row r="434" spans="1:16" x14ac:dyDescent="0.3">
      <c r="A434">
        <v>427</v>
      </c>
      <c r="B434" s="5"/>
      <c r="C434" s="5"/>
      <c r="D434" s="5">
        <v>9.9725091322401579E-2</v>
      </c>
      <c r="E434" s="5">
        <v>3.9258499454026041E-2</v>
      </c>
      <c r="F434" s="5">
        <f t="shared" si="71"/>
        <v>102.41013624891984</v>
      </c>
      <c r="G434" s="5" t="str">
        <f t="shared" si="68"/>
        <v>отказ</v>
      </c>
      <c r="H434" s="5">
        <f t="shared" si="69"/>
        <v>102.64924653914272</v>
      </c>
      <c r="I434">
        <v>0</v>
      </c>
      <c r="J434" s="5">
        <f t="shared" si="62"/>
        <v>0</v>
      </c>
      <c r="K434">
        <f t="shared" si="63"/>
        <v>426</v>
      </c>
      <c r="L434">
        <f t="shared" si="64"/>
        <v>1</v>
      </c>
      <c r="M434">
        <f t="shared" si="65"/>
        <v>1</v>
      </c>
      <c r="N434">
        <f t="shared" si="66"/>
        <v>0</v>
      </c>
      <c r="O434">
        <f t="shared" si="67"/>
        <v>1</v>
      </c>
      <c r="P434">
        <f t="shared" si="70"/>
        <v>1</v>
      </c>
    </row>
    <row r="435" spans="1:16" x14ac:dyDescent="0.3">
      <c r="A435">
        <v>428</v>
      </c>
      <c r="B435" s="5"/>
      <c r="C435" s="5"/>
      <c r="D435" s="5">
        <v>3.3788944880248424E-2</v>
      </c>
      <c r="E435" s="5">
        <v>0.35410127963983645</v>
      </c>
      <c r="F435" s="5">
        <f t="shared" si="71"/>
        <v>102.44392519380008</v>
      </c>
      <c r="G435" s="5" t="str">
        <f t="shared" si="68"/>
        <v>отказ</v>
      </c>
      <c r="H435" s="5">
        <f t="shared" si="69"/>
        <v>102.64924653914272</v>
      </c>
      <c r="I435">
        <v>0</v>
      </c>
      <c r="J435" s="5">
        <f t="shared" si="62"/>
        <v>0</v>
      </c>
      <c r="K435">
        <f t="shared" si="63"/>
        <v>426</v>
      </c>
      <c r="L435">
        <f t="shared" si="64"/>
        <v>1</v>
      </c>
      <c r="M435">
        <f t="shared" si="65"/>
        <v>1</v>
      </c>
      <c r="N435">
        <f t="shared" si="66"/>
        <v>0</v>
      </c>
      <c r="O435">
        <f t="shared" si="67"/>
        <v>1</v>
      </c>
      <c r="P435">
        <f t="shared" si="70"/>
        <v>1</v>
      </c>
    </row>
    <row r="436" spans="1:16" x14ac:dyDescent="0.3">
      <c r="A436">
        <v>429</v>
      </c>
      <c r="B436" s="5"/>
      <c r="C436" s="5"/>
      <c r="D436" s="5">
        <v>0.22976103474240711</v>
      </c>
      <c r="E436" s="5">
        <v>0.29630928435552167</v>
      </c>
      <c r="F436" s="5">
        <f t="shared" si="71"/>
        <v>102.67368622854249</v>
      </c>
      <c r="G436" s="5">
        <f t="shared" si="68"/>
        <v>102.67368622854249</v>
      </c>
      <c r="H436" s="5">
        <f t="shared" si="69"/>
        <v>102.96999551289801</v>
      </c>
      <c r="I436">
        <v>0</v>
      </c>
      <c r="J436" s="5">
        <f t="shared" si="62"/>
        <v>0.29630928435551596</v>
      </c>
      <c r="K436">
        <f t="shared" si="63"/>
        <v>429</v>
      </c>
      <c r="L436">
        <f t="shared" si="64"/>
        <v>0</v>
      </c>
      <c r="M436">
        <f t="shared" si="65"/>
        <v>1</v>
      </c>
      <c r="N436">
        <f t="shared" si="66"/>
        <v>1</v>
      </c>
      <c r="O436">
        <f t="shared" si="67"/>
        <v>0</v>
      </c>
      <c r="P436">
        <f t="shared" si="70"/>
        <v>0</v>
      </c>
    </row>
    <row r="437" spans="1:16" x14ac:dyDescent="0.3">
      <c r="A437">
        <v>430</v>
      </c>
      <c r="B437" s="5"/>
      <c r="C437" s="5"/>
      <c r="D437" s="5">
        <v>0.5249177855722803</v>
      </c>
      <c r="E437" s="5">
        <v>0.18915476103540879</v>
      </c>
      <c r="F437" s="5">
        <f t="shared" si="71"/>
        <v>103.19860401411478</v>
      </c>
      <c r="G437" s="5">
        <f t="shared" si="68"/>
        <v>103.19860401411478</v>
      </c>
      <c r="H437" s="5">
        <f t="shared" si="69"/>
        <v>103.38775877515019</v>
      </c>
      <c r="I437">
        <v>0</v>
      </c>
      <c r="J437" s="5">
        <f t="shared" si="62"/>
        <v>0.18915476103541096</v>
      </c>
      <c r="K437">
        <f t="shared" si="63"/>
        <v>430</v>
      </c>
      <c r="L437">
        <f t="shared" si="64"/>
        <v>0</v>
      </c>
      <c r="M437">
        <f t="shared" si="65"/>
        <v>1</v>
      </c>
      <c r="N437">
        <f t="shared" si="66"/>
        <v>1</v>
      </c>
      <c r="O437">
        <f t="shared" si="67"/>
        <v>0</v>
      </c>
      <c r="P437">
        <f t="shared" si="70"/>
        <v>0</v>
      </c>
    </row>
    <row r="438" spans="1:16" x14ac:dyDescent="0.3">
      <c r="A438">
        <v>431</v>
      </c>
      <c r="B438" s="5"/>
      <c r="C438" s="5"/>
      <c r="D438" s="5">
        <v>3.1920125664697256E-2</v>
      </c>
      <c r="E438" s="5">
        <v>0.28377992069552643</v>
      </c>
      <c r="F438" s="5">
        <f t="shared" si="71"/>
        <v>103.23052413977948</v>
      </c>
      <c r="G438" s="5" t="str">
        <f t="shared" si="68"/>
        <v>отказ</v>
      </c>
      <c r="H438" s="5">
        <f t="shared" si="69"/>
        <v>103.38775877515019</v>
      </c>
      <c r="I438">
        <v>0</v>
      </c>
      <c r="J438" s="5">
        <f t="shared" si="62"/>
        <v>0</v>
      </c>
      <c r="K438">
        <f t="shared" si="63"/>
        <v>430</v>
      </c>
      <c r="L438">
        <f t="shared" si="64"/>
        <v>1</v>
      </c>
      <c r="M438">
        <f t="shared" si="65"/>
        <v>1</v>
      </c>
      <c r="N438">
        <f t="shared" si="66"/>
        <v>0</v>
      </c>
      <c r="O438">
        <f t="shared" si="67"/>
        <v>1</v>
      </c>
      <c r="P438">
        <f t="shared" si="70"/>
        <v>1</v>
      </c>
    </row>
    <row r="439" spans="1:16" x14ac:dyDescent="0.3">
      <c r="A439">
        <v>432</v>
      </c>
      <c r="B439" s="5"/>
      <c r="C439" s="5"/>
      <c r="D439" s="5">
        <v>0.15021033077342602</v>
      </c>
      <c r="E439" s="5">
        <v>4.7342349863872826E-2</v>
      </c>
      <c r="F439" s="5">
        <f t="shared" si="71"/>
        <v>103.38073447055291</v>
      </c>
      <c r="G439" s="5" t="str">
        <f t="shared" si="68"/>
        <v>отказ</v>
      </c>
      <c r="H439" s="5">
        <f t="shared" si="69"/>
        <v>103.38775877515019</v>
      </c>
      <c r="I439">
        <v>0</v>
      </c>
      <c r="J439" s="5">
        <f t="shared" si="62"/>
        <v>0</v>
      </c>
      <c r="K439">
        <f t="shared" si="63"/>
        <v>430</v>
      </c>
      <c r="L439">
        <f t="shared" si="64"/>
        <v>1</v>
      </c>
      <c r="M439">
        <f t="shared" si="65"/>
        <v>1</v>
      </c>
      <c r="N439">
        <f t="shared" si="66"/>
        <v>0</v>
      </c>
      <c r="O439">
        <f t="shared" si="67"/>
        <v>1</v>
      </c>
      <c r="P439">
        <f t="shared" si="70"/>
        <v>1</v>
      </c>
    </row>
    <row r="440" spans="1:16" x14ac:dyDescent="0.3">
      <c r="A440">
        <v>433</v>
      </c>
      <c r="B440" s="5"/>
      <c r="C440" s="5"/>
      <c r="D440" s="5">
        <v>0.31458064388896279</v>
      </c>
      <c r="E440" s="5">
        <v>0.25647945850374282</v>
      </c>
      <c r="F440" s="5">
        <f t="shared" si="71"/>
        <v>103.69531511444187</v>
      </c>
      <c r="G440" s="5">
        <f t="shared" si="68"/>
        <v>103.69531511444187</v>
      </c>
      <c r="H440" s="5">
        <f t="shared" si="69"/>
        <v>103.95179457294562</v>
      </c>
      <c r="I440">
        <v>0</v>
      </c>
      <c r="J440" s="5">
        <f t="shared" si="62"/>
        <v>0.25647945850374754</v>
      </c>
      <c r="K440">
        <f t="shared" si="63"/>
        <v>433</v>
      </c>
      <c r="L440">
        <f t="shared" si="64"/>
        <v>0</v>
      </c>
      <c r="M440">
        <f t="shared" si="65"/>
        <v>1</v>
      </c>
      <c r="N440">
        <f t="shared" si="66"/>
        <v>1</v>
      </c>
      <c r="O440">
        <f t="shared" si="67"/>
        <v>0</v>
      </c>
      <c r="P440">
        <f t="shared" si="70"/>
        <v>0</v>
      </c>
    </row>
    <row r="441" spans="1:16" x14ac:dyDescent="0.3">
      <c r="A441">
        <v>434</v>
      </c>
      <c r="B441" s="5"/>
      <c r="C441" s="5"/>
      <c r="D441" s="5">
        <v>0.61231516939426911</v>
      </c>
      <c r="E441" s="5">
        <v>0.12176372985054262</v>
      </c>
      <c r="F441" s="5">
        <f t="shared" si="71"/>
        <v>104.30763028383613</v>
      </c>
      <c r="G441" s="5">
        <f t="shared" si="68"/>
        <v>104.30763028383613</v>
      </c>
      <c r="H441" s="5">
        <f t="shared" si="69"/>
        <v>104.42939401368668</v>
      </c>
      <c r="I441">
        <v>0</v>
      </c>
      <c r="J441" s="5">
        <f t="shared" si="62"/>
        <v>0.12176372985054229</v>
      </c>
      <c r="K441">
        <f t="shared" si="63"/>
        <v>434</v>
      </c>
      <c r="L441">
        <f t="shared" si="64"/>
        <v>0</v>
      </c>
      <c r="M441">
        <f t="shared" si="65"/>
        <v>1</v>
      </c>
      <c r="N441">
        <f t="shared" si="66"/>
        <v>1</v>
      </c>
      <c r="O441">
        <f t="shared" si="67"/>
        <v>0</v>
      </c>
      <c r="P441">
        <f t="shared" si="70"/>
        <v>0</v>
      </c>
    </row>
    <row r="442" spans="1:16" x14ac:dyDescent="0.3">
      <c r="A442">
        <v>435</v>
      </c>
      <c r="B442" s="5"/>
      <c r="C442" s="5"/>
      <c r="D442" s="5">
        <v>0.58317297537406598</v>
      </c>
      <c r="E442" s="5">
        <v>0.42317134373035703</v>
      </c>
      <c r="F442" s="5">
        <f t="shared" si="71"/>
        <v>104.8908032592102</v>
      </c>
      <c r="G442" s="5">
        <f t="shared" si="68"/>
        <v>104.8908032592102</v>
      </c>
      <c r="H442" s="5">
        <f t="shared" si="69"/>
        <v>105.31397460294056</v>
      </c>
      <c r="I442">
        <v>0</v>
      </c>
      <c r="J442" s="5">
        <f t="shared" si="62"/>
        <v>0.42317134373035969</v>
      </c>
      <c r="K442">
        <f t="shared" si="63"/>
        <v>435</v>
      </c>
      <c r="L442">
        <f t="shared" si="64"/>
        <v>0</v>
      </c>
      <c r="M442">
        <f t="shared" si="65"/>
        <v>1</v>
      </c>
      <c r="N442">
        <f t="shared" si="66"/>
        <v>1</v>
      </c>
      <c r="O442">
        <f t="shared" si="67"/>
        <v>0</v>
      </c>
      <c r="P442">
        <f t="shared" si="70"/>
        <v>0</v>
      </c>
    </row>
    <row r="443" spans="1:16" x14ac:dyDescent="0.3">
      <c r="A443">
        <v>436</v>
      </c>
      <c r="B443" s="5"/>
      <c r="C443" s="5"/>
      <c r="D443" s="5">
        <v>0.20017835130771694</v>
      </c>
      <c r="E443" s="5">
        <v>5.2217456132086865E-2</v>
      </c>
      <c r="F443" s="5">
        <f t="shared" si="71"/>
        <v>105.09098161051791</v>
      </c>
      <c r="G443" s="5" t="str">
        <f t="shared" si="68"/>
        <v>отказ</v>
      </c>
      <c r="H443" s="5">
        <f t="shared" si="69"/>
        <v>105.31397460294056</v>
      </c>
      <c r="I443">
        <v>0</v>
      </c>
      <c r="J443" s="5">
        <f t="shared" si="62"/>
        <v>0</v>
      </c>
      <c r="K443">
        <f t="shared" si="63"/>
        <v>435</v>
      </c>
      <c r="L443">
        <f t="shared" si="64"/>
        <v>1</v>
      </c>
      <c r="M443">
        <f t="shared" si="65"/>
        <v>1</v>
      </c>
      <c r="N443">
        <f t="shared" si="66"/>
        <v>0</v>
      </c>
      <c r="O443">
        <f t="shared" si="67"/>
        <v>1</v>
      </c>
      <c r="P443">
        <f t="shared" si="70"/>
        <v>1</v>
      </c>
    </row>
    <row r="444" spans="1:16" x14ac:dyDescent="0.3">
      <c r="A444">
        <v>437</v>
      </c>
      <c r="B444" s="5"/>
      <c r="C444" s="5"/>
      <c r="D444" s="5">
        <v>0.74723568838373022</v>
      </c>
      <c r="E444" s="5">
        <v>3.9015234044593422E-2</v>
      </c>
      <c r="F444" s="5">
        <f t="shared" si="71"/>
        <v>105.83821729890164</v>
      </c>
      <c r="G444" s="5">
        <f t="shared" si="68"/>
        <v>105.83821729890164</v>
      </c>
      <c r="H444" s="5">
        <f t="shared" si="69"/>
        <v>105.87723253294624</v>
      </c>
      <c r="I444">
        <v>0</v>
      </c>
      <c r="J444" s="5">
        <f t="shared" si="62"/>
        <v>3.9015234044597946E-2</v>
      </c>
      <c r="K444">
        <f t="shared" si="63"/>
        <v>437</v>
      </c>
      <c r="L444">
        <f t="shared" si="64"/>
        <v>0</v>
      </c>
      <c r="M444">
        <f t="shared" si="65"/>
        <v>1</v>
      </c>
      <c r="N444">
        <f t="shared" si="66"/>
        <v>1</v>
      </c>
      <c r="O444">
        <f t="shared" si="67"/>
        <v>0</v>
      </c>
      <c r="P444">
        <f t="shared" si="70"/>
        <v>0</v>
      </c>
    </row>
    <row r="445" spans="1:16" x14ac:dyDescent="0.3">
      <c r="A445">
        <v>438</v>
      </c>
      <c r="B445" s="5"/>
      <c r="C445" s="5"/>
      <c r="D445" s="5">
        <v>2.0053281380903263E-2</v>
      </c>
      <c r="E445" s="5">
        <v>0.12791959462480398</v>
      </c>
      <c r="F445" s="5">
        <f t="shared" si="71"/>
        <v>105.85827058028254</v>
      </c>
      <c r="G445" s="5" t="str">
        <f t="shared" si="68"/>
        <v>отказ</v>
      </c>
      <c r="H445" s="5">
        <f t="shared" si="69"/>
        <v>105.87723253294624</v>
      </c>
      <c r="I445">
        <v>0</v>
      </c>
      <c r="J445" s="5">
        <f t="shared" si="62"/>
        <v>0</v>
      </c>
      <c r="K445">
        <f t="shared" si="63"/>
        <v>437</v>
      </c>
      <c r="L445">
        <f t="shared" si="64"/>
        <v>1</v>
      </c>
      <c r="M445">
        <f t="shared" si="65"/>
        <v>1</v>
      </c>
      <c r="N445">
        <f t="shared" si="66"/>
        <v>0</v>
      </c>
      <c r="O445">
        <f t="shared" si="67"/>
        <v>1</v>
      </c>
      <c r="P445">
        <f t="shared" si="70"/>
        <v>1</v>
      </c>
    </row>
    <row r="446" spans="1:16" x14ac:dyDescent="0.3">
      <c r="A446">
        <v>439</v>
      </c>
      <c r="B446" s="5"/>
      <c r="C446" s="5"/>
      <c r="D446" s="5">
        <v>0.25943441596663264</v>
      </c>
      <c r="E446" s="5">
        <v>5.3930751974271565E-2</v>
      </c>
      <c r="F446" s="5">
        <f t="shared" si="71"/>
        <v>106.11770499624917</v>
      </c>
      <c r="G446" s="5">
        <f t="shared" si="68"/>
        <v>106.11770499624917</v>
      </c>
      <c r="H446" s="5">
        <f t="shared" si="69"/>
        <v>106.17163574822345</v>
      </c>
      <c r="I446">
        <v>0</v>
      </c>
      <c r="J446" s="5">
        <f t="shared" si="62"/>
        <v>5.3930751974277769E-2</v>
      </c>
      <c r="K446">
        <f t="shared" si="63"/>
        <v>439</v>
      </c>
      <c r="L446">
        <f t="shared" si="64"/>
        <v>0</v>
      </c>
      <c r="M446">
        <f t="shared" si="65"/>
        <v>1</v>
      </c>
      <c r="N446">
        <f t="shared" si="66"/>
        <v>1</v>
      </c>
      <c r="O446">
        <f t="shared" si="67"/>
        <v>0</v>
      </c>
      <c r="P446">
        <f t="shared" si="70"/>
        <v>0</v>
      </c>
    </row>
    <row r="447" spans="1:16" x14ac:dyDescent="0.3">
      <c r="A447">
        <v>440</v>
      </c>
      <c r="B447" s="5"/>
      <c r="C447" s="5"/>
      <c r="D447" s="5">
        <v>0.12110854525932617</v>
      </c>
      <c r="E447" s="5">
        <v>0.32147721987799283</v>
      </c>
      <c r="F447" s="5">
        <f t="shared" si="71"/>
        <v>106.23881354150851</v>
      </c>
      <c r="G447" s="5">
        <f t="shared" si="68"/>
        <v>106.23881354150851</v>
      </c>
      <c r="H447" s="5">
        <f t="shared" si="69"/>
        <v>106.5602907613865</v>
      </c>
      <c r="I447">
        <v>0</v>
      </c>
      <c r="J447" s="5">
        <f t="shared" si="62"/>
        <v>0.32147721987799116</v>
      </c>
      <c r="K447">
        <f t="shared" si="63"/>
        <v>440</v>
      </c>
      <c r="L447">
        <f t="shared" si="64"/>
        <v>0</v>
      </c>
      <c r="M447">
        <f t="shared" si="65"/>
        <v>1</v>
      </c>
      <c r="N447">
        <f t="shared" si="66"/>
        <v>1</v>
      </c>
      <c r="O447">
        <f t="shared" si="67"/>
        <v>0</v>
      </c>
      <c r="P447">
        <f t="shared" si="70"/>
        <v>0</v>
      </c>
    </row>
    <row r="448" spans="1:16" x14ac:dyDescent="0.3">
      <c r="A448">
        <v>441</v>
      </c>
      <c r="B448" s="5"/>
      <c r="C448" s="5"/>
      <c r="D448" s="5">
        <v>8.1635962695276471E-3</v>
      </c>
      <c r="E448" s="5">
        <v>9.9239456680372193E-2</v>
      </c>
      <c r="F448" s="5">
        <f t="shared" si="71"/>
        <v>106.24697713777803</v>
      </c>
      <c r="G448" s="5" t="str">
        <f t="shared" si="68"/>
        <v>отказ</v>
      </c>
      <c r="H448" s="5">
        <f t="shared" si="69"/>
        <v>106.5602907613865</v>
      </c>
      <c r="I448">
        <v>0</v>
      </c>
      <c r="J448" s="5">
        <f t="shared" si="62"/>
        <v>0</v>
      </c>
      <c r="K448">
        <f t="shared" si="63"/>
        <v>440</v>
      </c>
      <c r="L448">
        <f t="shared" si="64"/>
        <v>1</v>
      </c>
      <c r="M448">
        <f t="shared" si="65"/>
        <v>1</v>
      </c>
      <c r="N448">
        <f t="shared" si="66"/>
        <v>0</v>
      </c>
      <c r="O448">
        <f t="shared" si="67"/>
        <v>1</v>
      </c>
      <c r="P448">
        <f t="shared" si="70"/>
        <v>1</v>
      </c>
    </row>
    <row r="449" spans="1:16" x14ac:dyDescent="0.3">
      <c r="A449">
        <v>442</v>
      </c>
      <c r="B449" s="5"/>
      <c r="C449" s="5"/>
      <c r="D449" s="5">
        <v>0.54418767768531406</v>
      </c>
      <c r="E449" s="5">
        <v>0.13506912719945285</v>
      </c>
      <c r="F449" s="5">
        <f t="shared" si="71"/>
        <v>106.79116481546335</v>
      </c>
      <c r="G449" s="5">
        <f t="shared" si="68"/>
        <v>106.79116481546335</v>
      </c>
      <c r="H449" s="5">
        <f t="shared" si="69"/>
        <v>106.9262339426628</v>
      </c>
      <c r="I449">
        <v>0</v>
      </c>
      <c r="J449" s="5">
        <f t="shared" si="62"/>
        <v>0.13506912719945774</v>
      </c>
      <c r="K449">
        <f t="shared" si="63"/>
        <v>442</v>
      </c>
      <c r="L449">
        <f t="shared" si="64"/>
        <v>0</v>
      </c>
      <c r="M449">
        <f t="shared" si="65"/>
        <v>1</v>
      </c>
      <c r="N449">
        <f t="shared" si="66"/>
        <v>1</v>
      </c>
      <c r="O449">
        <f t="shared" si="67"/>
        <v>0</v>
      </c>
      <c r="P449">
        <f t="shared" si="70"/>
        <v>0</v>
      </c>
    </row>
    <row r="450" spans="1:16" x14ac:dyDescent="0.3">
      <c r="A450">
        <v>443</v>
      </c>
      <c r="B450" s="5"/>
      <c r="C450" s="5"/>
      <c r="D450" s="5">
        <v>0.55019362117241599</v>
      </c>
      <c r="E450" s="5">
        <v>0.51782455792978344</v>
      </c>
      <c r="F450" s="5">
        <f t="shared" si="71"/>
        <v>107.34135843663576</v>
      </c>
      <c r="G450" s="5">
        <f t="shared" si="68"/>
        <v>107.34135843663576</v>
      </c>
      <c r="H450" s="5">
        <f t="shared" si="69"/>
        <v>107.85918299456554</v>
      </c>
      <c r="I450">
        <v>0</v>
      </c>
      <c r="J450" s="5">
        <f t="shared" si="62"/>
        <v>0.5178245579297851</v>
      </c>
      <c r="K450">
        <f t="shared" si="63"/>
        <v>443</v>
      </c>
      <c r="L450">
        <f t="shared" si="64"/>
        <v>0</v>
      </c>
      <c r="M450">
        <f t="shared" si="65"/>
        <v>1</v>
      </c>
      <c r="N450">
        <f t="shared" si="66"/>
        <v>1</v>
      </c>
      <c r="O450">
        <f t="shared" si="67"/>
        <v>0</v>
      </c>
      <c r="P450">
        <f t="shared" si="70"/>
        <v>0</v>
      </c>
    </row>
    <row r="451" spans="1:16" x14ac:dyDescent="0.3">
      <c r="A451">
        <v>444</v>
      </c>
      <c r="B451" s="5"/>
      <c r="C451" s="5"/>
      <c r="D451" s="5">
        <v>0.75861110822356537</v>
      </c>
      <c r="E451" s="5">
        <v>4.4047683427532389E-2</v>
      </c>
      <c r="F451" s="5">
        <f t="shared" si="71"/>
        <v>108.09996954485932</v>
      </c>
      <c r="G451" s="5">
        <f t="shared" si="68"/>
        <v>108.09996954485932</v>
      </c>
      <c r="H451" s="5">
        <f t="shared" si="69"/>
        <v>108.14401722828686</v>
      </c>
      <c r="I451">
        <v>0</v>
      </c>
      <c r="J451" s="5">
        <f t="shared" si="62"/>
        <v>4.4047683427535844E-2</v>
      </c>
      <c r="K451">
        <f t="shared" si="63"/>
        <v>444</v>
      </c>
      <c r="L451">
        <f t="shared" si="64"/>
        <v>0</v>
      </c>
      <c r="M451">
        <f t="shared" si="65"/>
        <v>1</v>
      </c>
      <c r="N451">
        <f t="shared" si="66"/>
        <v>1</v>
      </c>
      <c r="O451">
        <f t="shared" si="67"/>
        <v>0</v>
      </c>
      <c r="P451">
        <f t="shared" si="70"/>
        <v>0</v>
      </c>
    </row>
    <row r="452" spans="1:16" x14ac:dyDescent="0.3">
      <c r="A452">
        <v>445</v>
      </c>
      <c r="B452" s="5"/>
      <c r="C452" s="5"/>
      <c r="D452" s="5">
        <v>0.55626132995282762</v>
      </c>
      <c r="E452" s="5">
        <v>0.19078545937204991</v>
      </c>
      <c r="F452" s="5">
        <f t="shared" si="71"/>
        <v>108.65623087481215</v>
      </c>
      <c r="G452" s="5">
        <f t="shared" si="68"/>
        <v>108.65623087481215</v>
      </c>
      <c r="H452" s="5">
        <f t="shared" si="69"/>
        <v>108.8470163341842</v>
      </c>
      <c r="I452">
        <v>0</v>
      </c>
      <c r="J452" s="5">
        <f t="shared" si="62"/>
        <v>0.19078545937205149</v>
      </c>
      <c r="K452">
        <f t="shared" si="63"/>
        <v>445</v>
      </c>
      <c r="L452">
        <f t="shared" si="64"/>
        <v>0</v>
      </c>
      <c r="M452">
        <f t="shared" si="65"/>
        <v>1</v>
      </c>
      <c r="N452">
        <f t="shared" si="66"/>
        <v>1</v>
      </c>
      <c r="O452">
        <f t="shared" si="67"/>
        <v>0</v>
      </c>
      <c r="P452">
        <f t="shared" si="70"/>
        <v>0</v>
      </c>
    </row>
    <row r="453" spans="1:16" x14ac:dyDescent="0.3">
      <c r="A453">
        <v>446</v>
      </c>
      <c r="B453" s="5"/>
      <c r="C453" s="5"/>
      <c r="D453" s="5">
        <v>0.37383547612454893</v>
      </c>
      <c r="E453" s="5">
        <v>0.59785158142177131</v>
      </c>
      <c r="F453" s="5">
        <f t="shared" si="71"/>
        <v>109.03006635093671</v>
      </c>
      <c r="G453" s="5">
        <f t="shared" si="68"/>
        <v>109.03006635093671</v>
      </c>
      <c r="H453" s="5">
        <f t="shared" si="69"/>
        <v>109.62791793235847</v>
      </c>
      <c r="I453">
        <v>0</v>
      </c>
      <c r="J453" s="5">
        <f t="shared" si="62"/>
        <v>0.59785158142176442</v>
      </c>
      <c r="K453">
        <f t="shared" si="63"/>
        <v>446</v>
      </c>
      <c r="L453">
        <f t="shared" si="64"/>
        <v>0</v>
      </c>
      <c r="M453">
        <f t="shared" si="65"/>
        <v>1</v>
      </c>
      <c r="N453">
        <f t="shared" si="66"/>
        <v>1</v>
      </c>
      <c r="O453">
        <f t="shared" si="67"/>
        <v>0</v>
      </c>
      <c r="P453">
        <f t="shared" si="70"/>
        <v>0</v>
      </c>
    </row>
    <row r="454" spans="1:16" x14ac:dyDescent="0.3">
      <c r="A454">
        <v>447</v>
      </c>
      <c r="B454" s="5"/>
      <c r="C454" s="5"/>
      <c r="D454" s="5">
        <v>0.20918768244505487</v>
      </c>
      <c r="E454" s="5">
        <v>0.38544914323408808</v>
      </c>
      <c r="F454" s="5">
        <f t="shared" si="71"/>
        <v>109.23925403338175</v>
      </c>
      <c r="G454" s="5" t="str">
        <f t="shared" si="68"/>
        <v>отказ</v>
      </c>
      <c r="H454" s="5">
        <f t="shared" si="69"/>
        <v>109.62791793235847</v>
      </c>
      <c r="I454">
        <v>0</v>
      </c>
      <c r="J454" s="5">
        <f t="shared" si="62"/>
        <v>0</v>
      </c>
      <c r="K454">
        <f t="shared" si="63"/>
        <v>446</v>
      </c>
      <c r="L454">
        <f t="shared" si="64"/>
        <v>1</v>
      </c>
      <c r="M454">
        <f t="shared" si="65"/>
        <v>1</v>
      </c>
      <c r="N454">
        <f t="shared" si="66"/>
        <v>0</v>
      </c>
      <c r="O454">
        <f t="shared" si="67"/>
        <v>1</v>
      </c>
      <c r="P454">
        <f t="shared" si="70"/>
        <v>1</v>
      </c>
    </row>
    <row r="455" spans="1:16" x14ac:dyDescent="0.3">
      <c r="A455">
        <v>448</v>
      </c>
      <c r="B455" s="5"/>
      <c r="C455" s="5"/>
      <c r="D455" s="5">
        <v>0.25939902991557767</v>
      </c>
      <c r="E455" s="5">
        <v>0.21045222991301021</v>
      </c>
      <c r="F455" s="5">
        <f t="shared" si="71"/>
        <v>109.49865306329733</v>
      </c>
      <c r="G455" s="5" t="str">
        <f t="shared" si="68"/>
        <v>отказ</v>
      </c>
      <c r="H455" s="5">
        <f t="shared" si="69"/>
        <v>109.62791793235847</v>
      </c>
      <c r="I455">
        <v>0</v>
      </c>
      <c r="J455" s="5">
        <f t="shared" si="62"/>
        <v>0</v>
      </c>
      <c r="K455">
        <f t="shared" si="63"/>
        <v>446</v>
      </c>
      <c r="L455">
        <f t="shared" si="64"/>
        <v>1</v>
      </c>
      <c r="M455">
        <f t="shared" si="65"/>
        <v>1</v>
      </c>
      <c r="N455">
        <f t="shared" si="66"/>
        <v>0</v>
      </c>
      <c r="O455">
        <f t="shared" si="67"/>
        <v>1</v>
      </c>
      <c r="P455">
        <f t="shared" si="70"/>
        <v>1</v>
      </c>
    </row>
    <row r="456" spans="1:16" x14ac:dyDescent="0.3">
      <c r="A456">
        <v>449</v>
      </c>
      <c r="B456" s="5"/>
      <c r="C456" s="5"/>
      <c r="D456" s="5">
        <v>0.54824049279652165</v>
      </c>
      <c r="E456" s="5">
        <v>7.0168637108235454E-2</v>
      </c>
      <c r="F456" s="5">
        <f t="shared" si="71"/>
        <v>110.04689355609385</v>
      </c>
      <c r="G456" s="5">
        <f t="shared" si="68"/>
        <v>110.04689355609385</v>
      </c>
      <c r="H456" s="5">
        <f t="shared" si="69"/>
        <v>110.11706219320209</v>
      </c>
      <c r="I456">
        <v>0</v>
      </c>
      <c r="J456" s="5">
        <f t="shared" si="62"/>
        <v>7.016863710823884E-2</v>
      </c>
      <c r="K456">
        <f t="shared" si="63"/>
        <v>449</v>
      </c>
      <c r="L456">
        <f t="shared" si="64"/>
        <v>0</v>
      </c>
      <c r="M456">
        <f t="shared" si="65"/>
        <v>1</v>
      </c>
      <c r="N456">
        <f t="shared" si="66"/>
        <v>1</v>
      </c>
      <c r="O456">
        <f t="shared" si="67"/>
        <v>0</v>
      </c>
      <c r="P456">
        <f t="shared" si="70"/>
        <v>0</v>
      </c>
    </row>
    <row r="457" spans="1:16" x14ac:dyDescent="0.3">
      <c r="A457">
        <v>450</v>
      </c>
      <c r="B457" s="5"/>
      <c r="C457" s="5"/>
      <c r="D457" s="5">
        <v>0.75892108496493715</v>
      </c>
      <c r="E457" s="5">
        <v>0.10100339639224395</v>
      </c>
      <c r="F457" s="5">
        <f t="shared" si="71"/>
        <v>110.80581464105879</v>
      </c>
      <c r="G457" s="5">
        <f t="shared" si="68"/>
        <v>110.80581464105879</v>
      </c>
      <c r="H457" s="5">
        <f t="shared" si="69"/>
        <v>110.90681803745103</v>
      </c>
      <c r="I457">
        <v>0</v>
      </c>
      <c r="J457" s="5">
        <f t="shared" ref="J457:J507" si="72">(H457-F457)*N457*(1-P457)</f>
        <v>0.10100339639224387</v>
      </c>
      <c r="K457">
        <f t="shared" ref="K457:K507" si="73">_xlfn.RANK.EQ(H457,H$8:H$507,1)</f>
        <v>450</v>
      </c>
      <c r="L457">
        <f t="shared" ref="L457:L507" si="74">IF(K457=A457,0,1)</f>
        <v>0</v>
      </c>
      <c r="M457">
        <f t="shared" ref="M457:M507" si="75">IF(F457&lt;B$2,1,0)</f>
        <v>1</v>
      </c>
      <c r="N457">
        <f t="shared" ref="N457:N507" si="76">IF(H457&lt;B$2,1,0)*(1-P457)</f>
        <v>1</v>
      </c>
      <c r="O457">
        <f t="shared" ref="O457:O507" si="77">IF(F457&lt;B$2,1,0)*P457</f>
        <v>0</v>
      </c>
      <c r="P457">
        <f t="shared" si="70"/>
        <v>0</v>
      </c>
    </row>
    <row r="458" spans="1:16" x14ac:dyDescent="0.3">
      <c r="A458">
        <v>451</v>
      </c>
      <c r="B458" s="5"/>
      <c r="C458" s="5"/>
      <c r="D458" s="5">
        <v>0.22762441410443113</v>
      </c>
      <c r="E458" s="5">
        <v>0.235479928990253</v>
      </c>
      <c r="F458" s="5">
        <f t="shared" si="71"/>
        <v>111.03343905516321</v>
      </c>
      <c r="G458" s="5">
        <f t="shared" ref="G458:G507" si="78">IF(F458&gt;H457,F458,"отказ")</f>
        <v>111.03343905516321</v>
      </c>
      <c r="H458" s="5">
        <f t="shared" ref="H458:H507" si="79">IF(G458="отказ",H457,F458+E458)</f>
        <v>111.26891898415347</v>
      </c>
      <c r="I458">
        <v>0</v>
      </c>
      <c r="J458" s="5">
        <f t="shared" si="72"/>
        <v>0.23547992899025871</v>
      </c>
      <c r="K458">
        <f t="shared" si="73"/>
        <v>451</v>
      </c>
      <c r="L458">
        <f t="shared" si="74"/>
        <v>0</v>
      </c>
      <c r="M458">
        <f t="shared" si="75"/>
        <v>1</v>
      </c>
      <c r="N458">
        <f t="shared" si="76"/>
        <v>1</v>
      </c>
      <c r="O458">
        <f t="shared" si="77"/>
        <v>0</v>
      </c>
      <c r="P458">
        <f t="shared" ref="P458:P507" si="80">IF(G458="отказ",1,0)</f>
        <v>0</v>
      </c>
    </row>
    <row r="459" spans="1:16" x14ac:dyDescent="0.3">
      <c r="A459">
        <v>452</v>
      </c>
      <c r="B459" s="5"/>
      <c r="C459" s="5"/>
      <c r="D459" s="5">
        <v>0.23109096495365014</v>
      </c>
      <c r="E459" s="5">
        <v>0.34909832841839272</v>
      </c>
      <c r="F459" s="5">
        <f t="shared" ref="F459:F507" si="81">+F458+D459</f>
        <v>111.26453002011687</v>
      </c>
      <c r="G459" s="5" t="str">
        <f t="shared" si="78"/>
        <v>отказ</v>
      </c>
      <c r="H459" s="5">
        <f t="shared" si="79"/>
        <v>111.26891898415347</v>
      </c>
      <c r="I459">
        <v>0</v>
      </c>
      <c r="J459" s="5">
        <f t="shared" si="72"/>
        <v>0</v>
      </c>
      <c r="K459">
        <f t="shared" si="73"/>
        <v>451</v>
      </c>
      <c r="L459">
        <f t="shared" si="74"/>
        <v>1</v>
      </c>
      <c r="M459">
        <f t="shared" si="75"/>
        <v>1</v>
      </c>
      <c r="N459">
        <f t="shared" si="76"/>
        <v>0</v>
      </c>
      <c r="O459">
        <f t="shared" si="77"/>
        <v>1</v>
      </c>
      <c r="P459">
        <f t="shared" si="80"/>
        <v>1</v>
      </c>
    </row>
    <row r="460" spans="1:16" x14ac:dyDescent="0.3">
      <c r="A460">
        <v>453</v>
      </c>
      <c r="B460" s="5"/>
      <c r="C460" s="5"/>
      <c r="D460" s="5">
        <v>7.438199525256689E-2</v>
      </c>
      <c r="E460" s="5">
        <v>0.6832475623059332</v>
      </c>
      <c r="F460" s="5">
        <f t="shared" si="81"/>
        <v>111.33891201536943</v>
      </c>
      <c r="G460" s="5">
        <f t="shared" si="78"/>
        <v>111.33891201536943</v>
      </c>
      <c r="H460" s="5">
        <f t="shared" si="79"/>
        <v>112.02215957767537</v>
      </c>
      <c r="I460">
        <v>0</v>
      </c>
      <c r="J460" s="5">
        <f t="shared" si="72"/>
        <v>0.68324756230593664</v>
      </c>
      <c r="K460">
        <f t="shared" si="73"/>
        <v>453</v>
      </c>
      <c r="L460">
        <f t="shared" si="74"/>
        <v>0</v>
      </c>
      <c r="M460">
        <f t="shared" si="75"/>
        <v>1</v>
      </c>
      <c r="N460">
        <f t="shared" si="76"/>
        <v>1</v>
      </c>
      <c r="O460">
        <f t="shared" si="77"/>
        <v>0</v>
      </c>
      <c r="P460">
        <f t="shared" si="80"/>
        <v>0</v>
      </c>
    </row>
    <row r="461" spans="1:16" x14ac:dyDescent="0.3">
      <c r="A461">
        <v>454</v>
      </c>
      <c r="B461" s="5"/>
      <c r="C461" s="5"/>
      <c r="D461" s="5">
        <v>0.18906208794268084</v>
      </c>
      <c r="E461" s="5">
        <v>0.30121863371865737</v>
      </c>
      <c r="F461" s="5">
        <f t="shared" si="81"/>
        <v>111.52797410331212</v>
      </c>
      <c r="G461" s="5" t="str">
        <f t="shared" si="78"/>
        <v>отказ</v>
      </c>
      <c r="H461" s="5">
        <f t="shared" si="79"/>
        <v>112.02215957767537</v>
      </c>
      <c r="I461">
        <v>0</v>
      </c>
      <c r="J461" s="5">
        <f t="shared" si="72"/>
        <v>0</v>
      </c>
      <c r="K461">
        <f t="shared" si="73"/>
        <v>453</v>
      </c>
      <c r="L461">
        <f t="shared" si="74"/>
        <v>1</v>
      </c>
      <c r="M461">
        <f t="shared" si="75"/>
        <v>1</v>
      </c>
      <c r="N461">
        <f t="shared" si="76"/>
        <v>0</v>
      </c>
      <c r="O461">
        <f t="shared" si="77"/>
        <v>1</v>
      </c>
      <c r="P461">
        <f t="shared" si="80"/>
        <v>1</v>
      </c>
    </row>
    <row r="462" spans="1:16" x14ac:dyDescent="0.3">
      <c r="A462">
        <v>455</v>
      </c>
      <c r="B462" s="5"/>
      <c r="C462" s="5"/>
      <c r="D462" s="5">
        <v>0.2854037558063478</v>
      </c>
      <c r="E462" s="5">
        <v>0.12795161827192725</v>
      </c>
      <c r="F462" s="5">
        <f t="shared" si="81"/>
        <v>111.81337785911846</v>
      </c>
      <c r="G462" s="5" t="str">
        <f t="shared" si="78"/>
        <v>отказ</v>
      </c>
      <c r="H462" s="5">
        <f t="shared" si="79"/>
        <v>112.02215957767537</v>
      </c>
      <c r="I462">
        <v>0</v>
      </c>
      <c r="J462" s="5">
        <f t="shared" si="72"/>
        <v>0</v>
      </c>
      <c r="K462">
        <f t="shared" si="73"/>
        <v>453</v>
      </c>
      <c r="L462">
        <f t="shared" si="74"/>
        <v>1</v>
      </c>
      <c r="M462">
        <f t="shared" si="75"/>
        <v>1</v>
      </c>
      <c r="N462">
        <f t="shared" si="76"/>
        <v>0</v>
      </c>
      <c r="O462">
        <f t="shared" si="77"/>
        <v>1</v>
      </c>
      <c r="P462">
        <f t="shared" si="80"/>
        <v>1</v>
      </c>
    </row>
    <row r="463" spans="1:16" x14ac:dyDescent="0.3">
      <c r="A463">
        <v>456</v>
      </c>
      <c r="B463" s="5"/>
      <c r="C463" s="5"/>
      <c r="D463" s="5">
        <v>0.10291333366482443</v>
      </c>
      <c r="E463" s="5">
        <v>0.46478792755839821</v>
      </c>
      <c r="F463" s="5">
        <f t="shared" si="81"/>
        <v>111.91629119278329</v>
      </c>
      <c r="G463" s="5" t="str">
        <f t="shared" si="78"/>
        <v>отказ</v>
      </c>
      <c r="H463" s="5">
        <f t="shared" si="79"/>
        <v>112.02215957767537</v>
      </c>
      <c r="I463">
        <v>0</v>
      </c>
      <c r="J463" s="5">
        <f t="shared" si="72"/>
        <v>0</v>
      </c>
      <c r="K463">
        <f t="shared" si="73"/>
        <v>453</v>
      </c>
      <c r="L463">
        <f t="shared" si="74"/>
        <v>1</v>
      </c>
      <c r="M463">
        <f t="shared" si="75"/>
        <v>1</v>
      </c>
      <c r="N463">
        <f t="shared" si="76"/>
        <v>0</v>
      </c>
      <c r="O463">
        <f t="shared" si="77"/>
        <v>1</v>
      </c>
      <c r="P463">
        <f t="shared" si="80"/>
        <v>1</v>
      </c>
    </row>
    <row r="464" spans="1:16" x14ac:dyDescent="0.3">
      <c r="A464">
        <v>457</v>
      </c>
      <c r="B464" s="5"/>
      <c r="C464" s="5"/>
      <c r="D464" s="5">
        <v>5.0376239560599834E-2</v>
      </c>
      <c r="E464" s="5">
        <v>0.1264430829450969</v>
      </c>
      <c r="F464" s="5">
        <f t="shared" si="81"/>
        <v>111.9666674323439</v>
      </c>
      <c r="G464" s="5" t="str">
        <f t="shared" si="78"/>
        <v>отказ</v>
      </c>
      <c r="H464" s="5">
        <f t="shared" si="79"/>
        <v>112.02215957767537</v>
      </c>
      <c r="I464">
        <v>0</v>
      </c>
      <c r="J464" s="5">
        <f t="shared" si="72"/>
        <v>0</v>
      </c>
      <c r="K464">
        <f t="shared" si="73"/>
        <v>453</v>
      </c>
      <c r="L464">
        <f t="shared" si="74"/>
        <v>1</v>
      </c>
      <c r="M464">
        <f t="shared" si="75"/>
        <v>1</v>
      </c>
      <c r="N464">
        <f t="shared" si="76"/>
        <v>0</v>
      </c>
      <c r="O464">
        <f t="shared" si="77"/>
        <v>1</v>
      </c>
      <c r="P464">
        <f t="shared" si="80"/>
        <v>1</v>
      </c>
    </row>
    <row r="465" spans="1:16" x14ac:dyDescent="0.3">
      <c r="A465">
        <v>458</v>
      </c>
      <c r="B465" s="5"/>
      <c r="C465" s="5"/>
      <c r="D465" s="5">
        <v>0.25232770386662312</v>
      </c>
      <c r="E465" s="5">
        <v>0.13901305545320702</v>
      </c>
      <c r="F465" s="5">
        <f t="shared" si="81"/>
        <v>112.21899513621052</v>
      </c>
      <c r="G465" s="5">
        <f t="shared" si="78"/>
        <v>112.21899513621052</v>
      </c>
      <c r="H465" s="5">
        <f t="shared" si="79"/>
        <v>112.35800819166373</v>
      </c>
      <c r="I465">
        <v>0</v>
      </c>
      <c r="J465" s="5">
        <f t="shared" si="72"/>
        <v>0.13901305545320497</v>
      </c>
      <c r="K465">
        <f t="shared" si="73"/>
        <v>458</v>
      </c>
      <c r="L465">
        <f t="shared" si="74"/>
        <v>0</v>
      </c>
      <c r="M465">
        <f t="shared" si="75"/>
        <v>1</v>
      </c>
      <c r="N465">
        <f t="shared" si="76"/>
        <v>1</v>
      </c>
      <c r="O465">
        <f t="shared" si="77"/>
        <v>0</v>
      </c>
      <c r="P465">
        <f t="shared" si="80"/>
        <v>0</v>
      </c>
    </row>
    <row r="466" spans="1:16" x14ac:dyDescent="0.3">
      <c r="A466">
        <v>459</v>
      </c>
      <c r="B466" s="5"/>
      <c r="C466" s="5"/>
      <c r="D466" s="5">
        <v>9.6429191261143948E-3</v>
      </c>
      <c r="E466" s="5">
        <v>0.37473945986097706</v>
      </c>
      <c r="F466" s="5">
        <f t="shared" si="81"/>
        <v>112.22863805533663</v>
      </c>
      <c r="G466" s="5" t="str">
        <f t="shared" si="78"/>
        <v>отказ</v>
      </c>
      <c r="H466" s="5">
        <f t="shared" si="79"/>
        <v>112.35800819166373</v>
      </c>
      <c r="I466">
        <v>0</v>
      </c>
      <c r="J466" s="5">
        <f t="shared" si="72"/>
        <v>0</v>
      </c>
      <c r="K466">
        <f t="shared" si="73"/>
        <v>458</v>
      </c>
      <c r="L466">
        <f t="shared" si="74"/>
        <v>1</v>
      </c>
      <c r="M466">
        <f t="shared" si="75"/>
        <v>1</v>
      </c>
      <c r="N466">
        <f t="shared" si="76"/>
        <v>0</v>
      </c>
      <c r="O466">
        <f t="shared" si="77"/>
        <v>1</v>
      </c>
      <c r="P466">
        <f t="shared" si="80"/>
        <v>1</v>
      </c>
    </row>
    <row r="467" spans="1:16" x14ac:dyDescent="0.3">
      <c r="A467">
        <v>460</v>
      </c>
      <c r="B467" s="5"/>
      <c r="C467" s="5"/>
      <c r="D467" s="5">
        <v>0.27045975108194037</v>
      </c>
      <c r="E467" s="5">
        <v>3.0710350162060401E-2</v>
      </c>
      <c r="F467" s="5">
        <f t="shared" si="81"/>
        <v>112.49909780641858</v>
      </c>
      <c r="G467" s="5">
        <f t="shared" si="78"/>
        <v>112.49909780641858</v>
      </c>
      <c r="H467" s="5">
        <f t="shared" si="79"/>
        <v>112.52980815658064</v>
      </c>
      <c r="I467">
        <v>0</v>
      </c>
      <c r="J467" s="5">
        <f t="shared" si="72"/>
        <v>3.0710350162067357E-2</v>
      </c>
      <c r="K467">
        <f t="shared" si="73"/>
        <v>460</v>
      </c>
      <c r="L467">
        <f t="shared" si="74"/>
        <v>0</v>
      </c>
      <c r="M467">
        <f t="shared" si="75"/>
        <v>1</v>
      </c>
      <c r="N467">
        <f t="shared" si="76"/>
        <v>1</v>
      </c>
      <c r="O467">
        <f t="shared" si="77"/>
        <v>0</v>
      </c>
      <c r="P467">
        <f t="shared" si="80"/>
        <v>0</v>
      </c>
    </row>
    <row r="468" spans="1:16" x14ac:dyDescent="0.3">
      <c r="A468">
        <v>461</v>
      </c>
      <c r="B468" s="5"/>
      <c r="C468" s="5"/>
      <c r="D468" s="5">
        <v>0.44418561825087383</v>
      </c>
      <c r="E468" s="5">
        <v>0.14128293805643255</v>
      </c>
      <c r="F468" s="5">
        <f t="shared" si="81"/>
        <v>112.94328342466945</v>
      </c>
      <c r="G468" s="5">
        <f t="shared" si="78"/>
        <v>112.94328342466945</v>
      </c>
      <c r="H468" s="5">
        <f t="shared" si="79"/>
        <v>113.08456636272588</v>
      </c>
      <c r="I468">
        <v>0</v>
      </c>
      <c r="J468" s="5">
        <f t="shared" si="72"/>
        <v>0.14128293805643466</v>
      </c>
      <c r="K468">
        <f t="shared" si="73"/>
        <v>461</v>
      </c>
      <c r="L468">
        <f t="shared" si="74"/>
        <v>0</v>
      </c>
      <c r="M468">
        <f t="shared" si="75"/>
        <v>1</v>
      </c>
      <c r="N468">
        <f t="shared" si="76"/>
        <v>1</v>
      </c>
      <c r="O468">
        <f t="shared" si="77"/>
        <v>0</v>
      </c>
      <c r="P468">
        <f t="shared" si="80"/>
        <v>0</v>
      </c>
    </row>
    <row r="469" spans="1:16" x14ac:dyDescent="0.3">
      <c r="A469">
        <v>462</v>
      </c>
      <c r="B469" s="5"/>
      <c r="C469" s="5"/>
      <c r="D469" s="5">
        <v>0.62477331428798</v>
      </c>
      <c r="E469" s="5">
        <v>0.30276883804025856</v>
      </c>
      <c r="F469" s="5">
        <f t="shared" si="81"/>
        <v>113.56805673895742</v>
      </c>
      <c r="G469" s="5">
        <f t="shared" si="78"/>
        <v>113.56805673895742</v>
      </c>
      <c r="H469" s="5">
        <f t="shared" si="79"/>
        <v>113.87082557699769</v>
      </c>
      <c r="I469">
        <v>0</v>
      </c>
      <c r="J469" s="5">
        <f t="shared" si="72"/>
        <v>0.30276883804026511</v>
      </c>
      <c r="K469">
        <f t="shared" si="73"/>
        <v>462</v>
      </c>
      <c r="L469">
        <f t="shared" si="74"/>
        <v>0</v>
      </c>
      <c r="M469">
        <f t="shared" si="75"/>
        <v>1</v>
      </c>
      <c r="N469">
        <f t="shared" si="76"/>
        <v>1</v>
      </c>
      <c r="O469">
        <f t="shared" si="77"/>
        <v>0</v>
      </c>
      <c r="P469">
        <f t="shared" si="80"/>
        <v>0</v>
      </c>
    </row>
    <row r="470" spans="1:16" x14ac:dyDescent="0.3">
      <c r="A470">
        <v>463</v>
      </c>
      <c r="B470" s="5"/>
      <c r="C470" s="5"/>
      <c r="D470" s="5">
        <v>9.7388834134058716E-2</v>
      </c>
      <c r="E470" s="5">
        <v>0.19803275078154775</v>
      </c>
      <c r="F470" s="5">
        <f t="shared" si="81"/>
        <v>113.66544557309149</v>
      </c>
      <c r="G470" s="5" t="str">
        <f t="shared" si="78"/>
        <v>отказ</v>
      </c>
      <c r="H470" s="5">
        <f t="shared" si="79"/>
        <v>113.87082557699769</v>
      </c>
      <c r="I470">
        <v>0</v>
      </c>
      <c r="J470" s="5">
        <f t="shared" si="72"/>
        <v>0</v>
      </c>
      <c r="K470">
        <f t="shared" si="73"/>
        <v>462</v>
      </c>
      <c r="L470">
        <f t="shared" si="74"/>
        <v>1</v>
      </c>
      <c r="M470">
        <f t="shared" si="75"/>
        <v>1</v>
      </c>
      <c r="N470">
        <f t="shared" si="76"/>
        <v>0</v>
      </c>
      <c r="O470">
        <f t="shared" si="77"/>
        <v>1</v>
      </c>
      <c r="P470">
        <f t="shared" si="80"/>
        <v>1</v>
      </c>
    </row>
    <row r="471" spans="1:16" x14ac:dyDescent="0.3">
      <c r="A471">
        <v>464</v>
      </c>
      <c r="B471" s="5"/>
      <c r="C471" s="5"/>
      <c r="D471" s="5">
        <v>0.7020531999537456</v>
      </c>
      <c r="E471" s="5">
        <v>1.9535432326671022E-2</v>
      </c>
      <c r="F471" s="5">
        <f t="shared" si="81"/>
        <v>114.36749877304524</v>
      </c>
      <c r="G471" s="5">
        <f t="shared" si="78"/>
        <v>114.36749877304524</v>
      </c>
      <c r="H471" s="5">
        <f t="shared" si="79"/>
        <v>114.38703420537192</v>
      </c>
      <c r="I471">
        <v>0</v>
      </c>
      <c r="J471" s="5">
        <f t="shared" si="72"/>
        <v>1.9535432326676982E-2</v>
      </c>
      <c r="K471">
        <f t="shared" si="73"/>
        <v>464</v>
      </c>
      <c r="L471">
        <f t="shared" si="74"/>
        <v>0</v>
      </c>
      <c r="M471">
        <f t="shared" si="75"/>
        <v>1</v>
      </c>
      <c r="N471">
        <f t="shared" si="76"/>
        <v>1</v>
      </c>
      <c r="O471">
        <f t="shared" si="77"/>
        <v>0</v>
      </c>
      <c r="P471">
        <f t="shared" si="80"/>
        <v>0</v>
      </c>
    </row>
    <row r="472" spans="1:16" x14ac:dyDescent="0.3">
      <c r="A472">
        <v>465</v>
      </c>
      <c r="B472" s="5"/>
      <c r="C472" s="5"/>
      <c r="D472" s="5">
        <v>0.47075138203861494</v>
      </c>
      <c r="E472" s="5">
        <v>0.23314608037511297</v>
      </c>
      <c r="F472" s="5">
        <f t="shared" si="81"/>
        <v>114.83825015508386</v>
      </c>
      <c r="G472" s="5">
        <f t="shared" si="78"/>
        <v>114.83825015508386</v>
      </c>
      <c r="H472" s="5">
        <f t="shared" si="79"/>
        <v>115.07139623545896</v>
      </c>
      <c r="I472">
        <v>0</v>
      </c>
      <c r="J472" s="5">
        <f t="shared" si="72"/>
        <v>0.23314608037510709</v>
      </c>
      <c r="K472">
        <f t="shared" si="73"/>
        <v>465</v>
      </c>
      <c r="L472">
        <f t="shared" si="74"/>
        <v>0</v>
      </c>
      <c r="M472">
        <f t="shared" si="75"/>
        <v>1</v>
      </c>
      <c r="N472">
        <f t="shared" si="76"/>
        <v>1</v>
      </c>
      <c r="O472">
        <f t="shared" si="77"/>
        <v>0</v>
      </c>
      <c r="P472">
        <f t="shared" si="80"/>
        <v>0</v>
      </c>
    </row>
    <row r="473" spans="1:16" x14ac:dyDescent="0.3">
      <c r="A473">
        <v>466</v>
      </c>
      <c r="B473" s="5"/>
      <c r="C473" s="5"/>
      <c r="D473" s="5">
        <v>0.18459495033224488</v>
      </c>
      <c r="E473" s="5">
        <v>8.8202943650070767E-2</v>
      </c>
      <c r="F473" s="5">
        <f t="shared" si="81"/>
        <v>115.0228451054161</v>
      </c>
      <c r="G473" s="5" t="str">
        <f t="shared" si="78"/>
        <v>отказ</v>
      </c>
      <c r="H473" s="5">
        <f t="shared" si="79"/>
        <v>115.07139623545896</v>
      </c>
      <c r="I473">
        <v>0</v>
      </c>
      <c r="J473" s="5">
        <f t="shared" si="72"/>
        <v>0</v>
      </c>
      <c r="K473">
        <f t="shared" si="73"/>
        <v>465</v>
      </c>
      <c r="L473">
        <f t="shared" si="74"/>
        <v>1</v>
      </c>
      <c r="M473">
        <f t="shared" si="75"/>
        <v>1</v>
      </c>
      <c r="N473">
        <f t="shared" si="76"/>
        <v>0</v>
      </c>
      <c r="O473">
        <f t="shared" si="77"/>
        <v>1</v>
      </c>
      <c r="P473">
        <f t="shared" si="80"/>
        <v>1</v>
      </c>
    </row>
    <row r="474" spans="1:16" x14ac:dyDescent="0.3">
      <c r="A474">
        <v>467</v>
      </c>
      <c r="B474" s="5"/>
      <c r="C474" s="5"/>
      <c r="D474" s="5">
        <v>0.12751261827210039</v>
      </c>
      <c r="E474" s="5">
        <v>0.4791661859418333</v>
      </c>
      <c r="F474" s="5">
        <f t="shared" si="81"/>
        <v>115.1503577236882</v>
      </c>
      <c r="G474" s="5">
        <f t="shared" si="78"/>
        <v>115.1503577236882</v>
      </c>
      <c r="H474" s="5">
        <f t="shared" si="79"/>
        <v>115.62952390963004</v>
      </c>
      <c r="I474">
        <v>0</v>
      </c>
      <c r="J474" s="5">
        <f t="shared" si="72"/>
        <v>0.47916618594183547</v>
      </c>
      <c r="K474">
        <f t="shared" si="73"/>
        <v>467</v>
      </c>
      <c r="L474">
        <f t="shared" si="74"/>
        <v>0</v>
      </c>
      <c r="M474">
        <f t="shared" si="75"/>
        <v>1</v>
      </c>
      <c r="N474">
        <f t="shared" si="76"/>
        <v>1</v>
      </c>
      <c r="O474">
        <f t="shared" si="77"/>
        <v>0</v>
      </c>
      <c r="P474">
        <f t="shared" si="80"/>
        <v>0</v>
      </c>
    </row>
    <row r="475" spans="1:16" x14ac:dyDescent="0.3">
      <c r="A475">
        <v>468</v>
      </c>
      <c r="B475" s="5"/>
      <c r="C475" s="5"/>
      <c r="D475" s="5">
        <v>0.30149791525180836</v>
      </c>
      <c r="E475" s="5">
        <v>8.928446187947181E-2</v>
      </c>
      <c r="F475" s="5">
        <f t="shared" si="81"/>
        <v>115.45185563894002</v>
      </c>
      <c r="G475" s="5" t="str">
        <f t="shared" si="78"/>
        <v>отказ</v>
      </c>
      <c r="H475" s="5">
        <f t="shared" si="79"/>
        <v>115.62952390963004</v>
      </c>
      <c r="I475">
        <v>0</v>
      </c>
      <c r="J475" s="5">
        <f t="shared" si="72"/>
        <v>0</v>
      </c>
      <c r="K475">
        <f t="shared" si="73"/>
        <v>467</v>
      </c>
      <c r="L475">
        <f t="shared" si="74"/>
        <v>1</v>
      </c>
      <c r="M475">
        <f t="shared" si="75"/>
        <v>1</v>
      </c>
      <c r="N475">
        <f t="shared" si="76"/>
        <v>0</v>
      </c>
      <c r="O475">
        <f t="shared" si="77"/>
        <v>1</v>
      </c>
      <c r="P475">
        <f t="shared" si="80"/>
        <v>1</v>
      </c>
    </row>
    <row r="476" spans="1:16" x14ac:dyDescent="0.3">
      <c r="A476">
        <v>469</v>
      </c>
      <c r="B476" s="5"/>
      <c r="C476" s="5"/>
      <c r="D476" s="5">
        <v>0.739841900392611</v>
      </c>
      <c r="E476" s="5">
        <v>6.8905476244188107E-2</v>
      </c>
      <c r="F476" s="5">
        <f t="shared" si="81"/>
        <v>116.19169753933262</v>
      </c>
      <c r="G476" s="5">
        <f t="shared" si="78"/>
        <v>116.19169753933262</v>
      </c>
      <c r="H476" s="5">
        <f t="shared" si="79"/>
        <v>116.26060301557681</v>
      </c>
      <c r="I476">
        <v>0</v>
      </c>
      <c r="J476" s="5">
        <f t="shared" si="72"/>
        <v>6.8905476244182751E-2</v>
      </c>
      <c r="K476">
        <f t="shared" si="73"/>
        <v>469</v>
      </c>
      <c r="L476">
        <f t="shared" si="74"/>
        <v>0</v>
      </c>
      <c r="M476">
        <f t="shared" si="75"/>
        <v>1</v>
      </c>
      <c r="N476">
        <f t="shared" si="76"/>
        <v>1</v>
      </c>
      <c r="O476">
        <f t="shared" si="77"/>
        <v>0</v>
      </c>
      <c r="P476">
        <f t="shared" si="80"/>
        <v>0</v>
      </c>
    </row>
    <row r="477" spans="1:16" x14ac:dyDescent="0.3">
      <c r="A477">
        <v>470</v>
      </c>
      <c r="B477" s="5"/>
      <c r="C477" s="5"/>
      <c r="D477" s="5">
        <v>0.23259209982045809</v>
      </c>
      <c r="E477" s="5">
        <v>0.36043380004854703</v>
      </c>
      <c r="F477" s="5">
        <f t="shared" si="81"/>
        <v>116.42428963915309</v>
      </c>
      <c r="G477" s="5">
        <f t="shared" si="78"/>
        <v>116.42428963915309</v>
      </c>
      <c r="H477" s="5">
        <f t="shared" si="79"/>
        <v>116.78472343920164</v>
      </c>
      <c r="I477">
        <v>0</v>
      </c>
      <c r="J477" s="5">
        <f t="shared" si="72"/>
        <v>0.36043380004855408</v>
      </c>
      <c r="K477">
        <f t="shared" si="73"/>
        <v>470</v>
      </c>
      <c r="L477">
        <f t="shared" si="74"/>
        <v>0</v>
      </c>
      <c r="M477">
        <f t="shared" si="75"/>
        <v>1</v>
      </c>
      <c r="N477">
        <f t="shared" si="76"/>
        <v>1</v>
      </c>
      <c r="O477">
        <f t="shared" si="77"/>
        <v>0</v>
      </c>
      <c r="P477">
        <f t="shared" si="80"/>
        <v>0</v>
      </c>
    </row>
    <row r="478" spans="1:16" x14ac:dyDescent="0.3">
      <c r="A478">
        <v>471</v>
      </c>
      <c r="B478" s="5"/>
      <c r="C478" s="5"/>
      <c r="D478" s="5">
        <v>5.1473466719468139E-3</v>
      </c>
      <c r="E478" s="5">
        <v>0.2283226112201133</v>
      </c>
      <c r="F478" s="5">
        <f t="shared" si="81"/>
        <v>116.42943698582503</v>
      </c>
      <c r="G478" s="5" t="str">
        <f t="shared" si="78"/>
        <v>отказ</v>
      </c>
      <c r="H478" s="5">
        <f t="shared" si="79"/>
        <v>116.78472343920164</v>
      </c>
      <c r="I478">
        <v>0</v>
      </c>
      <c r="J478" s="5">
        <f t="shared" si="72"/>
        <v>0</v>
      </c>
      <c r="K478">
        <f t="shared" si="73"/>
        <v>470</v>
      </c>
      <c r="L478">
        <f t="shared" si="74"/>
        <v>1</v>
      </c>
      <c r="M478">
        <f t="shared" si="75"/>
        <v>1</v>
      </c>
      <c r="N478">
        <f t="shared" si="76"/>
        <v>0</v>
      </c>
      <c r="O478">
        <f t="shared" si="77"/>
        <v>1</v>
      </c>
      <c r="P478">
        <f t="shared" si="80"/>
        <v>1</v>
      </c>
    </row>
    <row r="479" spans="1:16" x14ac:dyDescent="0.3">
      <c r="A479">
        <v>472</v>
      </c>
      <c r="B479" s="5"/>
      <c r="C479" s="5"/>
      <c r="D479" s="5">
        <v>4.9312291546417551E-2</v>
      </c>
      <c r="E479" s="5">
        <v>0.10601436019544651</v>
      </c>
      <c r="F479" s="5">
        <f t="shared" si="81"/>
        <v>116.47874927737145</v>
      </c>
      <c r="G479" s="5" t="str">
        <f t="shared" si="78"/>
        <v>отказ</v>
      </c>
      <c r="H479" s="5">
        <f t="shared" si="79"/>
        <v>116.78472343920164</v>
      </c>
      <c r="I479">
        <v>0</v>
      </c>
      <c r="J479" s="5">
        <f t="shared" si="72"/>
        <v>0</v>
      </c>
      <c r="K479">
        <f t="shared" si="73"/>
        <v>470</v>
      </c>
      <c r="L479">
        <f t="shared" si="74"/>
        <v>1</v>
      </c>
      <c r="M479">
        <f t="shared" si="75"/>
        <v>1</v>
      </c>
      <c r="N479">
        <f t="shared" si="76"/>
        <v>0</v>
      </c>
      <c r="O479">
        <f t="shared" si="77"/>
        <v>1</v>
      </c>
      <c r="P479">
        <f t="shared" si="80"/>
        <v>1</v>
      </c>
    </row>
    <row r="480" spans="1:16" x14ac:dyDescent="0.3">
      <c r="A480">
        <v>473</v>
      </c>
      <c r="B480" s="5"/>
      <c r="C480" s="5"/>
      <c r="D480" s="5">
        <v>0.35053020116623851</v>
      </c>
      <c r="E480" s="5">
        <v>0.14356275413216035</v>
      </c>
      <c r="F480" s="5">
        <f t="shared" si="81"/>
        <v>116.82927947853769</v>
      </c>
      <c r="G480" s="5">
        <f t="shared" si="78"/>
        <v>116.82927947853769</v>
      </c>
      <c r="H480" s="5">
        <f t="shared" si="79"/>
        <v>116.97284223266985</v>
      </c>
      <c r="I480">
        <v>0</v>
      </c>
      <c r="J480" s="5">
        <f t="shared" si="72"/>
        <v>0.14356275413216224</v>
      </c>
      <c r="K480">
        <f t="shared" si="73"/>
        <v>473</v>
      </c>
      <c r="L480">
        <f t="shared" si="74"/>
        <v>0</v>
      </c>
      <c r="M480">
        <f t="shared" si="75"/>
        <v>1</v>
      </c>
      <c r="N480">
        <f t="shared" si="76"/>
        <v>1</v>
      </c>
      <c r="O480">
        <f t="shared" si="77"/>
        <v>0</v>
      </c>
      <c r="P480">
        <f t="shared" si="80"/>
        <v>0</v>
      </c>
    </row>
    <row r="481" spans="1:16" x14ac:dyDescent="0.3">
      <c r="A481">
        <v>474</v>
      </c>
      <c r="B481" s="5"/>
      <c r="C481" s="5"/>
      <c r="D481" s="5">
        <v>0.31595984649361775</v>
      </c>
      <c r="E481" s="5">
        <v>0.20356236817537771</v>
      </c>
      <c r="F481" s="5">
        <f t="shared" si="81"/>
        <v>117.1452393250313</v>
      </c>
      <c r="G481" s="5">
        <f t="shared" si="78"/>
        <v>117.1452393250313</v>
      </c>
      <c r="H481" s="5">
        <f t="shared" si="79"/>
        <v>117.34880169320668</v>
      </c>
      <c r="I481">
        <v>0</v>
      </c>
      <c r="J481" s="5">
        <f t="shared" si="72"/>
        <v>0.20356236817538331</v>
      </c>
      <c r="K481">
        <f t="shared" si="73"/>
        <v>474</v>
      </c>
      <c r="L481">
        <f t="shared" si="74"/>
        <v>0</v>
      </c>
      <c r="M481">
        <f t="shared" si="75"/>
        <v>1</v>
      </c>
      <c r="N481">
        <f t="shared" si="76"/>
        <v>1</v>
      </c>
      <c r="O481">
        <f t="shared" si="77"/>
        <v>0</v>
      </c>
      <c r="P481">
        <f t="shared" si="80"/>
        <v>0</v>
      </c>
    </row>
    <row r="482" spans="1:16" x14ac:dyDescent="0.3">
      <c r="A482">
        <v>475</v>
      </c>
      <c r="B482" s="5"/>
      <c r="C482" s="5"/>
      <c r="D482" s="5">
        <v>0.28846638002564973</v>
      </c>
      <c r="E482" s="5">
        <v>0.10817927824878132</v>
      </c>
      <c r="F482" s="5">
        <f t="shared" si="81"/>
        <v>117.43370570505695</v>
      </c>
      <c r="G482" s="5">
        <f t="shared" si="78"/>
        <v>117.43370570505695</v>
      </c>
      <c r="H482" s="5">
        <f t="shared" si="79"/>
        <v>117.54188498330574</v>
      </c>
      <c r="I482">
        <v>0</v>
      </c>
      <c r="J482" s="5">
        <f t="shared" si="72"/>
        <v>0.10817927824878382</v>
      </c>
      <c r="K482">
        <f t="shared" si="73"/>
        <v>475</v>
      </c>
      <c r="L482">
        <f t="shared" si="74"/>
        <v>0</v>
      </c>
      <c r="M482">
        <f t="shared" si="75"/>
        <v>1</v>
      </c>
      <c r="N482">
        <f t="shared" si="76"/>
        <v>1</v>
      </c>
      <c r="O482">
        <f t="shared" si="77"/>
        <v>0</v>
      </c>
      <c r="P482">
        <f t="shared" si="80"/>
        <v>0</v>
      </c>
    </row>
    <row r="483" spans="1:16" x14ac:dyDescent="0.3">
      <c r="A483">
        <v>476</v>
      </c>
      <c r="B483" s="5"/>
      <c r="C483" s="5"/>
      <c r="D483" s="5">
        <v>0.75022424465984061</v>
      </c>
      <c r="E483" s="5">
        <v>8.6553733128439864E-2</v>
      </c>
      <c r="F483" s="5">
        <f t="shared" si="81"/>
        <v>118.1839299497168</v>
      </c>
      <c r="G483" s="5">
        <f t="shared" si="78"/>
        <v>118.1839299497168</v>
      </c>
      <c r="H483" s="5">
        <f t="shared" si="79"/>
        <v>118.27048368284524</v>
      </c>
      <c r="I483">
        <v>0</v>
      </c>
      <c r="J483" s="5">
        <f t="shared" si="72"/>
        <v>8.6553733128440058E-2</v>
      </c>
      <c r="K483">
        <f t="shared" si="73"/>
        <v>476</v>
      </c>
      <c r="L483">
        <f t="shared" si="74"/>
        <v>0</v>
      </c>
      <c r="M483">
        <f t="shared" si="75"/>
        <v>1</v>
      </c>
      <c r="N483">
        <f t="shared" si="76"/>
        <v>1</v>
      </c>
      <c r="O483">
        <f t="shared" si="77"/>
        <v>0</v>
      </c>
      <c r="P483">
        <f t="shared" si="80"/>
        <v>0</v>
      </c>
    </row>
    <row r="484" spans="1:16" x14ac:dyDescent="0.3">
      <c r="A484">
        <v>477</v>
      </c>
      <c r="B484" s="5"/>
      <c r="C484" s="5"/>
      <c r="D484" s="5">
        <v>0.26040177775325685</v>
      </c>
      <c r="E484" s="5">
        <v>2.5770924449122198E-2</v>
      </c>
      <c r="F484" s="5">
        <f t="shared" si="81"/>
        <v>118.44433172747006</v>
      </c>
      <c r="G484" s="5">
        <f t="shared" si="78"/>
        <v>118.44433172747006</v>
      </c>
      <c r="H484" s="5">
        <f t="shared" si="79"/>
        <v>118.47010265191918</v>
      </c>
      <c r="I484">
        <v>0</v>
      </c>
      <c r="J484" s="5">
        <f t="shared" si="72"/>
        <v>2.5770924449119548E-2</v>
      </c>
      <c r="K484">
        <f t="shared" si="73"/>
        <v>477</v>
      </c>
      <c r="L484">
        <f t="shared" si="74"/>
        <v>0</v>
      </c>
      <c r="M484">
        <f t="shared" si="75"/>
        <v>1</v>
      </c>
      <c r="N484">
        <f t="shared" si="76"/>
        <v>1</v>
      </c>
      <c r="O484">
        <f t="shared" si="77"/>
        <v>0</v>
      </c>
      <c r="P484">
        <f t="shared" si="80"/>
        <v>0</v>
      </c>
    </row>
    <row r="485" spans="1:16" x14ac:dyDescent="0.3">
      <c r="A485">
        <v>478</v>
      </c>
      <c r="B485" s="5"/>
      <c r="C485" s="5"/>
      <c r="D485" s="5">
        <v>0.51990502086709056</v>
      </c>
      <c r="E485" s="5">
        <v>0.15800728788133667</v>
      </c>
      <c r="F485" s="5">
        <f t="shared" si="81"/>
        <v>118.96423674833714</v>
      </c>
      <c r="G485" s="5">
        <f t="shared" si="78"/>
        <v>118.96423674833714</v>
      </c>
      <c r="H485" s="5">
        <f t="shared" si="79"/>
        <v>119.12224403621848</v>
      </c>
      <c r="I485">
        <v>0</v>
      </c>
      <c r="J485" s="5">
        <f t="shared" si="72"/>
        <v>0.15800728788133256</v>
      </c>
      <c r="K485">
        <f t="shared" si="73"/>
        <v>478</v>
      </c>
      <c r="L485">
        <f t="shared" si="74"/>
        <v>0</v>
      </c>
      <c r="M485">
        <f t="shared" si="75"/>
        <v>1</v>
      </c>
      <c r="N485">
        <f t="shared" si="76"/>
        <v>1</v>
      </c>
      <c r="O485">
        <f t="shared" si="77"/>
        <v>0</v>
      </c>
      <c r="P485">
        <f t="shared" si="80"/>
        <v>0</v>
      </c>
    </row>
    <row r="486" spans="1:16" x14ac:dyDescent="0.3">
      <c r="A486">
        <v>479</v>
      </c>
      <c r="B486" s="5"/>
      <c r="C486" s="5"/>
      <c r="D486" s="5">
        <v>0.63082334751029279</v>
      </c>
      <c r="E486" s="5">
        <v>0.21772122319879786</v>
      </c>
      <c r="F486" s="5">
        <f t="shared" si="81"/>
        <v>119.59506009584743</v>
      </c>
      <c r="G486" s="5">
        <f t="shared" si="78"/>
        <v>119.59506009584743</v>
      </c>
      <c r="H486" s="5">
        <f t="shared" si="79"/>
        <v>119.81278131904622</v>
      </c>
      <c r="I486">
        <v>0</v>
      </c>
      <c r="J486" s="5">
        <f t="shared" si="72"/>
        <v>0.21772122319879372</v>
      </c>
      <c r="K486">
        <f t="shared" si="73"/>
        <v>479</v>
      </c>
      <c r="L486">
        <f t="shared" si="74"/>
        <v>0</v>
      </c>
      <c r="M486">
        <f t="shared" si="75"/>
        <v>1</v>
      </c>
      <c r="N486">
        <f t="shared" si="76"/>
        <v>1</v>
      </c>
      <c r="O486">
        <f t="shared" si="77"/>
        <v>0</v>
      </c>
      <c r="P486">
        <f t="shared" si="80"/>
        <v>0</v>
      </c>
    </row>
    <row r="487" spans="1:16" x14ac:dyDescent="0.3">
      <c r="A487">
        <v>480</v>
      </c>
      <c r="B487" s="5"/>
      <c r="C487" s="5"/>
      <c r="D487" s="5">
        <v>0.58503619502666149</v>
      </c>
      <c r="E487" s="5">
        <v>0.24107774338933716</v>
      </c>
      <c r="F487" s="5">
        <f t="shared" si="81"/>
        <v>120.18009629087409</v>
      </c>
      <c r="G487" s="5">
        <f t="shared" si="78"/>
        <v>120.18009629087409</v>
      </c>
      <c r="H487" s="5">
        <f t="shared" si="79"/>
        <v>120.42117403426343</v>
      </c>
      <c r="I487">
        <v>0</v>
      </c>
      <c r="J487" s="5">
        <f t="shared" si="72"/>
        <v>0</v>
      </c>
      <c r="K487">
        <f t="shared" si="73"/>
        <v>480</v>
      </c>
      <c r="L487">
        <f t="shared" si="74"/>
        <v>0</v>
      </c>
      <c r="M487">
        <f t="shared" si="75"/>
        <v>0</v>
      </c>
      <c r="N487">
        <f t="shared" si="76"/>
        <v>0</v>
      </c>
      <c r="O487">
        <f t="shared" si="77"/>
        <v>0</v>
      </c>
      <c r="P487">
        <f t="shared" si="80"/>
        <v>0</v>
      </c>
    </row>
    <row r="488" spans="1:16" x14ac:dyDescent="0.3">
      <c r="A488">
        <v>481</v>
      </c>
      <c r="B488" s="5"/>
      <c r="C488" s="5"/>
      <c r="D488" s="5">
        <v>4.1889681748415654E-2</v>
      </c>
      <c r="E488" s="5">
        <v>5.166246433481439E-2</v>
      </c>
      <c r="F488" s="5">
        <f t="shared" si="81"/>
        <v>120.22198597262251</v>
      </c>
      <c r="G488" s="5" t="str">
        <f t="shared" si="78"/>
        <v>отказ</v>
      </c>
      <c r="H488" s="5">
        <f t="shared" si="79"/>
        <v>120.42117403426343</v>
      </c>
      <c r="I488">
        <v>0</v>
      </c>
      <c r="J488" s="5">
        <f t="shared" si="72"/>
        <v>0</v>
      </c>
      <c r="K488">
        <f t="shared" si="73"/>
        <v>480</v>
      </c>
      <c r="L488">
        <f t="shared" si="74"/>
        <v>1</v>
      </c>
      <c r="M488">
        <f t="shared" si="75"/>
        <v>0</v>
      </c>
      <c r="N488">
        <f t="shared" si="76"/>
        <v>0</v>
      </c>
      <c r="O488">
        <f t="shared" si="77"/>
        <v>0</v>
      </c>
      <c r="P488">
        <f t="shared" si="80"/>
        <v>1</v>
      </c>
    </row>
    <row r="489" spans="1:16" x14ac:dyDescent="0.3">
      <c r="A489">
        <v>482</v>
      </c>
      <c r="B489" s="5"/>
      <c r="C489" s="5"/>
      <c r="D489" s="5">
        <v>0.27873157492142647</v>
      </c>
      <c r="E489" s="5">
        <v>1.7931536010824929E-2</v>
      </c>
      <c r="F489" s="5">
        <f t="shared" si="81"/>
        <v>120.50071754754393</v>
      </c>
      <c r="G489" s="5">
        <f t="shared" si="78"/>
        <v>120.50071754754393</v>
      </c>
      <c r="H489" s="5">
        <f t="shared" si="79"/>
        <v>120.51864908355475</v>
      </c>
      <c r="I489">
        <v>0</v>
      </c>
      <c r="J489" s="5">
        <f t="shared" si="72"/>
        <v>0</v>
      </c>
      <c r="K489">
        <f t="shared" si="73"/>
        <v>482</v>
      </c>
      <c r="L489">
        <f t="shared" si="74"/>
        <v>0</v>
      </c>
      <c r="M489">
        <f t="shared" si="75"/>
        <v>0</v>
      </c>
      <c r="N489">
        <f t="shared" si="76"/>
        <v>0</v>
      </c>
      <c r="O489">
        <f t="shared" si="77"/>
        <v>0</v>
      </c>
      <c r="P489">
        <f t="shared" si="80"/>
        <v>0</v>
      </c>
    </row>
    <row r="490" spans="1:16" x14ac:dyDescent="0.3">
      <c r="A490">
        <v>483</v>
      </c>
      <c r="B490" s="5"/>
      <c r="C490" s="5"/>
      <c r="D490" s="5">
        <v>7.210614538256184E-2</v>
      </c>
      <c r="E490" s="5">
        <v>0.10903974326382027</v>
      </c>
      <c r="F490" s="5">
        <f t="shared" si="81"/>
        <v>120.57282369292649</v>
      </c>
      <c r="G490" s="5">
        <f t="shared" si="78"/>
        <v>120.57282369292649</v>
      </c>
      <c r="H490" s="5">
        <f t="shared" si="79"/>
        <v>120.68186343619031</v>
      </c>
      <c r="I490">
        <v>0</v>
      </c>
      <c r="J490" s="5">
        <f t="shared" si="72"/>
        <v>0</v>
      </c>
      <c r="K490">
        <f t="shared" si="73"/>
        <v>483</v>
      </c>
      <c r="L490">
        <f t="shared" si="74"/>
        <v>0</v>
      </c>
      <c r="M490">
        <f t="shared" si="75"/>
        <v>0</v>
      </c>
      <c r="N490">
        <f t="shared" si="76"/>
        <v>0</v>
      </c>
      <c r="O490">
        <f t="shared" si="77"/>
        <v>0</v>
      </c>
      <c r="P490">
        <f t="shared" si="80"/>
        <v>0</v>
      </c>
    </row>
    <row r="491" spans="1:16" x14ac:dyDescent="0.3">
      <c r="A491">
        <v>484</v>
      </c>
      <c r="B491" s="5"/>
      <c r="C491" s="5"/>
      <c r="D491" s="5">
        <v>0.55977495188717286</v>
      </c>
      <c r="E491" s="5">
        <v>7.4864168069714757E-2</v>
      </c>
      <c r="F491" s="5">
        <f t="shared" si="81"/>
        <v>121.13259864481367</v>
      </c>
      <c r="G491" s="5">
        <f t="shared" si="78"/>
        <v>121.13259864481367</v>
      </c>
      <c r="H491" s="5">
        <f t="shared" si="79"/>
        <v>121.20746281288338</v>
      </c>
      <c r="I491">
        <v>0</v>
      </c>
      <c r="J491" s="5">
        <f t="shared" si="72"/>
        <v>0</v>
      </c>
      <c r="K491">
        <f t="shared" si="73"/>
        <v>484</v>
      </c>
      <c r="L491">
        <f t="shared" si="74"/>
        <v>0</v>
      </c>
      <c r="M491">
        <f t="shared" si="75"/>
        <v>0</v>
      </c>
      <c r="N491">
        <f t="shared" si="76"/>
        <v>0</v>
      </c>
      <c r="O491">
        <f t="shared" si="77"/>
        <v>0</v>
      </c>
      <c r="P491">
        <f t="shared" si="80"/>
        <v>0</v>
      </c>
    </row>
    <row r="492" spans="1:16" x14ac:dyDescent="0.3">
      <c r="A492">
        <v>485</v>
      </c>
      <c r="B492" s="5"/>
      <c r="C492" s="5"/>
      <c r="D492" s="5">
        <v>0.12796985132426772</v>
      </c>
      <c r="E492" s="5">
        <v>0.17896164275062632</v>
      </c>
      <c r="F492" s="5">
        <f t="shared" si="81"/>
        <v>121.26056849613794</v>
      </c>
      <c r="G492" s="5">
        <f t="shared" si="78"/>
        <v>121.26056849613794</v>
      </c>
      <c r="H492" s="5">
        <f t="shared" si="79"/>
        <v>121.43953013888856</v>
      </c>
      <c r="I492">
        <v>0</v>
      </c>
      <c r="J492" s="5">
        <f t="shared" si="72"/>
        <v>0</v>
      </c>
      <c r="K492">
        <f t="shared" si="73"/>
        <v>485</v>
      </c>
      <c r="L492">
        <f t="shared" si="74"/>
        <v>0</v>
      </c>
      <c r="M492">
        <f t="shared" si="75"/>
        <v>0</v>
      </c>
      <c r="N492">
        <f t="shared" si="76"/>
        <v>0</v>
      </c>
      <c r="O492">
        <f t="shared" si="77"/>
        <v>0</v>
      </c>
      <c r="P492">
        <f t="shared" si="80"/>
        <v>0</v>
      </c>
    </row>
    <row r="493" spans="1:16" x14ac:dyDescent="0.3">
      <c r="A493">
        <v>486</v>
      </c>
      <c r="B493" s="5"/>
      <c r="C493" s="5"/>
      <c r="D493" s="5">
        <v>0.18990672276482073</v>
      </c>
      <c r="E493" s="5">
        <v>0.42002325387735945</v>
      </c>
      <c r="F493" s="5">
        <f t="shared" si="81"/>
        <v>121.45047521890275</v>
      </c>
      <c r="G493" s="5">
        <f t="shared" si="78"/>
        <v>121.45047521890275</v>
      </c>
      <c r="H493" s="5">
        <f t="shared" si="79"/>
        <v>121.87049847278011</v>
      </c>
      <c r="I493">
        <v>0</v>
      </c>
      <c r="J493" s="5">
        <f t="shared" si="72"/>
        <v>0</v>
      </c>
      <c r="K493">
        <f t="shared" si="73"/>
        <v>486</v>
      </c>
      <c r="L493">
        <f t="shared" si="74"/>
        <v>0</v>
      </c>
      <c r="M493">
        <f t="shared" si="75"/>
        <v>0</v>
      </c>
      <c r="N493">
        <f t="shared" si="76"/>
        <v>0</v>
      </c>
      <c r="O493">
        <f t="shared" si="77"/>
        <v>0</v>
      </c>
      <c r="P493">
        <f t="shared" si="80"/>
        <v>0</v>
      </c>
    </row>
    <row r="494" spans="1:16" x14ac:dyDescent="0.3">
      <c r="A494">
        <v>487</v>
      </c>
      <c r="B494" s="5"/>
      <c r="C494" s="5"/>
      <c r="D494" s="5">
        <v>7.4824895950025214E-2</v>
      </c>
      <c r="E494" s="5">
        <v>0.21172430321381991</v>
      </c>
      <c r="F494" s="5">
        <f t="shared" si="81"/>
        <v>121.52530011485278</v>
      </c>
      <c r="G494" s="5" t="str">
        <f t="shared" si="78"/>
        <v>отказ</v>
      </c>
      <c r="H494" s="5">
        <f t="shared" si="79"/>
        <v>121.87049847278011</v>
      </c>
      <c r="I494">
        <v>0</v>
      </c>
      <c r="J494" s="5">
        <f t="shared" si="72"/>
        <v>0</v>
      </c>
      <c r="K494">
        <f t="shared" si="73"/>
        <v>486</v>
      </c>
      <c r="L494">
        <f t="shared" si="74"/>
        <v>1</v>
      </c>
      <c r="M494">
        <f t="shared" si="75"/>
        <v>0</v>
      </c>
      <c r="N494">
        <f t="shared" si="76"/>
        <v>0</v>
      </c>
      <c r="O494">
        <f t="shared" si="77"/>
        <v>0</v>
      </c>
      <c r="P494">
        <f t="shared" si="80"/>
        <v>1</v>
      </c>
    </row>
    <row r="495" spans="1:16" x14ac:dyDescent="0.3">
      <c r="A495">
        <v>488</v>
      </c>
      <c r="B495" s="5"/>
      <c r="C495" s="5"/>
      <c r="D495" s="5">
        <v>0.12475487180401532</v>
      </c>
      <c r="E495" s="5">
        <v>4.812987002156191E-2</v>
      </c>
      <c r="F495" s="5">
        <f t="shared" si="81"/>
        <v>121.6500549866568</v>
      </c>
      <c r="G495" s="5" t="str">
        <f t="shared" si="78"/>
        <v>отказ</v>
      </c>
      <c r="H495" s="5">
        <f t="shared" si="79"/>
        <v>121.87049847278011</v>
      </c>
      <c r="I495">
        <v>0</v>
      </c>
      <c r="J495" s="5">
        <f t="shared" si="72"/>
        <v>0</v>
      </c>
      <c r="K495">
        <f t="shared" si="73"/>
        <v>486</v>
      </c>
      <c r="L495">
        <f t="shared" si="74"/>
        <v>1</v>
      </c>
      <c r="M495">
        <f t="shared" si="75"/>
        <v>0</v>
      </c>
      <c r="N495">
        <f t="shared" si="76"/>
        <v>0</v>
      </c>
      <c r="O495">
        <f t="shared" si="77"/>
        <v>0</v>
      </c>
      <c r="P495">
        <f t="shared" si="80"/>
        <v>1</v>
      </c>
    </row>
    <row r="496" spans="1:16" x14ac:dyDescent="0.3">
      <c r="A496">
        <v>489</v>
      </c>
      <c r="B496" s="5"/>
      <c r="C496" s="5"/>
      <c r="D496" s="5">
        <v>0.34730659249551354</v>
      </c>
      <c r="E496" s="5">
        <v>0.25418004635468561</v>
      </c>
      <c r="F496" s="5">
        <f t="shared" si="81"/>
        <v>121.99736157915231</v>
      </c>
      <c r="G496" s="5">
        <f t="shared" si="78"/>
        <v>121.99736157915231</v>
      </c>
      <c r="H496" s="5">
        <f t="shared" si="79"/>
        <v>122.251541625507</v>
      </c>
      <c r="I496">
        <v>0</v>
      </c>
      <c r="J496" s="5">
        <f t="shared" si="72"/>
        <v>0</v>
      </c>
      <c r="K496">
        <f t="shared" si="73"/>
        <v>489</v>
      </c>
      <c r="L496">
        <f t="shared" si="74"/>
        <v>0</v>
      </c>
      <c r="M496">
        <f t="shared" si="75"/>
        <v>0</v>
      </c>
      <c r="N496">
        <f t="shared" si="76"/>
        <v>0</v>
      </c>
      <c r="O496">
        <f t="shared" si="77"/>
        <v>0</v>
      </c>
      <c r="P496">
        <f t="shared" si="80"/>
        <v>0</v>
      </c>
    </row>
    <row r="497" spans="1:16" x14ac:dyDescent="0.3">
      <c r="A497">
        <v>490</v>
      </c>
      <c r="B497" s="5"/>
      <c r="C497" s="5"/>
      <c r="D497" s="5">
        <v>3.0374633777277391E-3</v>
      </c>
      <c r="E497" s="5">
        <v>0.11498173778724187</v>
      </c>
      <c r="F497" s="5">
        <f t="shared" si="81"/>
        <v>122.00039904253003</v>
      </c>
      <c r="G497" s="5" t="str">
        <f t="shared" si="78"/>
        <v>отказ</v>
      </c>
      <c r="H497" s="5">
        <f t="shared" si="79"/>
        <v>122.251541625507</v>
      </c>
      <c r="I497">
        <v>0</v>
      </c>
      <c r="J497" s="5">
        <f t="shared" si="72"/>
        <v>0</v>
      </c>
      <c r="K497">
        <f t="shared" si="73"/>
        <v>489</v>
      </c>
      <c r="L497">
        <f t="shared" si="74"/>
        <v>1</v>
      </c>
      <c r="M497">
        <f t="shared" si="75"/>
        <v>0</v>
      </c>
      <c r="N497">
        <f t="shared" si="76"/>
        <v>0</v>
      </c>
      <c r="O497">
        <f t="shared" si="77"/>
        <v>0</v>
      </c>
      <c r="P497">
        <f t="shared" si="80"/>
        <v>1</v>
      </c>
    </row>
    <row r="498" spans="1:16" x14ac:dyDescent="0.3">
      <c r="A498">
        <v>491</v>
      </c>
      <c r="B498" s="5"/>
      <c r="C498" s="5"/>
      <c r="D498" s="5">
        <v>3.430788493905941E-2</v>
      </c>
      <c r="E498" s="5">
        <v>0.18000372992033625</v>
      </c>
      <c r="F498" s="5">
        <f t="shared" si="81"/>
        <v>122.03470692746909</v>
      </c>
      <c r="G498" s="5" t="str">
        <f t="shared" si="78"/>
        <v>отказ</v>
      </c>
      <c r="H498" s="5">
        <f t="shared" si="79"/>
        <v>122.251541625507</v>
      </c>
      <c r="I498">
        <v>0</v>
      </c>
      <c r="J498" s="5">
        <f t="shared" si="72"/>
        <v>0</v>
      </c>
      <c r="K498">
        <f t="shared" si="73"/>
        <v>489</v>
      </c>
      <c r="L498">
        <f t="shared" si="74"/>
        <v>1</v>
      </c>
      <c r="M498">
        <f t="shared" si="75"/>
        <v>0</v>
      </c>
      <c r="N498">
        <f t="shared" si="76"/>
        <v>0</v>
      </c>
      <c r="O498">
        <f t="shared" si="77"/>
        <v>0</v>
      </c>
      <c r="P498">
        <f t="shared" si="80"/>
        <v>1</v>
      </c>
    </row>
    <row r="499" spans="1:16" x14ac:dyDescent="0.3">
      <c r="A499">
        <v>492</v>
      </c>
      <c r="B499" s="5"/>
      <c r="C499" s="5"/>
      <c r="D499" s="5">
        <v>8.6522511939258098E-2</v>
      </c>
      <c r="E499" s="5">
        <v>0.26168034480161562</v>
      </c>
      <c r="F499" s="5">
        <f t="shared" si="81"/>
        <v>122.12122943940835</v>
      </c>
      <c r="G499" s="5" t="str">
        <f t="shared" si="78"/>
        <v>отказ</v>
      </c>
      <c r="H499" s="5">
        <f t="shared" si="79"/>
        <v>122.251541625507</v>
      </c>
      <c r="I499">
        <v>0</v>
      </c>
      <c r="J499" s="5">
        <f t="shared" si="72"/>
        <v>0</v>
      </c>
      <c r="K499">
        <f t="shared" si="73"/>
        <v>489</v>
      </c>
      <c r="L499">
        <f t="shared" si="74"/>
        <v>1</v>
      </c>
      <c r="M499">
        <f t="shared" si="75"/>
        <v>0</v>
      </c>
      <c r="N499">
        <f t="shared" si="76"/>
        <v>0</v>
      </c>
      <c r="O499">
        <f t="shared" si="77"/>
        <v>0</v>
      </c>
      <c r="P499">
        <f t="shared" si="80"/>
        <v>1</v>
      </c>
    </row>
    <row r="500" spans="1:16" x14ac:dyDescent="0.3">
      <c r="A500">
        <v>493</v>
      </c>
      <c r="B500" s="5"/>
      <c r="C500" s="5"/>
      <c r="D500" s="5">
        <v>0.13878255165103537</v>
      </c>
      <c r="E500" s="5">
        <v>0.16306400862159004</v>
      </c>
      <c r="F500" s="5">
        <f t="shared" si="81"/>
        <v>122.26001199105939</v>
      </c>
      <c r="G500" s="5">
        <f t="shared" si="78"/>
        <v>122.26001199105939</v>
      </c>
      <c r="H500" s="5">
        <f t="shared" si="79"/>
        <v>122.42307599968098</v>
      </c>
      <c r="I500">
        <v>0</v>
      </c>
      <c r="J500" s="5">
        <f t="shared" si="72"/>
        <v>0</v>
      </c>
      <c r="K500">
        <f t="shared" si="73"/>
        <v>493</v>
      </c>
      <c r="L500">
        <f t="shared" si="74"/>
        <v>0</v>
      </c>
      <c r="M500">
        <f t="shared" si="75"/>
        <v>0</v>
      </c>
      <c r="N500">
        <f t="shared" si="76"/>
        <v>0</v>
      </c>
      <c r="O500">
        <f t="shared" si="77"/>
        <v>0</v>
      </c>
      <c r="P500">
        <f t="shared" si="80"/>
        <v>0</v>
      </c>
    </row>
    <row r="501" spans="1:16" x14ac:dyDescent="0.3">
      <c r="A501">
        <v>494</v>
      </c>
      <c r="B501" s="5"/>
      <c r="C501" s="5"/>
      <c r="D501" s="5">
        <v>0.33476874395759043</v>
      </c>
      <c r="E501" s="5">
        <v>0.35522249532845451</v>
      </c>
      <c r="F501" s="5">
        <f t="shared" si="81"/>
        <v>122.59478073501698</v>
      </c>
      <c r="G501" s="5">
        <f t="shared" si="78"/>
        <v>122.59478073501698</v>
      </c>
      <c r="H501" s="5">
        <f t="shared" si="79"/>
        <v>122.95000323034543</v>
      </c>
      <c r="I501">
        <v>0</v>
      </c>
      <c r="J501" s="5">
        <f t="shared" si="72"/>
        <v>0</v>
      </c>
      <c r="K501">
        <f t="shared" si="73"/>
        <v>494</v>
      </c>
      <c r="L501">
        <f t="shared" si="74"/>
        <v>0</v>
      </c>
      <c r="M501">
        <f t="shared" si="75"/>
        <v>0</v>
      </c>
      <c r="N501">
        <f t="shared" si="76"/>
        <v>0</v>
      </c>
      <c r="O501">
        <f t="shared" si="77"/>
        <v>0</v>
      </c>
      <c r="P501">
        <f t="shared" si="80"/>
        <v>0</v>
      </c>
    </row>
    <row r="502" spans="1:16" x14ac:dyDescent="0.3">
      <c r="A502">
        <v>495</v>
      </c>
      <c r="B502" s="5"/>
      <c r="C502" s="5"/>
      <c r="D502" s="5">
        <v>0.16553181125864641</v>
      </c>
      <c r="E502" s="5">
        <v>9.8941679759209714E-2</v>
      </c>
      <c r="F502" s="5">
        <f t="shared" si="81"/>
        <v>122.76031254627563</v>
      </c>
      <c r="G502" s="5" t="str">
        <f t="shared" si="78"/>
        <v>отказ</v>
      </c>
      <c r="H502" s="5">
        <f t="shared" si="79"/>
        <v>122.95000323034543</v>
      </c>
      <c r="I502">
        <v>0</v>
      </c>
      <c r="J502" s="5">
        <f t="shared" si="72"/>
        <v>0</v>
      </c>
      <c r="K502">
        <f t="shared" si="73"/>
        <v>494</v>
      </c>
      <c r="L502">
        <f t="shared" si="74"/>
        <v>1</v>
      </c>
      <c r="M502">
        <f t="shared" si="75"/>
        <v>0</v>
      </c>
      <c r="N502">
        <f t="shared" si="76"/>
        <v>0</v>
      </c>
      <c r="O502">
        <f t="shared" si="77"/>
        <v>0</v>
      </c>
      <c r="P502">
        <f t="shared" si="80"/>
        <v>1</v>
      </c>
    </row>
    <row r="503" spans="1:16" x14ac:dyDescent="0.3">
      <c r="A503">
        <v>496</v>
      </c>
      <c r="B503" s="5"/>
      <c r="C503" s="5"/>
      <c r="D503" s="5">
        <v>8.1522343186810856E-2</v>
      </c>
      <c r="E503" s="5">
        <v>0.10794264697355291</v>
      </c>
      <c r="F503" s="5">
        <f t="shared" si="81"/>
        <v>122.84183488946243</v>
      </c>
      <c r="G503" s="5" t="str">
        <f t="shared" si="78"/>
        <v>отказ</v>
      </c>
      <c r="H503" s="5">
        <f t="shared" si="79"/>
        <v>122.95000323034543</v>
      </c>
      <c r="I503">
        <v>0</v>
      </c>
      <c r="J503" s="5">
        <f t="shared" si="72"/>
        <v>0</v>
      </c>
      <c r="K503">
        <f t="shared" si="73"/>
        <v>494</v>
      </c>
      <c r="L503">
        <f t="shared" si="74"/>
        <v>1</v>
      </c>
      <c r="M503">
        <f t="shared" si="75"/>
        <v>0</v>
      </c>
      <c r="N503">
        <f t="shared" si="76"/>
        <v>0</v>
      </c>
      <c r="O503">
        <f t="shared" si="77"/>
        <v>0</v>
      </c>
      <c r="P503">
        <f t="shared" si="80"/>
        <v>1</v>
      </c>
    </row>
    <row r="504" spans="1:16" x14ac:dyDescent="0.3">
      <c r="A504">
        <v>497</v>
      </c>
      <c r="B504" s="5"/>
      <c r="C504" s="5"/>
      <c r="D504" s="5">
        <v>0.15619160804462182</v>
      </c>
      <c r="E504" s="5">
        <v>8.4669556850316352E-2</v>
      </c>
      <c r="F504" s="5">
        <f t="shared" si="81"/>
        <v>122.99802649750706</v>
      </c>
      <c r="G504" s="5">
        <f t="shared" si="78"/>
        <v>122.99802649750706</v>
      </c>
      <c r="H504" s="5">
        <f t="shared" si="79"/>
        <v>123.08269605435737</v>
      </c>
      <c r="I504">
        <v>0</v>
      </c>
      <c r="J504" s="5">
        <f t="shared" si="72"/>
        <v>0</v>
      </c>
      <c r="K504">
        <f t="shared" si="73"/>
        <v>497</v>
      </c>
      <c r="L504">
        <f t="shared" si="74"/>
        <v>0</v>
      </c>
      <c r="M504">
        <f t="shared" si="75"/>
        <v>0</v>
      </c>
      <c r="N504">
        <f t="shared" si="76"/>
        <v>0</v>
      </c>
      <c r="O504">
        <f t="shared" si="77"/>
        <v>0</v>
      </c>
      <c r="P504">
        <f t="shared" si="80"/>
        <v>0</v>
      </c>
    </row>
    <row r="505" spans="1:16" x14ac:dyDescent="0.3">
      <c r="A505">
        <v>498</v>
      </c>
      <c r="B505" s="5"/>
      <c r="C505" s="5"/>
      <c r="D505" s="5">
        <v>0.29695795228028388</v>
      </c>
      <c r="E505" s="5">
        <v>0.14544513285649122</v>
      </c>
      <c r="F505" s="5">
        <f t="shared" si="81"/>
        <v>123.29498444978734</v>
      </c>
      <c r="G505" s="5">
        <f t="shared" si="78"/>
        <v>123.29498444978734</v>
      </c>
      <c r="H505" s="5">
        <f t="shared" si="79"/>
        <v>123.44042958264383</v>
      </c>
      <c r="I505">
        <v>0</v>
      </c>
      <c r="J505" s="5">
        <f t="shared" si="72"/>
        <v>0</v>
      </c>
      <c r="K505">
        <f t="shared" si="73"/>
        <v>498</v>
      </c>
      <c r="L505">
        <f t="shared" si="74"/>
        <v>0</v>
      </c>
      <c r="M505">
        <f t="shared" si="75"/>
        <v>0</v>
      </c>
      <c r="N505">
        <f t="shared" si="76"/>
        <v>0</v>
      </c>
      <c r="O505">
        <f t="shared" si="77"/>
        <v>0</v>
      </c>
      <c r="P505">
        <f t="shared" si="80"/>
        <v>0</v>
      </c>
    </row>
    <row r="506" spans="1:16" x14ac:dyDescent="0.3">
      <c r="A506">
        <v>499</v>
      </c>
      <c r="B506" s="5"/>
      <c r="C506" s="5"/>
      <c r="D506" s="5">
        <v>0.35562138945485583</v>
      </c>
      <c r="E506" s="5">
        <v>0.55730242651752393</v>
      </c>
      <c r="F506" s="5">
        <f t="shared" si="81"/>
        <v>123.65060583924219</v>
      </c>
      <c r="G506" s="5">
        <f t="shared" si="78"/>
        <v>123.65060583924219</v>
      </c>
      <c r="H506" s="5">
        <f t="shared" si="79"/>
        <v>124.20790826575971</v>
      </c>
      <c r="I506">
        <v>0</v>
      </c>
      <c r="J506" s="5">
        <f t="shared" si="72"/>
        <v>0</v>
      </c>
      <c r="K506">
        <f t="shared" si="73"/>
        <v>499</v>
      </c>
      <c r="L506">
        <f t="shared" si="74"/>
        <v>0</v>
      </c>
      <c r="M506">
        <f t="shared" si="75"/>
        <v>0</v>
      </c>
      <c r="N506">
        <f t="shared" si="76"/>
        <v>0</v>
      </c>
      <c r="O506">
        <f t="shared" si="77"/>
        <v>0</v>
      </c>
      <c r="P506">
        <f t="shared" si="80"/>
        <v>0</v>
      </c>
    </row>
    <row r="507" spans="1:16" x14ac:dyDescent="0.3">
      <c r="A507">
        <v>500</v>
      </c>
      <c r="B507" s="5"/>
      <c r="C507" s="5"/>
      <c r="D507" s="5">
        <v>0.39359951824033979</v>
      </c>
      <c r="E507" s="5">
        <v>0.32151331793929028</v>
      </c>
      <c r="F507" s="5">
        <f t="shared" si="81"/>
        <v>124.04420535748253</v>
      </c>
      <c r="G507" s="5" t="str">
        <f t="shared" si="78"/>
        <v>отказ</v>
      </c>
      <c r="H507" s="5">
        <f t="shared" si="79"/>
        <v>124.20790826575971</v>
      </c>
      <c r="I507">
        <v>0</v>
      </c>
      <c r="J507" s="5">
        <f t="shared" si="72"/>
        <v>0</v>
      </c>
      <c r="K507">
        <f t="shared" si="73"/>
        <v>499</v>
      </c>
      <c r="L507">
        <f t="shared" si="74"/>
        <v>1</v>
      </c>
      <c r="M507">
        <f t="shared" si="75"/>
        <v>0</v>
      </c>
      <c r="N507">
        <f t="shared" si="76"/>
        <v>0</v>
      </c>
      <c r="O507">
        <f t="shared" si="77"/>
        <v>0</v>
      </c>
      <c r="P507">
        <f t="shared" si="80"/>
        <v>1</v>
      </c>
    </row>
    <row r="508" spans="1:16" x14ac:dyDescent="0.3">
      <c r="A508">
        <v>501</v>
      </c>
      <c r="B508" s="5"/>
      <c r="C508" s="5"/>
      <c r="D508" s="5"/>
      <c r="E508" s="5"/>
      <c r="F508" s="5"/>
      <c r="G508" s="5"/>
      <c r="H508" s="5"/>
      <c r="J508" s="5"/>
    </row>
    <row r="509" spans="1:16" x14ac:dyDescent="0.3">
      <c r="A509">
        <v>502</v>
      </c>
      <c r="J509" s="5"/>
    </row>
    <row r="510" spans="1:16" x14ac:dyDescent="0.3">
      <c r="A510">
        <v>503</v>
      </c>
      <c r="J510" s="5"/>
    </row>
    <row r="511" spans="1:16" x14ac:dyDescent="0.3">
      <c r="A511">
        <v>504</v>
      </c>
      <c r="J511" s="5"/>
    </row>
    <row r="512" spans="1:16" x14ac:dyDescent="0.3">
      <c r="A512">
        <v>505</v>
      </c>
      <c r="J512" s="5"/>
    </row>
    <row r="513" spans="1:10" x14ac:dyDescent="0.3">
      <c r="A513">
        <v>506</v>
      </c>
      <c r="J513" s="5"/>
    </row>
    <row r="514" spans="1:10" x14ac:dyDescent="0.3">
      <c r="A514">
        <v>507</v>
      </c>
    </row>
    <row r="515" spans="1:10" x14ac:dyDescent="0.3">
      <c r="A515">
        <v>508</v>
      </c>
    </row>
    <row r="516" spans="1:10" x14ac:dyDescent="0.3">
      <c r="A516">
        <v>509</v>
      </c>
    </row>
    <row r="517" spans="1:10" x14ac:dyDescent="0.3">
      <c r="A517">
        <v>510</v>
      </c>
    </row>
    <row r="518" spans="1:10" x14ac:dyDescent="0.3">
      <c r="A518">
        <v>511</v>
      </c>
    </row>
    <row r="519" spans="1:10" x14ac:dyDescent="0.3">
      <c r="A519">
        <v>512</v>
      </c>
    </row>
    <row r="520" spans="1:10" x14ac:dyDescent="0.3">
      <c r="A520">
        <v>513</v>
      </c>
    </row>
    <row r="521" spans="1:10" x14ac:dyDescent="0.3">
      <c r="A521">
        <v>514</v>
      </c>
    </row>
    <row r="522" spans="1:10" x14ac:dyDescent="0.3">
      <c r="A522">
        <v>515</v>
      </c>
    </row>
    <row r="523" spans="1:10" x14ac:dyDescent="0.3">
      <c r="A523">
        <v>516</v>
      </c>
    </row>
    <row r="524" spans="1:10" x14ac:dyDescent="0.3">
      <c r="A524">
        <v>517</v>
      </c>
    </row>
    <row r="525" spans="1:10" x14ac:dyDescent="0.3">
      <c r="A525">
        <v>518</v>
      </c>
    </row>
    <row r="526" spans="1:10" x14ac:dyDescent="0.3">
      <c r="A526">
        <v>519</v>
      </c>
    </row>
    <row r="527" spans="1:10" x14ac:dyDescent="0.3">
      <c r="A527">
        <v>520</v>
      </c>
    </row>
    <row r="528" spans="1:10" x14ac:dyDescent="0.3">
      <c r="A528">
        <v>521</v>
      </c>
    </row>
    <row r="529" spans="1:1" x14ac:dyDescent="0.3">
      <c r="A529">
        <v>522</v>
      </c>
    </row>
    <row r="530" spans="1:1" x14ac:dyDescent="0.3">
      <c r="A530">
        <v>523</v>
      </c>
    </row>
    <row r="531" spans="1:1" x14ac:dyDescent="0.3">
      <c r="A531">
        <v>524</v>
      </c>
    </row>
    <row r="532" spans="1:1" x14ac:dyDescent="0.3">
      <c r="A532">
        <v>525</v>
      </c>
    </row>
    <row r="533" spans="1:1" x14ac:dyDescent="0.3">
      <c r="A533">
        <v>526</v>
      </c>
    </row>
    <row r="534" spans="1:1" x14ac:dyDescent="0.3">
      <c r="A534">
        <v>527</v>
      </c>
    </row>
    <row r="535" spans="1:1" x14ac:dyDescent="0.3">
      <c r="A535">
        <v>528</v>
      </c>
    </row>
    <row r="536" spans="1:1" x14ac:dyDescent="0.3">
      <c r="A536">
        <v>529</v>
      </c>
    </row>
    <row r="537" spans="1:1" x14ac:dyDescent="0.3">
      <c r="A537">
        <v>530</v>
      </c>
    </row>
    <row r="538" spans="1:1" x14ac:dyDescent="0.3">
      <c r="A538">
        <v>531</v>
      </c>
    </row>
    <row r="539" spans="1:1" x14ac:dyDescent="0.3">
      <c r="A539">
        <v>532</v>
      </c>
    </row>
    <row r="540" spans="1:1" x14ac:dyDescent="0.3">
      <c r="A540">
        <v>533</v>
      </c>
    </row>
    <row r="541" spans="1:1" x14ac:dyDescent="0.3">
      <c r="A541">
        <v>534</v>
      </c>
    </row>
    <row r="542" spans="1:1" x14ac:dyDescent="0.3">
      <c r="A542">
        <v>535</v>
      </c>
    </row>
    <row r="543" spans="1:1" x14ac:dyDescent="0.3">
      <c r="A543">
        <v>536</v>
      </c>
    </row>
    <row r="544" spans="1:1" x14ac:dyDescent="0.3">
      <c r="A544">
        <v>537</v>
      </c>
    </row>
    <row r="545" spans="1:1" x14ac:dyDescent="0.3">
      <c r="A545">
        <v>538</v>
      </c>
    </row>
    <row r="546" spans="1:1" x14ac:dyDescent="0.3">
      <c r="A546">
        <v>539</v>
      </c>
    </row>
    <row r="547" spans="1:1" x14ac:dyDescent="0.3">
      <c r="A547">
        <v>540</v>
      </c>
    </row>
    <row r="548" spans="1:1" x14ac:dyDescent="0.3">
      <c r="A548">
        <v>541</v>
      </c>
    </row>
    <row r="549" spans="1:1" x14ac:dyDescent="0.3">
      <c r="A549">
        <v>542</v>
      </c>
    </row>
    <row r="550" spans="1:1" x14ac:dyDescent="0.3">
      <c r="A550">
        <v>543</v>
      </c>
    </row>
    <row r="551" spans="1:1" x14ac:dyDescent="0.3">
      <c r="A551">
        <v>544</v>
      </c>
    </row>
    <row r="552" spans="1:1" x14ac:dyDescent="0.3">
      <c r="A552">
        <v>545</v>
      </c>
    </row>
    <row r="553" spans="1:1" x14ac:dyDescent="0.3">
      <c r="A553">
        <v>546</v>
      </c>
    </row>
    <row r="554" spans="1:1" x14ac:dyDescent="0.3">
      <c r="A554">
        <v>547</v>
      </c>
    </row>
    <row r="555" spans="1:1" x14ac:dyDescent="0.3">
      <c r="A555">
        <v>548</v>
      </c>
    </row>
    <row r="556" spans="1:1" x14ac:dyDescent="0.3">
      <c r="A556">
        <v>549</v>
      </c>
    </row>
    <row r="557" spans="1:1" x14ac:dyDescent="0.3">
      <c r="A557">
        <v>550</v>
      </c>
    </row>
    <row r="558" spans="1:1" x14ac:dyDescent="0.3">
      <c r="A558">
        <v>551</v>
      </c>
    </row>
    <row r="559" spans="1:1" x14ac:dyDescent="0.3">
      <c r="A559">
        <v>552</v>
      </c>
    </row>
    <row r="560" spans="1:1" x14ac:dyDescent="0.3">
      <c r="A560">
        <v>553</v>
      </c>
    </row>
    <row r="561" spans="1:1" x14ac:dyDescent="0.3">
      <c r="A561">
        <v>554</v>
      </c>
    </row>
    <row r="562" spans="1:1" x14ac:dyDescent="0.3">
      <c r="A562">
        <v>555</v>
      </c>
    </row>
    <row r="563" spans="1:1" x14ac:dyDescent="0.3">
      <c r="A563">
        <v>556</v>
      </c>
    </row>
    <row r="564" spans="1:1" x14ac:dyDescent="0.3">
      <c r="A564">
        <v>557</v>
      </c>
    </row>
    <row r="565" spans="1:1" x14ac:dyDescent="0.3">
      <c r="A565">
        <v>558</v>
      </c>
    </row>
    <row r="566" spans="1:1" x14ac:dyDescent="0.3">
      <c r="A566">
        <v>559</v>
      </c>
    </row>
    <row r="567" spans="1:1" x14ac:dyDescent="0.3">
      <c r="A567">
        <v>560</v>
      </c>
    </row>
    <row r="568" spans="1:1" x14ac:dyDescent="0.3">
      <c r="A568">
        <v>561</v>
      </c>
    </row>
    <row r="569" spans="1:1" x14ac:dyDescent="0.3">
      <c r="A569">
        <v>562</v>
      </c>
    </row>
    <row r="570" spans="1:1" x14ac:dyDescent="0.3">
      <c r="A570">
        <v>563</v>
      </c>
    </row>
    <row r="571" spans="1:1" x14ac:dyDescent="0.3">
      <c r="A571">
        <v>564</v>
      </c>
    </row>
    <row r="572" spans="1:1" x14ac:dyDescent="0.3">
      <c r="A572">
        <v>565</v>
      </c>
    </row>
    <row r="573" spans="1:1" x14ac:dyDescent="0.3">
      <c r="A573">
        <v>566</v>
      </c>
    </row>
    <row r="574" spans="1:1" x14ac:dyDescent="0.3">
      <c r="A574">
        <v>567</v>
      </c>
    </row>
    <row r="575" spans="1:1" x14ac:dyDescent="0.3">
      <c r="A575">
        <v>568</v>
      </c>
    </row>
    <row r="576" spans="1:1" x14ac:dyDescent="0.3">
      <c r="A576">
        <v>569</v>
      </c>
    </row>
    <row r="577" spans="1:1" x14ac:dyDescent="0.3">
      <c r="A577">
        <v>570</v>
      </c>
    </row>
    <row r="578" spans="1:1" x14ac:dyDescent="0.3">
      <c r="A578">
        <v>571</v>
      </c>
    </row>
    <row r="579" spans="1:1" x14ac:dyDescent="0.3">
      <c r="A579">
        <v>572</v>
      </c>
    </row>
    <row r="580" spans="1:1" x14ac:dyDescent="0.3">
      <c r="A580">
        <v>573</v>
      </c>
    </row>
    <row r="581" spans="1:1" x14ac:dyDescent="0.3">
      <c r="A581">
        <v>574</v>
      </c>
    </row>
    <row r="582" spans="1:1" x14ac:dyDescent="0.3">
      <c r="A582">
        <v>575</v>
      </c>
    </row>
    <row r="583" spans="1:1" x14ac:dyDescent="0.3">
      <c r="A583">
        <v>576</v>
      </c>
    </row>
    <row r="584" spans="1:1" x14ac:dyDescent="0.3">
      <c r="A584">
        <v>577</v>
      </c>
    </row>
    <row r="585" spans="1:1" x14ac:dyDescent="0.3">
      <c r="A585">
        <v>578</v>
      </c>
    </row>
    <row r="586" spans="1:1" x14ac:dyDescent="0.3">
      <c r="A586">
        <v>579</v>
      </c>
    </row>
    <row r="587" spans="1:1" x14ac:dyDescent="0.3">
      <c r="A587">
        <v>580</v>
      </c>
    </row>
    <row r="588" spans="1:1" x14ac:dyDescent="0.3">
      <c r="A588">
        <v>581</v>
      </c>
    </row>
    <row r="589" spans="1:1" x14ac:dyDescent="0.3">
      <c r="A589">
        <v>582</v>
      </c>
    </row>
    <row r="590" spans="1:1" x14ac:dyDescent="0.3">
      <c r="A590">
        <v>583</v>
      </c>
    </row>
    <row r="591" spans="1:1" x14ac:dyDescent="0.3">
      <c r="A591">
        <v>584</v>
      </c>
    </row>
    <row r="592" spans="1:1" x14ac:dyDescent="0.3">
      <c r="A592">
        <v>585</v>
      </c>
    </row>
    <row r="593" spans="1:1" x14ac:dyDescent="0.3">
      <c r="A593">
        <v>586</v>
      </c>
    </row>
    <row r="594" spans="1:1" x14ac:dyDescent="0.3">
      <c r="A594">
        <v>587</v>
      </c>
    </row>
    <row r="595" spans="1:1" x14ac:dyDescent="0.3">
      <c r="A595">
        <v>588</v>
      </c>
    </row>
    <row r="596" spans="1:1" x14ac:dyDescent="0.3">
      <c r="A596">
        <v>589</v>
      </c>
    </row>
    <row r="597" spans="1:1" x14ac:dyDescent="0.3">
      <c r="A597">
        <v>590</v>
      </c>
    </row>
    <row r="598" spans="1:1" x14ac:dyDescent="0.3">
      <c r="A598">
        <v>591</v>
      </c>
    </row>
    <row r="599" spans="1:1" x14ac:dyDescent="0.3">
      <c r="A599">
        <v>592</v>
      </c>
    </row>
    <row r="600" spans="1:1" x14ac:dyDescent="0.3">
      <c r="A600">
        <v>593</v>
      </c>
    </row>
    <row r="601" spans="1:1" x14ac:dyDescent="0.3">
      <c r="A601">
        <v>594</v>
      </c>
    </row>
    <row r="602" spans="1:1" x14ac:dyDescent="0.3">
      <c r="A602">
        <v>595</v>
      </c>
    </row>
    <row r="603" spans="1:1" x14ac:dyDescent="0.3">
      <c r="A603">
        <v>596</v>
      </c>
    </row>
    <row r="604" spans="1:1" x14ac:dyDescent="0.3">
      <c r="A604">
        <v>597</v>
      </c>
    </row>
    <row r="605" spans="1:1" x14ac:dyDescent="0.3">
      <c r="A605">
        <v>598</v>
      </c>
    </row>
    <row r="606" spans="1:1" x14ac:dyDescent="0.3">
      <c r="A606">
        <v>599</v>
      </c>
    </row>
    <row r="607" spans="1:1" x14ac:dyDescent="0.3">
      <c r="A607">
        <v>600</v>
      </c>
    </row>
    <row r="608" spans="1:1" x14ac:dyDescent="0.3">
      <c r="A608">
        <v>601</v>
      </c>
    </row>
    <row r="609" spans="1:1" x14ac:dyDescent="0.3">
      <c r="A609">
        <v>602</v>
      </c>
    </row>
    <row r="610" spans="1:1" x14ac:dyDescent="0.3">
      <c r="A610">
        <v>603</v>
      </c>
    </row>
    <row r="611" spans="1:1" x14ac:dyDescent="0.3">
      <c r="A611">
        <v>604</v>
      </c>
    </row>
    <row r="612" spans="1:1" x14ac:dyDescent="0.3">
      <c r="A612">
        <v>605</v>
      </c>
    </row>
    <row r="613" spans="1:1" x14ac:dyDescent="0.3">
      <c r="A613">
        <v>606</v>
      </c>
    </row>
    <row r="614" spans="1:1" x14ac:dyDescent="0.3">
      <c r="A614">
        <v>607</v>
      </c>
    </row>
    <row r="615" spans="1:1" x14ac:dyDescent="0.3">
      <c r="A615">
        <v>608</v>
      </c>
    </row>
    <row r="616" spans="1:1" x14ac:dyDescent="0.3">
      <c r="A616">
        <v>609</v>
      </c>
    </row>
    <row r="617" spans="1:1" x14ac:dyDescent="0.3">
      <c r="A617">
        <v>610</v>
      </c>
    </row>
    <row r="618" spans="1:1" x14ac:dyDescent="0.3">
      <c r="A618">
        <v>611</v>
      </c>
    </row>
    <row r="619" spans="1:1" x14ac:dyDescent="0.3">
      <c r="A619">
        <v>612</v>
      </c>
    </row>
    <row r="620" spans="1:1" x14ac:dyDescent="0.3">
      <c r="A620">
        <v>613</v>
      </c>
    </row>
    <row r="621" spans="1:1" x14ac:dyDescent="0.3">
      <c r="A621">
        <v>614</v>
      </c>
    </row>
    <row r="622" spans="1:1" x14ac:dyDescent="0.3">
      <c r="A622">
        <v>615</v>
      </c>
    </row>
    <row r="623" spans="1:1" x14ac:dyDescent="0.3">
      <c r="A623">
        <v>616</v>
      </c>
    </row>
    <row r="624" spans="1:1" x14ac:dyDescent="0.3">
      <c r="A624">
        <v>617</v>
      </c>
    </row>
    <row r="625" spans="1:1" x14ac:dyDescent="0.3">
      <c r="A625">
        <v>618</v>
      </c>
    </row>
    <row r="626" spans="1:1" x14ac:dyDescent="0.3">
      <c r="A626">
        <v>619</v>
      </c>
    </row>
    <row r="627" spans="1:1" x14ac:dyDescent="0.3">
      <c r="A627">
        <v>620</v>
      </c>
    </row>
    <row r="628" spans="1:1" x14ac:dyDescent="0.3">
      <c r="A628">
        <v>621</v>
      </c>
    </row>
    <row r="629" spans="1:1" x14ac:dyDescent="0.3">
      <c r="A629">
        <v>622</v>
      </c>
    </row>
    <row r="630" spans="1:1" x14ac:dyDescent="0.3">
      <c r="A630">
        <v>623</v>
      </c>
    </row>
    <row r="631" spans="1:1" x14ac:dyDescent="0.3">
      <c r="A631">
        <v>624</v>
      </c>
    </row>
    <row r="632" spans="1:1" x14ac:dyDescent="0.3">
      <c r="A632">
        <v>625</v>
      </c>
    </row>
    <row r="633" spans="1:1" x14ac:dyDescent="0.3">
      <c r="A633">
        <v>626</v>
      </c>
    </row>
    <row r="634" spans="1:1" x14ac:dyDescent="0.3">
      <c r="A634">
        <v>627</v>
      </c>
    </row>
    <row r="635" spans="1:1" x14ac:dyDescent="0.3">
      <c r="A635">
        <v>628</v>
      </c>
    </row>
    <row r="636" spans="1:1" x14ac:dyDescent="0.3">
      <c r="A636">
        <v>629</v>
      </c>
    </row>
    <row r="637" spans="1:1" x14ac:dyDescent="0.3">
      <c r="A637">
        <v>630</v>
      </c>
    </row>
    <row r="638" spans="1:1" x14ac:dyDescent="0.3">
      <c r="A638">
        <v>631</v>
      </c>
    </row>
    <row r="639" spans="1:1" x14ac:dyDescent="0.3">
      <c r="A639">
        <v>632</v>
      </c>
    </row>
    <row r="640" spans="1:1" x14ac:dyDescent="0.3">
      <c r="A640">
        <v>633</v>
      </c>
    </row>
    <row r="641" spans="1:1" x14ac:dyDescent="0.3">
      <c r="A641">
        <v>634</v>
      </c>
    </row>
    <row r="642" spans="1:1" x14ac:dyDescent="0.3">
      <c r="A642">
        <v>635</v>
      </c>
    </row>
    <row r="643" spans="1:1" x14ac:dyDescent="0.3">
      <c r="A643">
        <v>636</v>
      </c>
    </row>
    <row r="644" spans="1:1" x14ac:dyDescent="0.3">
      <c r="A644">
        <v>637</v>
      </c>
    </row>
    <row r="645" spans="1:1" x14ac:dyDescent="0.3">
      <c r="A645">
        <v>638</v>
      </c>
    </row>
    <row r="646" spans="1:1" x14ac:dyDescent="0.3">
      <c r="A646">
        <v>639</v>
      </c>
    </row>
    <row r="647" spans="1:1" x14ac:dyDescent="0.3">
      <c r="A647">
        <v>640</v>
      </c>
    </row>
    <row r="648" spans="1:1" x14ac:dyDescent="0.3">
      <c r="A648">
        <v>641</v>
      </c>
    </row>
    <row r="649" spans="1:1" x14ac:dyDescent="0.3">
      <c r="A649">
        <v>642</v>
      </c>
    </row>
    <row r="650" spans="1:1" x14ac:dyDescent="0.3">
      <c r="A650">
        <v>643</v>
      </c>
    </row>
    <row r="651" spans="1:1" x14ac:dyDescent="0.3">
      <c r="A651">
        <v>644</v>
      </c>
    </row>
    <row r="652" spans="1:1" x14ac:dyDescent="0.3">
      <c r="A652">
        <v>645</v>
      </c>
    </row>
    <row r="653" spans="1:1" x14ac:dyDescent="0.3">
      <c r="A653">
        <v>646</v>
      </c>
    </row>
    <row r="654" spans="1:1" x14ac:dyDescent="0.3">
      <c r="A654">
        <v>647</v>
      </c>
    </row>
    <row r="655" spans="1:1" x14ac:dyDescent="0.3">
      <c r="A655">
        <v>648</v>
      </c>
    </row>
    <row r="656" spans="1:1" x14ac:dyDescent="0.3">
      <c r="A656">
        <v>649</v>
      </c>
    </row>
    <row r="657" spans="1:1" x14ac:dyDescent="0.3">
      <c r="A657">
        <v>650</v>
      </c>
    </row>
    <row r="658" spans="1:1" x14ac:dyDescent="0.3">
      <c r="A658">
        <v>651</v>
      </c>
    </row>
    <row r="659" spans="1:1" x14ac:dyDescent="0.3">
      <c r="A659">
        <v>652</v>
      </c>
    </row>
    <row r="660" spans="1:1" x14ac:dyDescent="0.3">
      <c r="A660">
        <v>653</v>
      </c>
    </row>
    <row r="661" spans="1:1" x14ac:dyDescent="0.3">
      <c r="A661">
        <v>654</v>
      </c>
    </row>
    <row r="662" spans="1:1" x14ac:dyDescent="0.3">
      <c r="A662">
        <v>655</v>
      </c>
    </row>
    <row r="663" spans="1:1" x14ac:dyDescent="0.3">
      <c r="A663">
        <v>656</v>
      </c>
    </row>
    <row r="664" spans="1:1" x14ac:dyDescent="0.3">
      <c r="A664">
        <v>657</v>
      </c>
    </row>
    <row r="665" spans="1:1" x14ac:dyDescent="0.3">
      <c r="A665">
        <v>658</v>
      </c>
    </row>
    <row r="666" spans="1:1" x14ac:dyDescent="0.3">
      <c r="A666">
        <v>659</v>
      </c>
    </row>
    <row r="667" spans="1:1" x14ac:dyDescent="0.3">
      <c r="A667">
        <v>660</v>
      </c>
    </row>
    <row r="668" spans="1:1" x14ac:dyDescent="0.3">
      <c r="A668">
        <v>661</v>
      </c>
    </row>
    <row r="669" spans="1:1" x14ac:dyDescent="0.3">
      <c r="A669">
        <v>662</v>
      </c>
    </row>
    <row r="670" spans="1:1" x14ac:dyDescent="0.3">
      <c r="A670">
        <v>663</v>
      </c>
    </row>
    <row r="671" spans="1:1" x14ac:dyDescent="0.3">
      <c r="A671">
        <v>664</v>
      </c>
    </row>
    <row r="672" spans="1:1" x14ac:dyDescent="0.3">
      <c r="A672">
        <v>665</v>
      </c>
    </row>
    <row r="673" spans="1:1" x14ac:dyDescent="0.3">
      <c r="A673">
        <v>666</v>
      </c>
    </row>
    <row r="674" spans="1:1" x14ac:dyDescent="0.3">
      <c r="A674">
        <v>667</v>
      </c>
    </row>
    <row r="675" spans="1:1" x14ac:dyDescent="0.3">
      <c r="A675">
        <v>668</v>
      </c>
    </row>
    <row r="676" spans="1:1" x14ac:dyDescent="0.3">
      <c r="A676">
        <v>669</v>
      </c>
    </row>
    <row r="677" spans="1:1" x14ac:dyDescent="0.3">
      <c r="A677">
        <v>670</v>
      </c>
    </row>
    <row r="678" spans="1:1" x14ac:dyDescent="0.3">
      <c r="A678">
        <v>671</v>
      </c>
    </row>
    <row r="679" spans="1:1" x14ac:dyDescent="0.3">
      <c r="A679">
        <v>672</v>
      </c>
    </row>
    <row r="680" spans="1:1" x14ac:dyDescent="0.3">
      <c r="A680">
        <v>673</v>
      </c>
    </row>
    <row r="681" spans="1:1" x14ac:dyDescent="0.3">
      <c r="A681">
        <v>674</v>
      </c>
    </row>
    <row r="682" spans="1:1" x14ac:dyDescent="0.3">
      <c r="A682">
        <v>675</v>
      </c>
    </row>
    <row r="683" spans="1:1" x14ac:dyDescent="0.3">
      <c r="A683">
        <v>676</v>
      </c>
    </row>
    <row r="684" spans="1:1" x14ac:dyDescent="0.3">
      <c r="A684">
        <v>677</v>
      </c>
    </row>
    <row r="685" spans="1:1" x14ac:dyDescent="0.3">
      <c r="A685">
        <v>678</v>
      </c>
    </row>
    <row r="686" spans="1:1" x14ac:dyDescent="0.3">
      <c r="A686">
        <v>679</v>
      </c>
    </row>
    <row r="687" spans="1:1" x14ac:dyDescent="0.3">
      <c r="A687">
        <v>680</v>
      </c>
    </row>
    <row r="688" spans="1:1" x14ac:dyDescent="0.3">
      <c r="A688">
        <v>681</v>
      </c>
    </row>
    <row r="689" spans="1:1" x14ac:dyDescent="0.3">
      <c r="A689">
        <v>682</v>
      </c>
    </row>
    <row r="690" spans="1:1" x14ac:dyDescent="0.3">
      <c r="A690">
        <v>683</v>
      </c>
    </row>
    <row r="691" spans="1:1" x14ac:dyDescent="0.3">
      <c r="A691">
        <v>684</v>
      </c>
    </row>
    <row r="692" spans="1:1" x14ac:dyDescent="0.3">
      <c r="A692">
        <v>685</v>
      </c>
    </row>
    <row r="693" spans="1:1" x14ac:dyDescent="0.3">
      <c r="A693">
        <v>686</v>
      </c>
    </row>
    <row r="694" spans="1:1" x14ac:dyDescent="0.3">
      <c r="A694">
        <v>687</v>
      </c>
    </row>
    <row r="695" spans="1:1" x14ac:dyDescent="0.3">
      <c r="A695">
        <v>688</v>
      </c>
    </row>
    <row r="696" spans="1:1" x14ac:dyDescent="0.3">
      <c r="A696">
        <v>689</v>
      </c>
    </row>
    <row r="697" spans="1:1" x14ac:dyDescent="0.3">
      <c r="A697">
        <v>690</v>
      </c>
    </row>
    <row r="698" spans="1:1" x14ac:dyDescent="0.3">
      <c r="A698">
        <v>691</v>
      </c>
    </row>
    <row r="699" spans="1:1" x14ac:dyDescent="0.3">
      <c r="A699">
        <v>692</v>
      </c>
    </row>
    <row r="700" spans="1:1" x14ac:dyDescent="0.3">
      <c r="A700">
        <v>693</v>
      </c>
    </row>
    <row r="701" spans="1:1" x14ac:dyDescent="0.3">
      <c r="A701">
        <v>694</v>
      </c>
    </row>
    <row r="702" spans="1:1" x14ac:dyDescent="0.3">
      <c r="A702">
        <v>695</v>
      </c>
    </row>
    <row r="703" spans="1:1" x14ac:dyDescent="0.3">
      <c r="A703">
        <v>696</v>
      </c>
    </row>
    <row r="704" spans="1:1" x14ac:dyDescent="0.3">
      <c r="A704">
        <v>697</v>
      </c>
    </row>
    <row r="705" spans="1:1" x14ac:dyDescent="0.3">
      <c r="A705">
        <v>698</v>
      </c>
    </row>
    <row r="706" spans="1:1" x14ac:dyDescent="0.3">
      <c r="A706">
        <v>699</v>
      </c>
    </row>
    <row r="707" spans="1:1" x14ac:dyDescent="0.3">
      <c r="A707">
        <v>700</v>
      </c>
    </row>
    <row r="708" spans="1:1" x14ac:dyDescent="0.3">
      <c r="A708">
        <v>701</v>
      </c>
    </row>
    <row r="709" spans="1:1" x14ac:dyDescent="0.3">
      <c r="A709">
        <v>702</v>
      </c>
    </row>
    <row r="710" spans="1:1" x14ac:dyDescent="0.3">
      <c r="A710">
        <v>703</v>
      </c>
    </row>
    <row r="711" spans="1:1" x14ac:dyDescent="0.3">
      <c r="A711">
        <v>704</v>
      </c>
    </row>
    <row r="712" spans="1:1" x14ac:dyDescent="0.3">
      <c r="A712">
        <v>705</v>
      </c>
    </row>
    <row r="713" spans="1:1" x14ac:dyDescent="0.3">
      <c r="A713">
        <v>706</v>
      </c>
    </row>
    <row r="714" spans="1:1" x14ac:dyDescent="0.3">
      <c r="A714">
        <v>707</v>
      </c>
    </row>
    <row r="715" spans="1:1" x14ac:dyDescent="0.3">
      <c r="A715">
        <v>708</v>
      </c>
    </row>
    <row r="716" spans="1:1" x14ac:dyDescent="0.3">
      <c r="A716">
        <v>709</v>
      </c>
    </row>
    <row r="717" spans="1:1" x14ac:dyDescent="0.3">
      <c r="A717">
        <v>710</v>
      </c>
    </row>
    <row r="718" spans="1:1" x14ac:dyDescent="0.3">
      <c r="A718">
        <v>711</v>
      </c>
    </row>
    <row r="719" spans="1:1" x14ac:dyDescent="0.3">
      <c r="A719">
        <v>712</v>
      </c>
    </row>
    <row r="720" spans="1:1" x14ac:dyDescent="0.3">
      <c r="A720">
        <v>713</v>
      </c>
    </row>
    <row r="721" spans="1:1" x14ac:dyDescent="0.3">
      <c r="A721">
        <v>714</v>
      </c>
    </row>
    <row r="722" spans="1:1" x14ac:dyDescent="0.3">
      <c r="A722">
        <v>715</v>
      </c>
    </row>
    <row r="723" spans="1:1" x14ac:dyDescent="0.3">
      <c r="A723">
        <v>716</v>
      </c>
    </row>
    <row r="724" spans="1:1" x14ac:dyDescent="0.3">
      <c r="A724">
        <v>717</v>
      </c>
    </row>
    <row r="725" spans="1:1" x14ac:dyDescent="0.3">
      <c r="A725">
        <v>718</v>
      </c>
    </row>
    <row r="726" spans="1:1" x14ac:dyDescent="0.3">
      <c r="A726">
        <v>719</v>
      </c>
    </row>
    <row r="727" spans="1:1" x14ac:dyDescent="0.3">
      <c r="A727">
        <v>720</v>
      </c>
    </row>
    <row r="728" spans="1:1" x14ac:dyDescent="0.3">
      <c r="A728">
        <v>721</v>
      </c>
    </row>
    <row r="729" spans="1:1" x14ac:dyDescent="0.3">
      <c r="A729">
        <v>722</v>
      </c>
    </row>
    <row r="730" spans="1:1" x14ac:dyDescent="0.3">
      <c r="A730">
        <v>723</v>
      </c>
    </row>
    <row r="731" spans="1:1" x14ac:dyDescent="0.3">
      <c r="A731">
        <v>724</v>
      </c>
    </row>
    <row r="732" spans="1:1" x14ac:dyDescent="0.3">
      <c r="A732">
        <v>725</v>
      </c>
    </row>
    <row r="733" spans="1:1" x14ac:dyDescent="0.3">
      <c r="A733">
        <v>726</v>
      </c>
    </row>
    <row r="734" spans="1:1" x14ac:dyDescent="0.3">
      <c r="A734">
        <v>727</v>
      </c>
    </row>
    <row r="735" spans="1:1" x14ac:dyDescent="0.3">
      <c r="A735">
        <v>728</v>
      </c>
    </row>
    <row r="736" spans="1:1" x14ac:dyDescent="0.3">
      <c r="A736">
        <v>729</v>
      </c>
    </row>
    <row r="737" spans="1:1" x14ac:dyDescent="0.3">
      <c r="A737">
        <v>730</v>
      </c>
    </row>
    <row r="738" spans="1:1" x14ac:dyDescent="0.3">
      <c r="A738">
        <v>731</v>
      </c>
    </row>
    <row r="739" spans="1:1" x14ac:dyDescent="0.3">
      <c r="A739">
        <v>732</v>
      </c>
    </row>
    <row r="740" spans="1:1" x14ac:dyDescent="0.3">
      <c r="A740">
        <v>733</v>
      </c>
    </row>
    <row r="741" spans="1:1" x14ac:dyDescent="0.3">
      <c r="A741">
        <v>734</v>
      </c>
    </row>
    <row r="742" spans="1:1" x14ac:dyDescent="0.3">
      <c r="A742">
        <v>735</v>
      </c>
    </row>
    <row r="743" spans="1:1" x14ac:dyDescent="0.3">
      <c r="A743">
        <v>736</v>
      </c>
    </row>
    <row r="744" spans="1:1" x14ac:dyDescent="0.3">
      <c r="A744">
        <v>737</v>
      </c>
    </row>
    <row r="745" spans="1:1" x14ac:dyDescent="0.3">
      <c r="A745">
        <v>738</v>
      </c>
    </row>
    <row r="746" spans="1:1" x14ac:dyDescent="0.3">
      <c r="A746">
        <v>739</v>
      </c>
    </row>
    <row r="747" spans="1:1" x14ac:dyDescent="0.3">
      <c r="A747">
        <v>740</v>
      </c>
    </row>
    <row r="748" spans="1:1" x14ac:dyDescent="0.3">
      <c r="A748">
        <v>741</v>
      </c>
    </row>
    <row r="749" spans="1:1" x14ac:dyDescent="0.3">
      <c r="A749">
        <v>742</v>
      </c>
    </row>
    <row r="750" spans="1:1" x14ac:dyDescent="0.3">
      <c r="A750">
        <v>743</v>
      </c>
    </row>
    <row r="751" spans="1:1" x14ac:dyDescent="0.3">
      <c r="A751">
        <v>744</v>
      </c>
    </row>
    <row r="752" spans="1:1" x14ac:dyDescent="0.3">
      <c r="A752">
        <v>745</v>
      </c>
    </row>
    <row r="753" spans="1:1" x14ac:dyDescent="0.3">
      <c r="A753">
        <v>746</v>
      </c>
    </row>
    <row r="754" spans="1:1" x14ac:dyDescent="0.3">
      <c r="A754">
        <v>747</v>
      </c>
    </row>
    <row r="755" spans="1:1" x14ac:dyDescent="0.3">
      <c r="A755">
        <v>748</v>
      </c>
    </row>
    <row r="756" spans="1:1" x14ac:dyDescent="0.3">
      <c r="A756">
        <v>749</v>
      </c>
    </row>
    <row r="757" spans="1:1" x14ac:dyDescent="0.3">
      <c r="A757">
        <v>750</v>
      </c>
    </row>
    <row r="758" spans="1:1" x14ac:dyDescent="0.3">
      <c r="A758">
        <v>751</v>
      </c>
    </row>
    <row r="759" spans="1:1" x14ac:dyDescent="0.3">
      <c r="A759">
        <v>752</v>
      </c>
    </row>
    <row r="760" spans="1:1" x14ac:dyDescent="0.3">
      <c r="A760">
        <v>753</v>
      </c>
    </row>
    <row r="761" spans="1:1" x14ac:dyDescent="0.3">
      <c r="A761">
        <v>754</v>
      </c>
    </row>
    <row r="762" spans="1:1" x14ac:dyDescent="0.3">
      <c r="A762">
        <v>755</v>
      </c>
    </row>
    <row r="763" spans="1:1" x14ac:dyDescent="0.3">
      <c r="A763">
        <v>756</v>
      </c>
    </row>
    <row r="764" spans="1:1" x14ac:dyDescent="0.3">
      <c r="A764">
        <v>757</v>
      </c>
    </row>
    <row r="765" spans="1:1" x14ac:dyDescent="0.3">
      <c r="A765">
        <v>758</v>
      </c>
    </row>
    <row r="766" spans="1:1" x14ac:dyDescent="0.3">
      <c r="A766">
        <v>759</v>
      </c>
    </row>
    <row r="767" spans="1:1" x14ac:dyDescent="0.3">
      <c r="A767">
        <v>760</v>
      </c>
    </row>
    <row r="768" spans="1:1" x14ac:dyDescent="0.3">
      <c r="A768">
        <v>761</v>
      </c>
    </row>
    <row r="769" spans="1:1" x14ac:dyDescent="0.3">
      <c r="A769">
        <v>762</v>
      </c>
    </row>
    <row r="770" spans="1:1" x14ac:dyDescent="0.3">
      <c r="A770">
        <v>763</v>
      </c>
    </row>
    <row r="771" spans="1:1" x14ac:dyDescent="0.3">
      <c r="A771">
        <v>764</v>
      </c>
    </row>
    <row r="772" spans="1:1" x14ac:dyDescent="0.3">
      <c r="A772">
        <v>765</v>
      </c>
    </row>
    <row r="773" spans="1:1" x14ac:dyDescent="0.3">
      <c r="A773">
        <v>766</v>
      </c>
    </row>
    <row r="774" spans="1:1" x14ac:dyDescent="0.3">
      <c r="A774">
        <v>767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74"/>
  <sheetViews>
    <sheetView tabSelected="1" zoomScale="85" zoomScaleNormal="85" workbookViewId="0">
      <selection activeCell="T2" sqref="T2"/>
    </sheetView>
  </sheetViews>
  <sheetFormatPr defaultRowHeight="14.4" x14ac:dyDescent="0.3"/>
  <cols>
    <col min="6" max="8" width="15" customWidth="1"/>
    <col min="9" max="9" width="16.5546875" customWidth="1"/>
    <col min="10" max="10" width="16.6640625" customWidth="1"/>
    <col min="11" max="11" width="9.88671875" hidden="1" customWidth="1"/>
    <col min="12" max="12" width="9.5546875" hidden="1" customWidth="1"/>
    <col min="20" max="20" width="27.44140625" customWidth="1"/>
  </cols>
  <sheetData>
    <row r="1" spans="1:27" x14ac:dyDescent="0.3">
      <c r="B1" t="s">
        <v>42</v>
      </c>
    </row>
    <row r="2" spans="1:27" x14ac:dyDescent="0.3">
      <c r="A2" t="s">
        <v>16</v>
      </c>
      <c r="B2">
        <v>120</v>
      </c>
      <c r="Q2" s="11" t="s">
        <v>38</v>
      </c>
      <c r="R2" s="7">
        <f>E3/B3</f>
        <v>0.21276595744680851</v>
      </c>
      <c r="U2" s="11" t="s">
        <v>49</v>
      </c>
      <c r="V2" s="7">
        <f>1/2</f>
        <v>0.5</v>
      </c>
      <c r="Y2" s="8">
        <f>B3</f>
        <v>4.1918918918918919</v>
      </c>
    </row>
    <row r="3" spans="1:27" x14ac:dyDescent="0.3">
      <c r="A3" s="1" t="s">
        <v>0</v>
      </c>
      <c r="B3" s="8">
        <f>B4*E3</f>
        <v>4.1918918918918919</v>
      </c>
      <c r="C3" s="8"/>
      <c r="D3" s="9" t="s">
        <v>35</v>
      </c>
      <c r="E3" s="10">
        <f t="shared" ref="E3" si="0">(2*17-1)/(2*17+3)</f>
        <v>0.89189189189189189</v>
      </c>
      <c r="F3" s="8"/>
      <c r="Q3" s="11" t="s">
        <v>39</v>
      </c>
      <c r="R3" s="7">
        <f>B3*R2</f>
        <v>0.89189189189189189</v>
      </c>
      <c r="Y3">
        <f>B4</f>
        <v>4.7</v>
      </c>
    </row>
    <row r="4" spans="1:27" x14ac:dyDescent="0.3">
      <c r="A4" s="1" t="s">
        <v>1</v>
      </c>
      <c r="B4">
        <f>3+17/10</f>
        <v>4.7</v>
      </c>
    </row>
    <row r="5" spans="1:27" x14ac:dyDescent="0.3">
      <c r="F5" t="s">
        <v>7</v>
      </c>
      <c r="G5" t="s">
        <v>8</v>
      </c>
      <c r="H5" t="s">
        <v>9</v>
      </c>
    </row>
    <row r="6" spans="1:27" ht="15.6" x14ac:dyDescent="0.35">
      <c r="A6" t="s">
        <v>2</v>
      </c>
      <c r="B6" s="2" t="s">
        <v>3</v>
      </c>
      <c r="C6" s="2" t="s">
        <v>5</v>
      </c>
      <c r="D6" s="2" t="s">
        <v>4</v>
      </c>
      <c r="E6" s="2" t="s">
        <v>37</v>
      </c>
      <c r="F6" s="2" t="s">
        <v>10</v>
      </c>
      <c r="G6" s="2" t="s">
        <v>11</v>
      </c>
      <c r="H6" s="2" t="s">
        <v>12</v>
      </c>
      <c r="I6" t="s">
        <v>13</v>
      </c>
      <c r="J6" t="s">
        <v>14</v>
      </c>
      <c r="M6" t="s">
        <v>33</v>
      </c>
      <c r="N6" t="s">
        <v>17</v>
      </c>
    </row>
    <row r="7" spans="1:27" s="3" customFormat="1" x14ac:dyDescent="0.3">
      <c r="B7" s="4"/>
      <c r="C7" s="4"/>
      <c r="D7" s="4"/>
      <c r="E7" s="4"/>
      <c r="I7" s="6">
        <f>SUM(I8:I507)/N7</f>
        <v>1.4266128859190335</v>
      </c>
      <c r="J7" s="6">
        <f>SUM(J8:J507)/N7</f>
        <v>0.21321975667376555</v>
      </c>
      <c r="M7" s="3">
        <f>SUM(M8:M507)</f>
        <v>500</v>
      </c>
      <c r="N7" s="3">
        <f>SUM(N8:N507)</f>
        <v>500</v>
      </c>
      <c r="U7" s="3" t="s">
        <v>27</v>
      </c>
      <c r="V7" s="3" t="s">
        <v>28</v>
      </c>
      <c r="W7" s="3" t="s">
        <v>29</v>
      </c>
      <c r="X7" s="3" t="s">
        <v>30</v>
      </c>
      <c r="Y7" s="3" t="s">
        <v>31</v>
      </c>
      <c r="Z7" s="3" t="s">
        <v>32</v>
      </c>
      <c r="AA7" s="3" t="s">
        <v>36</v>
      </c>
    </row>
    <row r="8" spans="1:27" x14ac:dyDescent="0.3">
      <c r="A8">
        <v>1</v>
      </c>
      <c r="D8" s="5">
        <v>0.50483690179773755</v>
      </c>
      <c r="E8" s="5">
        <v>0.12410163343197647</v>
      </c>
      <c r="F8" s="5">
        <v>0</v>
      </c>
      <c r="G8" s="5">
        <v>0</v>
      </c>
      <c r="H8" s="5">
        <f>+G8+E8</f>
        <v>0.12410163343197647</v>
      </c>
      <c r="I8" s="5">
        <f>(G8-F8)*N8</f>
        <v>0</v>
      </c>
      <c r="J8" s="5">
        <f>(H8-G8)*N8</f>
        <v>0.12410163343197647</v>
      </c>
      <c r="K8">
        <f>_xlfn.RANK.EQ(H8,H$8:H$507,1)</f>
        <v>1</v>
      </c>
      <c r="L8">
        <f>IF(K8=A8,0,1)</f>
        <v>0</v>
      </c>
      <c r="M8">
        <f>IF(F8&lt;B$2,1,0)</f>
        <v>1</v>
      </c>
      <c r="N8">
        <f>IF(H8&lt;B$2,1,0)</f>
        <v>1</v>
      </c>
      <c r="T8" t="s">
        <v>13</v>
      </c>
      <c r="U8" s="7">
        <f>+I7</f>
        <v>1.4266128859190335</v>
      </c>
      <c r="V8" s="7">
        <v>0.98868422297443503</v>
      </c>
      <c r="W8" s="7">
        <v>1.4204722315568639</v>
      </c>
      <c r="X8" s="7">
        <v>1.062173228010769</v>
      </c>
      <c r="Y8" s="7">
        <v>1.535380119057155</v>
      </c>
      <c r="Z8" s="7">
        <f>AVERAGE(U8:Y8)</f>
        <v>1.2866645375036512</v>
      </c>
      <c r="AA8" s="7">
        <f>(B3*R2*R2*(1+V2))/(2*(1-R3))</f>
        <v>1.3164893617021276</v>
      </c>
    </row>
    <row r="9" spans="1:27" x14ac:dyDescent="0.3">
      <c r="A9">
        <v>2</v>
      </c>
      <c r="D9" s="5">
        <v>0.18042684325467043</v>
      </c>
      <c r="E9" s="5">
        <v>0.14054184868127478</v>
      </c>
      <c r="F9" s="5">
        <f>+F8+D9</f>
        <v>0.18042684325467043</v>
      </c>
      <c r="G9" s="5">
        <f>IF(F9&gt;H8,F9,H8)</f>
        <v>0.18042684325467043</v>
      </c>
      <c r="H9" s="5">
        <f>+G9+E9</f>
        <v>0.32096869193594524</v>
      </c>
      <c r="I9" s="5">
        <f t="shared" ref="I9:I72" si="1">(G9-F9)*N9</f>
        <v>0</v>
      </c>
      <c r="J9" s="5">
        <f t="shared" ref="J9:J72" si="2">(H9-G9)*N9</f>
        <v>0.14054184868127481</v>
      </c>
      <c r="K9">
        <f t="shared" ref="K9:K72" si="3">_xlfn.RANK.EQ(H9,H$8:H$507,1)</f>
        <v>2</v>
      </c>
      <c r="L9">
        <f t="shared" ref="L9:L72" si="4">IF(K9=A9,0,1)</f>
        <v>0</v>
      </c>
      <c r="M9">
        <f t="shared" ref="M9:M72" si="5">IF(F9&lt;B$2,1,0)</f>
        <v>1</v>
      </c>
      <c r="N9">
        <f t="shared" ref="N9:N72" si="6">IF(H9&lt;B$2,1,0)</f>
        <v>1</v>
      </c>
      <c r="P9" t="s">
        <v>45</v>
      </c>
      <c r="Q9">
        <v>0.27200000000000002</v>
      </c>
      <c r="T9" t="s">
        <v>14</v>
      </c>
      <c r="U9" s="7">
        <f>+J7</f>
        <v>0.21321975667376555</v>
      </c>
      <c r="V9" s="7">
        <v>0.22025885668763065</v>
      </c>
      <c r="W9" s="7">
        <v>0.22182234130622527</v>
      </c>
      <c r="X9" s="7">
        <v>0.20844340857348603</v>
      </c>
      <c r="Y9" s="7">
        <v>0.21675562985490482</v>
      </c>
      <c r="Z9" s="7">
        <f t="shared" ref="Z9:Z14" si="7">AVERAGE(U9:Y9)</f>
        <v>0.21609999861920243</v>
      </c>
      <c r="AA9" s="7">
        <f>R2</f>
        <v>0.21276595744680851</v>
      </c>
    </row>
    <row r="10" spans="1:27" x14ac:dyDescent="0.3">
      <c r="A10">
        <v>3</v>
      </c>
      <c r="D10" s="5">
        <v>0.21823304447852312</v>
      </c>
      <c r="E10" s="5">
        <v>2.5879024321658377E-2</v>
      </c>
      <c r="F10" s="5">
        <f>+F9+D10</f>
        <v>0.39865988773319355</v>
      </c>
      <c r="G10" s="5">
        <f>IF(F10&gt;MAX(H$8:H9),F10,MAX(H$8:H9))</f>
        <v>0.39865988773319355</v>
      </c>
      <c r="H10" s="5">
        <f>+G10+E10</f>
        <v>0.42453891205485195</v>
      </c>
      <c r="I10" s="5">
        <f t="shared" si="1"/>
        <v>0</v>
      </c>
      <c r="J10" s="5">
        <f t="shared" si="2"/>
        <v>2.5879024321658395E-2</v>
      </c>
      <c r="K10">
        <f t="shared" si="3"/>
        <v>3</v>
      </c>
      <c r="L10">
        <f t="shared" si="4"/>
        <v>0</v>
      </c>
      <c r="M10">
        <f t="shared" si="5"/>
        <v>1</v>
      </c>
      <c r="N10">
        <f t="shared" si="6"/>
        <v>1</v>
      </c>
      <c r="P10" t="s">
        <v>46</v>
      </c>
      <c r="Q10">
        <v>0.17499999999999999</v>
      </c>
      <c r="T10" t="s">
        <v>15</v>
      </c>
      <c r="U10" s="7">
        <f>+U8+U9</f>
        <v>1.6398326425927989</v>
      </c>
      <c r="V10" s="7">
        <v>1.2089430796620657</v>
      </c>
      <c r="W10" s="7">
        <v>1.6422945728630891</v>
      </c>
      <c r="X10" s="7">
        <v>1.2706166365842551</v>
      </c>
      <c r="Y10" s="7">
        <v>1.7521357489120599</v>
      </c>
      <c r="Z10" s="7">
        <f t="shared" si="7"/>
        <v>1.5027645361228537</v>
      </c>
      <c r="AA10" s="7">
        <f>AA8+AA9</f>
        <v>1.5292553191489362</v>
      </c>
    </row>
    <row r="11" spans="1:27" x14ac:dyDescent="0.3">
      <c r="A11">
        <v>4</v>
      </c>
      <c r="D11" s="5">
        <v>1.7635838137781735E-2</v>
      </c>
      <c r="E11" s="5">
        <v>0.19394242476663084</v>
      </c>
      <c r="F11" s="5">
        <f t="shared" ref="F11:F16" si="8">+F10+D11</f>
        <v>0.4162957258709753</v>
      </c>
      <c r="G11" s="5">
        <f>IF(F11&gt;MAX(H$8:H10),F11,MAX(H$8:H10))</f>
        <v>0.42453891205485195</v>
      </c>
      <c r="H11" s="5">
        <f t="shared" ref="H11:H16" si="9">+G11+E11</f>
        <v>0.61848133682148276</v>
      </c>
      <c r="I11" s="5">
        <f t="shared" si="1"/>
        <v>8.2431861838766496E-3</v>
      </c>
      <c r="J11" s="5">
        <f t="shared" si="2"/>
        <v>0.19394242476663082</v>
      </c>
      <c r="K11">
        <f t="shared" si="3"/>
        <v>4</v>
      </c>
      <c r="L11">
        <f t="shared" si="4"/>
        <v>0</v>
      </c>
      <c r="M11">
        <f t="shared" si="5"/>
        <v>1</v>
      </c>
      <c r="N11">
        <f t="shared" si="6"/>
        <v>1</v>
      </c>
      <c r="P11" t="s">
        <v>47</v>
      </c>
      <c r="Q11">
        <v>0.41799999999999998</v>
      </c>
      <c r="T11" t="s">
        <v>18</v>
      </c>
      <c r="U11" s="7">
        <f>+N7/B2</f>
        <v>4.166666666666667</v>
      </c>
      <c r="V11" s="7">
        <v>4.0333333333333332</v>
      </c>
      <c r="W11" s="7">
        <v>4.05</v>
      </c>
      <c r="X11" s="7">
        <v>4.166666666666667</v>
      </c>
      <c r="Y11" s="7">
        <v>4.166666666666667</v>
      </c>
      <c r="Z11" s="7">
        <f t="shared" si="7"/>
        <v>4.1166666666666671</v>
      </c>
      <c r="AA11" s="7">
        <f>B3</f>
        <v>4.1918918918918919</v>
      </c>
    </row>
    <row r="12" spans="1:27" x14ac:dyDescent="0.3">
      <c r="A12">
        <v>5</v>
      </c>
      <c r="D12" s="5">
        <v>0.40426918587209443</v>
      </c>
      <c r="E12" s="5">
        <v>0.35661884063466226</v>
      </c>
      <c r="F12" s="5">
        <f t="shared" si="8"/>
        <v>0.82056491174306978</v>
      </c>
      <c r="G12" s="5">
        <f>IF(F12&gt;MAX(H$8:H11),F12,MAX(H$8:H11))</f>
        <v>0.82056491174306978</v>
      </c>
      <c r="H12" s="5">
        <f t="shared" si="9"/>
        <v>1.177183752377732</v>
      </c>
      <c r="I12" s="5">
        <f t="shared" si="1"/>
        <v>0</v>
      </c>
      <c r="J12" s="5">
        <f t="shared" si="2"/>
        <v>0.3566188406346622</v>
      </c>
      <c r="K12">
        <f t="shared" si="3"/>
        <v>5</v>
      </c>
      <c r="L12">
        <f t="shared" si="4"/>
        <v>0</v>
      </c>
      <c r="M12">
        <f t="shared" si="5"/>
        <v>1</v>
      </c>
      <c r="N12">
        <f t="shared" si="6"/>
        <v>1</v>
      </c>
      <c r="P12" t="s">
        <v>48</v>
      </c>
      <c r="Q12">
        <v>1.54</v>
      </c>
      <c r="T12" t="s">
        <v>19</v>
      </c>
      <c r="U12" s="7">
        <f>+U8*U11</f>
        <v>5.9442203579959729</v>
      </c>
      <c r="V12" s="7">
        <v>3.9876930326635547</v>
      </c>
      <c r="W12" s="7">
        <v>5.7529125378052983</v>
      </c>
      <c r="X12" s="7">
        <v>4.4257217833782043</v>
      </c>
      <c r="Y12" s="7">
        <v>6.3974171627381464</v>
      </c>
      <c r="Z12" s="7">
        <f t="shared" si="7"/>
        <v>5.3015929749162352</v>
      </c>
      <c r="AA12" s="7">
        <f>AA8*B3</f>
        <v>5.5185810810810807</v>
      </c>
    </row>
    <row r="13" spans="1:27" x14ac:dyDescent="0.3">
      <c r="A13">
        <v>6</v>
      </c>
      <c r="D13" s="5">
        <v>6.3256756390964189E-2</v>
      </c>
      <c r="E13" s="5">
        <v>0.36029574192333336</v>
      </c>
      <c r="F13" s="5">
        <f t="shared" si="8"/>
        <v>0.88382166813403396</v>
      </c>
      <c r="G13" s="5">
        <f>IF(F13&gt;MAX(H$8:H12),F13,MAX(H$8:H12))</f>
        <v>1.177183752377732</v>
      </c>
      <c r="H13" s="5">
        <f t="shared" si="9"/>
        <v>1.5374794943010652</v>
      </c>
      <c r="I13" s="5">
        <f t="shared" si="1"/>
        <v>0.29336208424369803</v>
      </c>
      <c r="J13" s="5">
        <f t="shared" si="2"/>
        <v>0.36029574192333325</v>
      </c>
      <c r="K13">
        <f t="shared" si="3"/>
        <v>6</v>
      </c>
      <c r="L13">
        <f t="shared" si="4"/>
        <v>0</v>
      </c>
      <c r="M13">
        <f t="shared" si="5"/>
        <v>1</v>
      </c>
      <c r="N13">
        <f t="shared" si="6"/>
        <v>1</v>
      </c>
      <c r="T13" t="s">
        <v>20</v>
      </c>
      <c r="U13" s="7">
        <f>+U9*U11</f>
        <v>0.88841565280735657</v>
      </c>
      <c r="V13" s="7">
        <v>0.88837738864011029</v>
      </c>
      <c r="W13" s="7">
        <v>0.89838048229021228</v>
      </c>
      <c r="X13" s="7">
        <v>0.86851420238952515</v>
      </c>
      <c r="Y13" s="7">
        <v>0.90314845772877017</v>
      </c>
      <c r="Z13" s="7">
        <f t="shared" si="7"/>
        <v>0.88936723677119489</v>
      </c>
      <c r="AA13" s="7">
        <f>AA14-AA12</f>
        <v>0.89189189189189211</v>
      </c>
    </row>
    <row r="14" spans="1:27" x14ac:dyDescent="0.3">
      <c r="A14">
        <v>7</v>
      </c>
      <c r="D14" s="5">
        <v>0.11181768417461536</v>
      </c>
      <c r="E14" s="5">
        <v>0.22890886730267401</v>
      </c>
      <c r="F14" s="5">
        <f t="shared" si="8"/>
        <v>0.99563935230864931</v>
      </c>
      <c r="G14" s="5">
        <f>IF(F14&gt;MAX(H$8:H13),F14,MAX(H$8:H13))</f>
        <v>1.5374794943010652</v>
      </c>
      <c r="H14" s="5">
        <f t="shared" si="9"/>
        <v>1.7663883616037392</v>
      </c>
      <c r="I14" s="5">
        <f t="shared" si="1"/>
        <v>0.54184014199241592</v>
      </c>
      <c r="J14" s="5">
        <f t="shared" si="2"/>
        <v>0.22890886730267401</v>
      </c>
      <c r="K14">
        <f t="shared" si="3"/>
        <v>7</v>
      </c>
      <c r="L14">
        <f t="shared" si="4"/>
        <v>0</v>
      </c>
      <c r="M14">
        <f t="shared" si="5"/>
        <v>1</v>
      </c>
      <c r="N14">
        <f t="shared" si="6"/>
        <v>1</v>
      </c>
      <c r="T14" t="s">
        <v>21</v>
      </c>
      <c r="U14" s="7">
        <f>+U10*U11</f>
        <v>6.8326360108033297</v>
      </c>
      <c r="V14" s="7">
        <v>4.8760704213036652</v>
      </c>
      <c r="W14" s="7">
        <v>6.6512930200955109</v>
      </c>
      <c r="X14" s="7">
        <v>5.2942359857677301</v>
      </c>
      <c r="Y14" s="7">
        <v>7.3005656204669167</v>
      </c>
      <c r="Z14" s="7">
        <f t="shared" si="7"/>
        <v>6.1909602116874307</v>
      </c>
      <c r="AA14" s="8">
        <f>B3*AA10</f>
        <v>6.4104729729729728</v>
      </c>
    </row>
    <row r="15" spans="1:27" x14ac:dyDescent="0.3">
      <c r="A15">
        <v>8</v>
      </c>
      <c r="D15" s="5">
        <v>9.6636122686833761E-2</v>
      </c>
      <c r="E15" s="5">
        <v>0.10658823861710467</v>
      </c>
      <c r="F15" s="5">
        <f t="shared" si="8"/>
        <v>1.0922754749954831</v>
      </c>
      <c r="G15" s="5">
        <f>IF(F15&gt;MAX(H$8:H14),F15,MAX(H$8:H14))</f>
        <v>1.7663883616037392</v>
      </c>
      <c r="H15" s="5">
        <f t="shared" si="9"/>
        <v>1.8729766002208439</v>
      </c>
      <c r="I15" s="5">
        <f t="shared" si="1"/>
        <v>0.67411288660825619</v>
      </c>
      <c r="J15" s="5">
        <f t="shared" si="2"/>
        <v>0.10658823861710465</v>
      </c>
      <c r="K15">
        <f t="shared" si="3"/>
        <v>8</v>
      </c>
      <c r="L15">
        <f t="shared" si="4"/>
        <v>0</v>
      </c>
      <c r="M15">
        <f t="shared" si="5"/>
        <v>1</v>
      </c>
      <c r="N15">
        <f t="shared" si="6"/>
        <v>1</v>
      </c>
    </row>
    <row r="16" spans="1:27" x14ac:dyDescent="0.3">
      <c r="A16">
        <v>9</v>
      </c>
      <c r="D16" s="5">
        <v>0.19398053168733451</v>
      </c>
      <c r="E16" s="5">
        <v>0.38255615255526898</v>
      </c>
      <c r="F16" s="5">
        <f t="shared" si="8"/>
        <v>1.2862560066828175</v>
      </c>
      <c r="G16" s="5">
        <f>IF(F16&gt;MAX(H$8:H15),F16,MAX(H$8:H15))</f>
        <v>1.8729766002208439</v>
      </c>
      <c r="H16" s="5">
        <f t="shared" si="9"/>
        <v>2.2555327527761131</v>
      </c>
      <c r="I16" s="5">
        <f t="shared" si="1"/>
        <v>0.58672059353802641</v>
      </c>
      <c r="J16" s="5">
        <f t="shared" si="2"/>
        <v>0.3825561525552692</v>
      </c>
      <c r="K16">
        <f t="shared" si="3"/>
        <v>9</v>
      </c>
      <c r="L16">
        <f t="shared" si="4"/>
        <v>0</v>
      </c>
      <c r="M16">
        <f t="shared" si="5"/>
        <v>1</v>
      </c>
      <c r="N16">
        <f t="shared" si="6"/>
        <v>1</v>
      </c>
    </row>
    <row r="17" spans="1:14" x14ac:dyDescent="0.3">
      <c r="A17">
        <v>10</v>
      </c>
      <c r="D17" s="5">
        <v>0.20682290893686364</v>
      </c>
      <c r="E17" s="5">
        <v>0.117726120670161</v>
      </c>
      <c r="F17" s="5">
        <f t="shared" ref="F17:F80" si="10">+F16+D17</f>
        <v>1.4930789156196811</v>
      </c>
      <c r="G17" s="5">
        <f>IF(F17&gt;MAX(H$8:H16),F17,MAX(H$8:H16))</f>
        <v>2.2555327527761131</v>
      </c>
      <c r="H17" s="5">
        <f t="shared" ref="H17:H80" si="11">+G17+E17</f>
        <v>2.3732588734462743</v>
      </c>
      <c r="I17" s="5">
        <f t="shared" si="1"/>
        <v>0.762453837156432</v>
      </c>
      <c r="J17" s="5">
        <f t="shared" si="2"/>
        <v>0.11772612067016119</v>
      </c>
      <c r="K17">
        <f t="shared" si="3"/>
        <v>10</v>
      </c>
      <c r="L17">
        <f t="shared" si="4"/>
        <v>0</v>
      </c>
      <c r="M17">
        <f t="shared" si="5"/>
        <v>1</v>
      </c>
      <c r="N17">
        <f t="shared" si="6"/>
        <v>1</v>
      </c>
    </row>
    <row r="18" spans="1:14" x14ac:dyDescent="0.3">
      <c r="A18">
        <v>11</v>
      </c>
      <c r="D18" s="5">
        <v>0.48371580355615035</v>
      </c>
      <c r="E18" s="5">
        <v>7.0733459203677657E-2</v>
      </c>
      <c r="F18" s="5">
        <f t="shared" si="10"/>
        <v>1.9767947191758315</v>
      </c>
      <c r="G18" s="5">
        <f>IF(F18&gt;MAX(H$8:H17),F18,MAX(H$8:H17))</f>
        <v>2.3732588734462743</v>
      </c>
      <c r="H18" s="5">
        <f t="shared" si="11"/>
        <v>2.4439923326499517</v>
      </c>
      <c r="I18" s="5">
        <f t="shared" si="1"/>
        <v>0.39646415427044279</v>
      </c>
      <c r="J18" s="5">
        <f t="shared" si="2"/>
        <v>7.0733459203677462E-2</v>
      </c>
      <c r="K18">
        <f t="shared" si="3"/>
        <v>11</v>
      </c>
      <c r="L18">
        <f t="shared" si="4"/>
        <v>0</v>
      </c>
      <c r="M18">
        <f t="shared" si="5"/>
        <v>1</v>
      </c>
      <c r="N18">
        <f t="shared" si="6"/>
        <v>1</v>
      </c>
    </row>
    <row r="19" spans="1:14" x14ac:dyDescent="0.3">
      <c r="A19">
        <v>12</v>
      </c>
      <c r="D19" s="5">
        <v>0.7726096082253241</v>
      </c>
      <c r="E19" s="5">
        <v>0.14875357871027012</v>
      </c>
      <c r="F19" s="5">
        <f t="shared" si="10"/>
        <v>2.7494043274011557</v>
      </c>
      <c r="G19" s="5">
        <f>IF(F19&gt;MAX(H$8:H18),F19,MAX(H$8:H18))</f>
        <v>2.7494043274011557</v>
      </c>
      <c r="H19" s="5">
        <f t="shared" si="11"/>
        <v>2.8981579061114258</v>
      </c>
      <c r="I19" s="5">
        <f t="shared" si="1"/>
        <v>0</v>
      </c>
      <c r="J19" s="5">
        <f t="shared" si="2"/>
        <v>0.14875357871027006</v>
      </c>
      <c r="K19">
        <f t="shared" si="3"/>
        <v>12</v>
      </c>
      <c r="L19">
        <f t="shared" si="4"/>
        <v>0</v>
      </c>
      <c r="M19">
        <f t="shared" si="5"/>
        <v>1</v>
      </c>
      <c r="N19">
        <f t="shared" si="6"/>
        <v>1</v>
      </c>
    </row>
    <row r="20" spans="1:14" x14ac:dyDescent="0.3">
      <c r="A20">
        <v>13</v>
      </c>
      <c r="D20" s="5">
        <v>0.49558043021730147</v>
      </c>
      <c r="E20" s="5">
        <v>0.59237361231944541</v>
      </c>
      <c r="F20" s="5">
        <f t="shared" si="10"/>
        <v>3.2449847576184574</v>
      </c>
      <c r="G20" s="5">
        <f>IF(F20&gt;MAX(H$8:H19),F20,MAX(H$8:H19))</f>
        <v>3.2449847576184574</v>
      </c>
      <c r="H20" s="5">
        <f t="shared" si="11"/>
        <v>3.8373583699379026</v>
      </c>
      <c r="I20" s="5">
        <f t="shared" si="1"/>
        <v>0</v>
      </c>
      <c r="J20" s="5">
        <f t="shared" si="2"/>
        <v>0.59237361231944519</v>
      </c>
      <c r="K20">
        <f t="shared" si="3"/>
        <v>13</v>
      </c>
      <c r="L20">
        <f t="shared" si="4"/>
        <v>0</v>
      </c>
      <c r="M20">
        <f t="shared" si="5"/>
        <v>1</v>
      </c>
      <c r="N20">
        <f t="shared" si="6"/>
        <v>1</v>
      </c>
    </row>
    <row r="21" spans="1:14" x14ac:dyDescent="0.3">
      <c r="A21">
        <v>14</v>
      </c>
      <c r="D21" s="5">
        <v>4.9444622276817667E-2</v>
      </c>
      <c r="E21" s="5">
        <v>0.86140898921700282</v>
      </c>
      <c r="F21" s="5">
        <f t="shared" si="10"/>
        <v>3.2944293798952748</v>
      </c>
      <c r="G21" s="5">
        <f>IF(F21&gt;MAX(H$8:H20),F21,MAX(H$8:H20))</f>
        <v>3.8373583699379026</v>
      </c>
      <c r="H21" s="5">
        <f t="shared" si="11"/>
        <v>4.6987673591549051</v>
      </c>
      <c r="I21" s="5">
        <f t="shared" si="1"/>
        <v>0.54292899004262773</v>
      </c>
      <c r="J21" s="5">
        <f t="shared" si="2"/>
        <v>0.86140898921700249</v>
      </c>
      <c r="K21">
        <f t="shared" si="3"/>
        <v>14</v>
      </c>
      <c r="L21">
        <f t="shared" si="4"/>
        <v>0</v>
      </c>
      <c r="M21">
        <f t="shared" si="5"/>
        <v>1</v>
      </c>
      <c r="N21">
        <f t="shared" si="6"/>
        <v>1</v>
      </c>
    </row>
    <row r="22" spans="1:14" x14ac:dyDescent="0.3">
      <c r="A22">
        <v>15</v>
      </c>
      <c r="D22" s="5">
        <v>0.27702560701029422</v>
      </c>
      <c r="E22" s="5">
        <v>0.10287155528087658</v>
      </c>
      <c r="F22" s="5">
        <f t="shared" si="10"/>
        <v>3.571454986905569</v>
      </c>
      <c r="G22" s="5">
        <f>IF(F22&gt;MAX(H$8:H21),F22,MAX(H$8:H21))</f>
        <v>4.6987673591549051</v>
      </c>
      <c r="H22" s="5">
        <f t="shared" si="11"/>
        <v>4.8016389144357818</v>
      </c>
      <c r="I22" s="5">
        <f t="shared" si="1"/>
        <v>1.1273123722493361</v>
      </c>
      <c r="J22" s="5">
        <f t="shared" si="2"/>
        <v>0.10287155528087677</v>
      </c>
      <c r="K22">
        <f t="shared" si="3"/>
        <v>15</v>
      </c>
      <c r="L22">
        <f t="shared" si="4"/>
        <v>0</v>
      </c>
      <c r="M22">
        <f t="shared" si="5"/>
        <v>1</v>
      </c>
      <c r="N22">
        <f t="shared" si="6"/>
        <v>1</v>
      </c>
    </row>
    <row r="23" spans="1:14" x14ac:dyDescent="0.3">
      <c r="A23">
        <v>16</v>
      </c>
      <c r="D23" s="5">
        <v>0.64745544810184075</v>
      </c>
      <c r="E23" s="5">
        <v>9.5986940477414628E-2</v>
      </c>
      <c r="F23" s="5">
        <f t="shared" si="10"/>
        <v>4.2189104350074098</v>
      </c>
      <c r="G23" s="5">
        <f>IF(F23&gt;MAX(H$8:H22),F23,MAX(H$8:H22))</f>
        <v>4.8016389144357818</v>
      </c>
      <c r="H23" s="5">
        <f t="shared" si="11"/>
        <v>4.8976258549131968</v>
      </c>
      <c r="I23" s="5">
        <f t="shared" si="1"/>
        <v>0.58272847942837203</v>
      </c>
      <c r="J23" s="5">
        <f t="shared" si="2"/>
        <v>9.5986940477414961E-2</v>
      </c>
      <c r="K23">
        <f t="shared" si="3"/>
        <v>16</v>
      </c>
      <c r="L23">
        <f t="shared" si="4"/>
        <v>0</v>
      </c>
      <c r="M23">
        <f t="shared" si="5"/>
        <v>1</v>
      </c>
      <c r="N23">
        <f t="shared" si="6"/>
        <v>1</v>
      </c>
    </row>
    <row r="24" spans="1:14" x14ac:dyDescent="0.3">
      <c r="A24">
        <v>17</v>
      </c>
      <c r="D24" s="5">
        <v>3.9791929566432762E-3</v>
      </c>
      <c r="E24" s="5">
        <v>0.18533229598056478</v>
      </c>
      <c r="F24" s="5">
        <f t="shared" si="10"/>
        <v>4.2228896279640527</v>
      </c>
      <c r="G24" s="5">
        <f>IF(F24&gt;MAX(H$8:H23),F24,MAX(H$8:H23))</f>
        <v>4.8976258549131968</v>
      </c>
      <c r="H24" s="5">
        <f t="shared" si="11"/>
        <v>5.0829581508937611</v>
      </c>
      <c r="I24" s="5">
        <f t="shared" si="1"/>
        <v>0.67473622694914415</v>
      </c>
      <c r="J24" s="5">
        <f t="shared" si="2"/>
        <v>0.18533229598056433</v>
      </c>
      <c r="K24">
        <f t="shared" si="3"/>
        <v>17</v>
      </c>
      <c r="L24">
        <f t="shared" si="4"/>
        <v>0</v>
      </c>
      <c r="M24">
        <f t="shared" si="5"/>
        <v>1</v>
      </c>
      <c r="N24">
        <f t="shared" si="6"/>
        <v>1</v>
      </c>
    </row>
    <row r="25" spans="1:14" x14ac:dyDescent="0.3">
      <c r="A25">
        <v>18</v>
      </c>
      <c r="D25" s="5">
        <v>0.68026499053111067</v>
      </c>
      <c r="E25" s="5">
        <v>0.14618902772687087</v>
      </c>
      <c r="F25" s="5">
        <f t="shared" si="10"/>
        <v>4.9031546184951633</v>
      </c>
      <c r="G25" s="5">
        <f>IF(F25&gt;MAX(H$8:H24),F25,MAX(H$8:H24))</f>
        <v>5.0829581508937611</v>
      </c>
      <c r="H25" s="5">
        <f t="shared" si="11"/>
        <v>5.2291471786206323</v>
      </c>
      <c r="I25" s="5">
        <f t="shared" si="1"/>
        <v>0.17980353239859781</v>
      </c>
      <c r="J25" s="5">
        <f t="shared" si="2"/>
        <v>0.14618902772687115</v>
      </c>
      <c r="K25">
        <f t="shared" si="3"/>
        <v>18</v>
      </c>
      <c r="L25">
        <f t="shared" si="4"/>
        <v>0</v>
      </c>
      <c r="M25">
        <f t="shared" si="5"/>
        <v>1</v>
      </c>
      <c r="N25">
        <f t="shared" si="6"/>
        <v>1</v>
      </c>
    </row>
    <row r="26" spans="1:14" x14ac:dyDescent="0.3">
      <c r="A26">
        <v>19</v>
      </c>
      <c r="D26" s="5">
        <v>0.22434127730577258</v>
      </c>
      <c r="E26" s="5">
        <v>0.21581193999037054</v>
      </c>
      <c r="F26" s="5">
        <f t="shared" si="10"/>
        <v>5.1274958958009362</v>
      </c>
      <c r="G26" s="5">
        <f>IF(F26&gt;MAX(H$8:H25),F26,MAX(H$8:H25))</f>
        <v>5.2291471786206323</v>
      </c>
      <c r="H26" s="5">
        <f t="shared" si="11"/>
        <v>5.4449591186110027</v>
      </c>
      <c r="I26" s="5">
        <f t="shared" si="1"/>
        <v>0.10165128281969604</v>
      </c>
      <c r="J26" s="5">
        <f t="shared" si="2"/>
        <v>0.2158119399903704</v>
      </c>
      <c r="K26">
        <f t="shared" si="3"/>
        <v>19</v>
      </c>
      <c r="L26">
        <f t="shared" si="4"/>
        <v>0</v>
      </c>
      <c r="M26">
        <f t="shared" si="5"/>
        <v>1</v>
      </c>
      <c r="N26">
        <f t="shared" si="6"/>
        <v>1</v>
      </c>
    </row>
    <row r="27" spans="1:14" x14ac:dyDescent="0.3">
      <c r="A27">
        <v>20</v>
      </c>
      <c r="D27" s="5">
        <v>3.7355046158769493E-2</v>
      </c>
      <c r="E27" s="5">
        <v>7.962833496641171E-2</v>
      </c>
      <c r="F27" s="5">
        <f t="shared" si="10"/>
        <v>5.1648509419597053</v>
      </c>
      <c r="G27" s="5">
        <f>IF(F27&gt;MAX(H$8:H26),F27,MAX(H$8:H26))</f>
        <v>5.4449591186110027</v>
      </c>
      <c r="H27" s="5">
        <f t="shared" si="11"/>
        <v>5.5245874535774142</v>
      </c>
      <c r="I27" s="5">
        <f t="shared" si="1"/>
        <v>0.28010817665129739</v>
      </c>
      <c r="J27" s="5">
        <f t="shared" si="2"/>
        <v>7.9628334966411529E-2</v>
      </c>
      <c r="K27">
        <f t="shared" si="3"/>
        <v>20</v>
      </c>
      <c r="L27">
        <f t="shared" si="4"/>
        <v>0</v>
      </c>
      <c r="M27">
        <f t="shared" si="5"/>
        <v>1</v>
      </c>
      <c r="N27">
        <f t="shared" si="6"/>
        <v>1</v>
      </c>
    </row>
    <row r="28" spans="1:14" x14ac:dyDescent="0.3">
      <c r="A28">
        <v>21</v>
      </c>
      <c r="D28" s="5">
        <v>9.9872617704434202E-2</v>
      </c>
      <c r="E28" s="5">
        <v>7.9858185771748469E-2</v>
      </c>
      <c r="F28" s="5">
        <f t="shared" si="10"/>
        <v>5.2647235596641391</v>
      </c>
      <c r="G28" s="5">
        <f>IF(F28&gt;MAX(H$8:H27),F28,MAX(H$8:H27))</f>
        <v>5.5245874535774142</v>
      </c>
      <c r="H28" s="5">
        <f t="shared" si="11"/>
        <v>5.6044456393491631</v>
      </c>
      <c r="I28" s="5">
        <f t="shared" si="1"/>
        <v>0.25986389391327513</v>
      </c>
      <c r="J28" s="5">
        <f t="shared" si="2"/>
        <v>7.9858185771748857E-2</v>
      </c>
      <c r="K28">
        <f t="shared" si="3"/>
        <v>21</v>
      </c>
      <c r="L28">
        <f t="shared" si="4"/>
        <v>0</v>
      </c>
      <c r="M28">
        <f t="shared" si="5"/>
        <v>1</v>
      </c>
      <c r="N28">
        <f t="shared" si="6"/>
        <v>1</v>
      </c>
    </row>
    <row r="29" spans="1:14" x14ac:dyDescent="0.3">
      <c r="A29">
        <v>22</v>
      </c>
      <c r="D29" s="5">
        <v>0.38646601271118963</v>
      </c>
      <c r="E29" s="5">
        <v>0.17346554359555982</v>
      </c>
      <c r="F29" s="5">
        <f t="shared" si="10"/>
        <v>5.6511895723753289</v>
      </c>
      <c r="G29" s="5">
        <f>IF(F29&gt;MAX(H$8:H28),F29,MAX(H$8:H28))</f>
        <v>5.6511895723753289</v>
      </c>
      <c r="H29" s="5">
        <f t="shared" si="11"/>
        <v>5.8246551159708888</v>
      </c>
      <c r="I29" s="5">
        <f t="shared" si="1"/>
        <v>0</v>
      </c>
      <c r="J29" s="5">
        <f t="shared" si="2"/>
        <v>0.17346554359555988</v>
      </c>
      <c r="K29">
        <f t="shared" si="3"/>
        <v>22</v>
      </c>
      <c r="L29">
        <f t="shared" si="4"/>
        <v>0</v>
      </c>
      <c r="M29">
        <f t="shared" si="5"/>
        <v>1</v>
      </c>
      <c r="N29">
        <f t="shared" si="6"/>
        <v>1</v>
      </c>
    </row>
    <row r="30" spans="1:14" x14ac:dyDescent="0.3">
      <c r="A30">
        <v>23</v>
      </c>
      <c r="D30" s="5">
        <v>2.1282206109275711E-2</v>
      </c>
      <c r="E30" s="5">
        <v>0.12279662451728028</v>
      </c>
      <c r="F30" s="5">
        <f t="shared" si="10"/>
        <v>5.6724717784846046</v>
      </c>
      <c r="G30" s="5">
        <f>IF(F30&gt;MAX(H$8:H29),F30,MAX(H$8:H29))</f>
        <v>5.8246551159708888</v>
      </c>
      <c r="H30" s="5">
        <f t="shared" si="11"/>
        <v>5.9474517404881695</v>
      </c>
      <c r="I30" s="5">
        <f t="shared" si="1"/>
        <v>0.15218333748628421</v>
      </c>
      <c r="J30" s="5">
        <f t="shared" si="2"/>
        <v>0.12279662451728068</v>
      </c>
      <c r="K30">
        <f t="shared" si="3"/>
        <v>23</v>
      </c>
      <c r="L30">
        <f t="shared" si="4"/>
        <v>0</v>
      </c>
      <c r="M30">
        <f t="shared" si="5"/>
        <v>1</v>
      </c>
      <c r="N30">
        <f t="shared" si="6"/>
        <v>1</v>
      </c>
    </row>
    <row r="31" spans="1:14" x14ac:dyDescent="0.3">
      <c r="A31">
        <v>24</v>
      </c>
      <c r="D31" s="5">
        <v>0.15885516494458732</v>
      </c>
      <c r="E31" s="5">
        <v>0.13741108134013397</v>
      </c>
      <c r="F31" s="5">
        <f t="shared" si="10"/>
        <v>5.8313269434291923</v>
      </c>
      <c r="G31" s="5">
        <f>IF(F31&gt;MAX(H$8:H30),F31,MAX(H$8:H30))</f>
        <v>5.9474517404881695</v>
      </c>
      <c r="H31" s="5">
        <f t="shared" si="11"/>
        <v>6.0848628218283034</v>
      </c>
      <c r="I31" s="5">
        <f t="shared" si="1"/>
        <v>0.11612479705897716</v>
      </c>
      <c r="J31" s="5">
        <f t="shared" si="2"/>
        <v>0.13741108134013391</v>
      </c>
      <c r="K31">
        <f t="shared" si="3"/>
        <v>24</v>
      </c>
      <c r="L31">
        <f t="shared" si="4"/>
        <v>0</v>
      </c>
      <c r="M31">
        <f t="shared" si="5"/>
        <v>1</v>
      </c>
      <c r="N31">
        <f t="shared" si="6"/>
        <v>1</v>
      </c>
    </row>
    <row r="32" spans="1:14" x14ac:dyDescent="0.3">
      <c r="A32">
        <v>25</v>
      </c>
      <c r="D32" s="5">
        <v>0.57918929604606706</v>
      </c>
      <c r="E32" s="5">
        <v>0.14392837610848064</v>
      </c>
      <c r="F32" s="5">
        <f t="shared" si="10"/>
        <v>6.4105162394752595</v>
      </c>
      <c r="G32" s="5">
        <f>IF(F32&gt;MAX(H$8:H31),F32,MAX(H$8:H31))</f>
        <v>6.4105162394752595</v>
      </c>
      <c r="H32" s="5">
        <f t="shared" si="11"/>
        <v>6.5544446155837406</v>
      </c>
      <c r="I32" s="5">
        <f t="shared" si="1"/>
        <v>0</v>
      </c>
      <c r="J32" s="5">
        <f t="shared" si="2"/>
        <v>0.14392837610848108</v>
      </c>
      <c r="K32">
        <f t="shared" si="3"/>
        <v>25</v>
      </c>
      <c r="L32">
        <f t="shared" si="4"/>
        <v>0</v>
      </c>
      <c r="M32">
        <f t="shared" si="5"/>
        <v>1</v>
      </c>
      <c r="N32">
        <f t="shared" si="6"/>
        <v>1</v>
      </c>
    </row>
    <row r="33" spans="1:14" x14ac:dyDescent="0.3">
      <c r="A33">
        <v>26</v>
      </c>
      <c r="D33" s="5">
        <v>6.4387713583945974E-2</v>
      </c>
      <c r="E33" s="5">
        <v>0.30404556915493142</v>
      </c>
      <c r="F33" s="5">
        <f t="shared" si="10"/>
        <v>6.4749039530592052</v>
      </c>
      <c r="G33" s="5">
        <f>IF(F33&gt;MAX(H$8:H32),F33,MAX(H$8:H32))</f>
        <v>6.5544446155837406</v>
      </c>
      <c r="H33" s="5">
        <f t="shared" si="11"/>
        <v>6.8584901847386721</v>
      </c>
      <c r="I33" s="5">
        <f t="shared" si="1"/>
        <v>7.9540662524535399E-2</v>
      </c>
      <c r="J33" s="5">
        <f t="shared" si="2"/>
        <v>0.30404556915493153</v>
      </c>
      <c r="K33">
        <f t="shared" si="3"/>
        <v>26</v>
      </c>
      <c r="L33">
        <f t="shared" si="4"/>
        <v>0</v>
      </c>
      <c r="M33">
        <f t="shared" si="5"/>
        <v>1</v>
      </c>
      <c r="N33">
        <f t="shared" si="6"/>
        <v>1</v>
      </c>
    </row>
    <row r="34" spans="1:14" x14ac:dyDescent="0.3">
      <c r="A34">
        <v>27</v>
      </c>
      <c r="D34" s="5">
        <v>0.32143937250802734</v>
      </c>
      <c r="E34" s="5">
        <v>7.2435565632689436E-2</v>
      </c>
      <c r="F34" s="5">
        <f t="shared" si="10"/>
        <v>6.7963433255672321</v>
      </c>
      <c r="G34" s="5">
        <f>IF(F34&gt;MAX(H$8:H33),F34,MAX(H$8:H33))</f>
        <v>6.8584901847386721</v>
      </c>
      <c r="H34" s="5">
        <f t="shared" si="11"/>
        <v>6.9309257503713617</v>
      </c>
      <c r="I34" s="5">
        <f t="shared" si="1"/>
        <v>6.2146859171440028E-2</v>
      </c>
      <c r="J34" s="5">
        <f t="shared" si="2"/>
        <v>7.2435565632689602E-2</v>
      </c>
      <c r="K34">
        <f t="shared" si="3"/>
        <v>27</v>
      </c>
      <c r="L34">
        <f t="shared" si="4"/>
        <v>0</v>
      </c>
      <c r="M34">
        <f t="shared" si="5"/>
        <v>1</v>
      </c>
      <c r="N34">
        <f t="shared" si="6"/>
        <v>1</v>
      </c>
    </row>
    <row r="35" spans="1:14" x14ac:dyDescent="0.3">
      <c r="A35">
        <v>28</v>
      </c>
      <c r="D35" s="5">
        <v>6.0568195438727164E-2</v>
      </c>
      <c r="E35" s="5">
        <v>0.59121692124221181</v>
      </c>
      <c r="F35" s="5">
        <f t="shared" si="10"/>
        <v>6.8569115210059595</v>
      </c>
      <c r="G35" s="5">
        <f>IF(F35&gt;MAX(H$8:H34),F35,MAX(H$8:H34))</f>
        <v>6.9309257503713617</v>
      </c>
      <c r="H35" s="5">
        <f t="shared" si="11"/>
        <v>7.5221426716135733</v>
      </c>
      <c r="I35" s="5">
        <f t="shared" si="1"/>
        <v>7.4014229365402251E-2</v>
      </c>
      <c r="J35" s="5">
        <f t="shared" si="2"/>
        <v>0.59121692124221159</v>
      </c>
      <c r="K35">
        <f t="shared" si="3"/>
        <v>28</v>
      </c>
      <c r="L35">
        <f t="shared" si="4"/>
        <v>0</v>
      </c>
      <c r="M35">
        <f t="shared" si="5"/>
        <v>1</v>
      </c>
      <c r="N35">
        <f t="shared" si="6"/>
        <v>1</v>
      </c>
    </row>
    <row r="36" spans="1:14" x14ac:dyDescent="0.3">
      <c r="A36">
        <v>29</v>
      </c>
      <c r="D36" s="5">
        <v>0.20541634438225814</v>
      </c>
      <c r="E36" s="5">
        <v>0.15005836013543791</v>
      </c>
      <c r="F36" s="5">
        <f t="shared" si="10"/>
        <v>7.0623278653882178</v>
      </c>
      <c r="G36" s="5">
        <f>IF(F36&gt;MAX(H$8:H35),F36,MAX(H$8:H35))</f>
        <v>7.5221426716135733</v>
      </c>
      <c r="H36" s="5">
        <f t="shared" si="11"/>
        <v>7.6722010317490108</v>
      </c>
      <c r="I36" s="5">
        <f t="shared" si="1"/>
        <v>0.45981480622535553</v>
      </c>
      <c r="J36" s="5">
        <f t="shared" si="2"/>
        <v>0.1500583601354375</v>
      </c>
      <c r="K36">
        <f t="shared" si="3"/>
        <v>29</v>
      </c>
      <c r="L36">
        <f t="shared" si="4"/>
        <v>0</v>
      </c>
      <c r="M36">
        <f t="shared" si="5"/>
        <v>1</v>
      </c>
      <c r="N36">
        <f t="shared" si="6"/>
        <v>1</v>
      </c>
    </row>
    <row r="37" spans="1:14" x14ac:dyDescent="0.3">
      <c r="A37">
        <v>30</v>
      </c>
      <c r="D37" s="5">
        <v>8.3848234068797739E-2</v>
      </c>
      <c r="E37" s="5">
        <v>0.56985114728694464</v>
      </c>
      <c r="F37" s="5">
        <f t="shared" si="10"/>
        <v>7.1461760994570156</v>
      </c>
      <c r="G37" s="5">
        <f>IF(F37&gt;MAX(H$8:H36),F37,MAX(H$8:H36))</f>
        <v>7.6722010317490108</v>
      </c>
      <c r="H37" s="5">
        <f t="shared" si="11"/>
        <v>8.2420521790359551</v>
      </c>
      <c r="I37" s="5">
        <f t="shared" si="1"/>
        <v>0.52602493229199521</v>
      </c>
      <c r="J37" s="5">
        <f t="shared" si="2"/>
        <v>0.5698511472869443</v>
      </c>
      <c r="K37">
        <f t="shared" si="3"/>
        <v>30</v>
      </c>
      <c r="L37">
        <f t="shared" si="4"/>
        <v>0</v>
      </c>
      <c r="M37">
        <f t="shared" si="5"/>
        <v>1</v>
      </c>
      <c r="N37">
        <f t="shared" si="6"/>
        <v>1</v>
      </c>
    </row>
    <row r="38" spans="1:14" x14ac:dyDescent="0.3">
      <c r="A38">
        <v>31</v>
      </c>
      <c r="D38" s="5">
        <v>3.5523245539976996E-2</v>
      </c>
      <c r="E38" s="5">
        <v>0.10265122538955709</v>
      </c>
      <c r="F38" s="5">
        <f t="shared" si="10"/>
        <v>7.1816993449969928</v>
      </c>
      <c r="G38" s="5">
        <f>IF(F38&gt;MAX(H$8:H37),F38,MAX(H$8:H37))</f>
        <v>8.2420521790359551</v>
      </c>
      <c r="H38" s="5">
        <f t="shared" si="11"/>
        <v>8.3447034044255126</v>
      </c>
      <c r="I38" s="5">
        <f t="shared" si="1"/>
        <v>1.0603528340389623</v>
      </c>
      <c r="J38" s="5">
        <f t="shared" si="2"/>
        <v>0.10265122538955751</v>
      </c>
      <c r="K38">
        <f t="shared" si="3"/>
        <v>31</v>
      </c>
      <c r="L38">
        <f t="shared" si="4"/>
        <v>0</v>
      </c>
      <c r="M38">
        <f t="shared" si="5"/>
        <v>1</v>
      </c>
      <c r="N38">
        <f t="shared" si="6"/>
        <v>1</v>
      </c>
    </row>
    <row r="39" spans="1:14" x14ac:dyDescent="0.3">
      <c r="A39">
        <v>32</v>
      </c>
      <c r="D39" s="5">
        <v>0.16835016932863714</v>
      </c>
      <c r="E39" s="5">
        <v>0.21070679854704069</v>
      </c>
      <c r="F39" s="5">
        <f t="shared" si="10"/>
        <v>7.3500495143256304</v>
      </c>
      <c r="G39" s="5">
        <f>IF(F39&gt;MAX(H$8:H38),F39,MAX(H$8:H38))</f>
        <v>8.3447034044255126</v>
      </c>
      <c r="H39" s="5">
        <f t="shared" si="11"/>
        <v>8.5554102029725527</v>
      </c>
      <c r="I39" s="5">
        <f t="shared" si="1"/>
        <v>0.99465389009988225</v>
      </c>
      <c r="J39" s="5">
        <f t="shared" si="2"/>
        <v>0.21070679854704011</v>
      </c>
      <c r="K39">
        <f t="shared" si="3"/>
        <v>32</v>
      </c>
      <c r="L39">
        <f t="shared" si="4"/>
        <v>0</v>
      </c>
      <c r="M39">
        <f t="shared" si="5"/>
        <v>1</v>
      </c>
      <c r="N39">
        <f t="shared" si="6"/>
        <v>1</v>
      </c>
    </row>
    <row r="40" spans="1:14" x14ac:dyDescent="0.3">
      <c r="A40">
        <v>33</v>
      </c>
      <c r="D40" s="5">
        <v>0.30356002048883313</v>
      </c>
      <c r="E40" s="5">
        <v>5.2348512594586144E-2</v>
      </c>
      <c r="F40" s="5">
        <f t="shared" si="10"/>
        <v>7.6536095348144633</v>
      </c>
      <c r="G40" s="5">
        <f>IF(F40&gt;MAX(H$8:H39),F40,MAX(H$8:H39))</f>
        <v>8.5554102029725527</v>
      </c>
      <c r="H40" s="5">
        <f t="shared" si="11"/>
        <v>8.6077587155671385</v>
      </c>
      <c r="I40" s="5">
        <f t="shared" si="1"/>
        <v>0.90180066815808946</v>
      </c>
      <c r="J40" s="5">
        <f t="shared" si="2"/>
        <v>5.2348512594585728E-2</v>
      </c>
      <c r="K40">
        <f t="shared" si="3"/>
        <v>33</v>
      </c>
      <c r="L40">
        <f t="shared" si="4"/>
        <v>0</v>
      </c>
      <c r="M40">
        <f t="shared" si="5"/>
        <v>1</v>
      </c>
      <c r="N40">
        <f t="shared" si="6"/>
        <v>1</v>
      </c>
    </row>
    <row r="41" spans="1:14" x14ac:dyDescent="0.3">
      <c r="A41">
        <v>34</v>
      </c>
      <c r="D41" s="5">
        <v>0.19178457462918355</v>
      </c>
      <c r="E41" s="5">
        <v>6.9037285907610435E-2</v>
      </c>
      <c r="F41" s="5">
        <f t="shared" si="10"/>
        <v>7.8453941094436468</v>
      </c>
      <c r="G41" s="5">
        <f>IF(F41&gt;MAX(H$8:H40),F41,MAX(H$8:H40))</f>
        <v>8.6077587155671385</v>
      </c>
      <c r="H41" s="5">
        <f t="shared" si="11"/>
        <v>8.6767960014747487</v>
      </c>
      <c r="I41" s="5">
        <f t="shared" si="1"/>
        <v>0.76236460612349166</v>
      </c>
      <c r="J41" s="5">
        <f t="shared" si="2"/>
        <v>6.9037285907610269E-2</v>
      </c>
      <c r="K41">
        <f t="shared" si="3"/>
        <v>34</v>
      </c>
      <c r="L41">
        <f t="shared" si="4"/>
        <v>0</v>
      </c>
      <c r="M41">
        <f t="shared" si="5"/>
        <v>1</v>
      </c>
      <c r="N41">
        <f t="shared" si="6"/>
        <v>1</v>
      </c>
    </row>
    <row r="42" spans="1:14" x14ac:dyDescent="0.3">
      <c r="A42">
        <v>35</v>
      </c>
      <c r="D42" s="5">
        <v>0.23078132310705232</v>
      </c>
      <c r="E42" s="5">
        <v>0.18965376412134466</v>
      </c>
      <c r="F42" s="5">
        <f t="shared" si="10"/>
        <v>8.0761754325506985</v>
      </c>
      <c r="G42" s="5">
        <f>IF(F42&gt;MAX(H$8:H41),F42,MAX(H$8:H41))</f>
        <v>8.6767960014747487</v>
      </c>
      <c r="H42" s="5">
        <f t="shared" si="11"/>
        <v>8.8664497655960925</v>
      </c>
      <c r="I42" s="5">
        <f t="shared" si="1"/>
        <v>0.60062056892405025</v>
      </c>
      <c r="J42" s="5">
        <f t="shared" si="2"/>
        <v>0.18965376412134383</v>
      </c>
      <c r="K42">
        <f t="shared" si="3"/>
        <v>35</v>
      </c>
      <c r="L42">
        <f t="shared" si="4"/>
        <v>0</v>
      </c>
      <c r="M42">
        <f t="shared" si="5"/>
        <v>1</v>
      </c>
      <c r="N42">
        <f t="shared" si="6"/>
        <v>1</v>
      </c>
    </row>
    <row r="43" spans="1:14" x14ac:dyDescent="0.3">
      <c r="A43">
        <v>36</v>
      </c>
      <c r="D43" s="5">
        <v>0.20557441657528872</v>
      </c>
      <c r="E43" s="5">
        <v>0.2718607823011634</v>
      </c>
      <c r="F43" s="5">
        <f t="shared" si="10"/>
        <v>8.2817498491259869</v>
      </c>
      <c r="G43" s="5">
        <f>IF(F43&gt;MAX(H$8:H42),F43,MAX(H$8:H42))</f>
        <v>8.8664497655960925</v>
      </c>
      <c r="H43" s="5">
        <f t="shared" si="11"/>
        <v>9.1383105478972553</v>
      </c>
      <c r="I43" s="5">
        <f t="shared" si="1"/>
        <v>0.58469991647010566</v>
      </c>
      <c r="J43" s="5">
        <f t="shared" si="2"/>
        <v>0.27186078230116273</v>
      </c>
      <c r="K43">
        <f t="shared" si="3"/>
        <v>36</v>
      </c>
      <c r="L43">
        <f t="shared" si="4"/>
        <v>0</v>
      </c>
      <c r="M43">
        <f t="shared" si="5"/>
        <v>1</v>
      </c>
      <c r="N43">
        <f t="shared" si="6"/>
        <v>1</v>
      </c>
    </row>
    <row r="44" spans="1:14" x14ac:dyDescent="0.3">
      <c r="A44">
        <v>37</v>
      </c>
      <c r="D44" s="5">
        <v>0.18990513627287178</v>
      </c>
      <c r="E44" s="5">
        <v>6.6479792393202772E-2</v>
      </c>
      <c r="F44" s="5">
        <f t="shared" si="10"/>
        <v>8.4716549853988585</v>
      </c>
      <c r="G44" s="5">
        <f>IF(F44&gt;MAX(H$8:H43),F44,MAX(H$8:H43))</f>
        <v>9.1383105478972553</v>
      </c>
      <c r="H44" s="5">
        <f t="shared" si="11"/>
        <v>9.2047903402904581</v>
      </c>
      <c r="I44" s="5">
        <f t="shared" si="1"/>
        <v>0.66665556249839675</v>
      </c>
      <c r="J44" s="5">
        <f t="shared" si="2"/>
        <v>6.6479792393202786E-2</v>
      </c>
      <c r="K44">
        <f t="shared" si="3"/>
        <v>37</v>
      </c>
      <c r="L44">
        <f t="shared" si="4"/>
        <v>0</v>
      </c>
      <c r="M44">
        <f t="shared" si="5"/>
        <v>1</v>
      </c>
      <c r="N44">
        <f t="shared" si="6"/>
        <v>1</v>
      </c>
    </row>
    <row r="45" spans="1:14" x14ac:dyDescent="0.3">
      <c r="A45">
        <v>38</v>
      </c>
      <c r="D45" s="5">
        <v>0.51653132389199763</v>
      </c>
      <c r="E45" s="5">
        <v>0.19039643640495557</v>
      </c>
      <c r="F45" s="5">
        <f t="shared" si="10"/>
        <v>8.9881863092908567</v>
      </c>
      <c r="G45" s="5">
        <f>IF(F45&gt;MAX(H$8:H44),F45,MAX(H$8:H44))</f>
        <v>9.2047903402904581</v>
      </c>
      <c r="H45" s="5">
        <f t="shared" si="11"/>
        <v>9.3951867766954145</v>
      </c>
      <c r="I45" s="5">
        <f t="shared" si="1"/>
        <v>0.21660403099960135</v>
      </c>
      <c r="J45" s="5">
        <f t="shared" si="2"/>
        <v>0.1903964364049564</v>
      </c>
      <c r="K45">
        <f t="shared" si="3"/>
        <v>38</v>
      </c>
      <c r="L45">
        <f t="shared" si="4"/>
        <v>0</v>
      </c>
      <c r="M45">
        <f t="shared" si="5"/>
        <v>1</v>
      </c>
      <c r="N45">
        <f t="shared" si="6"/>
        <v>1</v>
      </c>
    </row>
    <row r="46" spans="1:14" x14ac:dyDescent="0.3">
      <c r="A46">
        <v>39</v>
      </c>
      <c r="D46" s="5">
        <v>8.928710649736199E-2</v>
      </c>
      <c r="E46" s="5">
        <v>6.6384000329468992E-2</v>
      </c>
      <c r="F46" s="5">
        <f t="shared" si="10"/>
        <v>9.0774734157882193</v>
      </c>
      <c r="G46" s="5">
        <f>IF(F46&gt;MAX(H$8:H45),F46,MAX(H$8:H45))</f>
        <v>9.3951867766954145</v>
      </c>
      <c r="H46" s="5">
        <f t="shared" si="11"/>
        <v>9.4615707770248836</v>
      </c>
      <c r="I46" s="5">
        <f t="shared" si="1"/>
        <v>0.31771336090719515</v>
      </c>
      <c r="J46" s="5">
        <f t="shared" si="2"/>
        <v>6.6384000329469117E-2</v>
      </c>
      <c r="K46">
        <f t="shared" si="3"/>
        <v>39</v>
      </c>
      <c r="L46">
        <f t="shared" si="4"/>
        <v>0</v>
      </c>
      <c r="M46">
        <f t="shared" si="5"/>
        <v>1</v>
      </c>
      <c r="N46">
        <f t="shared" si="6"/>
        <v>1</v>
      </c>
    </row>
    <row r="47" spans="1:14" x14ac:dyDescent="0.3">
      <c r="A47">
        <v>40</v>
      </c>
      <c r="D47" s="5">
        <v>0.10749685750212302</v>
      </c>
      <c r="E47" s="5">
        <v>0.34790844266055465</v>
      </c>
      <c r="F47" s="5">
        <f t="shared" si="10"/>
        <v>9.1849702732903431</v>
      </c>
      <c r="G47" s="5">
        <f>IF(F47&gt;MAX(H$8:H46),F47,MAX(H$8:H46))</f>
        <v>9.4615707770248836</v>
      </c>
      <c r="H47" s="5">
        <f t="shared" si="11"/>
        <v>9.8094792196854375</v>
      </c>
      <c r="I47" s="5">
        <f t="shared" si="1"/>
        <v>0.27660050373454048</v>
      </c>
      <c r="J47" s="5">
        <f t="shared" si="2"/>
        <v>0.34790844266055387</v>
      </c>
      <c r="K47">
        <f t="shared" si="3"/>
        <v>40</v>
      </c>
      <c r="L47">
        <f t="shared" si="4"/>
        <v>0</v>
      </c>
      <c r="M47">
        <f t="shared" si="5"/>
        <v>1</v>
      </c>
      <c r="N47">
        <f t="shared" si="6"/>
        <v>1</v>
      </c>
    </row>
    <row r="48" spans="1:14" x14ac:dyDescent="0.3">
      <c r="A48">
        <v>41</v>
      </c>
      <c r="D48" s="5">
        <v>0.31574017897480161</v>
      </c>
      <c r="E48" s="5">
        <v>0.26118950199127716</v>
      </c>
      <c r="F48" s="5">
        <f t="shared" si="10"/>
        <v>9.5007104522651442</v>
      </c>
      <c r="G48" s="5">
        <f>IF(F48&gt;MAX(H$8:H47),F48,MAX(H$8:H47))</f>
        <v>9.8094792196854375</v>
      </c>
      <c r="H48" s="5">
        <f t="shared" si="11"/>
        <v>10.070668721676714</v>
      </c>
      <c r="I48" s="5">
        <f t="shared" si="1"/>
        <v>0.30876876742029324</v>
      </c>
      <c r="J48" s="5">
        <f t="shared" si="2"/>
        <v>0.26118950199127688</v>
      </c>
      <c r="K48">
        <f t="shared" si="3"/>
        <v>41</v>
      </c>
      <c r="L48">
        <f t="shared" si="4"/>
        <v>0</v>
      </c>
      <c r="M48">
        <f t="shared" si="5"/>
        <v>1</v>
      </c>
      <c r="N48">
        <f t="shared" si="6"/>
        <v>1</v>
      </c>
    </row>
    <row r="49" spans="1:14" x14ac:dyDescent="0.3">
      <c r="A49">
        <v>42</v>
      </c>
      <c r="D49" s="5">
        <v>0.22719801651908661</v>
      </c>
      <c r="E49" s="5">
        <v>0.41322954037621462</v>
      </c>
      <c r="F49" s="5">
        <f t="shared" si="10"/>
        <v>9.7279084687842303</v>
      </c>
      <c r="G49" s="5">
        <f>IF(F49&gt;MAX(H$8:H48),F49,MAX(H$8:H48))</f>
        <v>10.070668721676714</v>
      </c>
      <c r="H49" s="5">
        <f t="shared" si="11"/>
        <v>10.483898262052929</v>
      </c>
      <c r="I49" s="5">
        <f t="shared" si="1"/>
        <v>0.34276025289248402</v>
      </c>
      <c r="J49" s="5">
        <f t="shared" si="2"/>
        <v>0.41322954037621429</v>
      </c>
      <c r="K49">
        <f t="shared" si="3"/>
        <v>42</v>
      </c>
      <c r="L49">
        <f t="shared" si="4"/>
        <v>0</v>
      </c>
      <c r="M49">
        <f t="shared" si="5"/>
        <v>1</v>
      </c>
      <c r="N49">
        <f t="shared" si="6"/>
        <v>1</v>
      </c>
    </row>
    <row r="50" spans="1:14" x14ac:dyDescent="0.3">
      <c r="A50">
        <v>43</v>
      </c>
      <c r="D50" s="5">
        <v>0.39127333229977956</v>
      </c>
      <c r="E50" s="5">
        <v>0.11427660093710033</v>
      </c>
      <c r="F50" s="5">
        <f t="shared" si="10"/>
        <v>10.119181801084009</v>
      </c>
      <c r="G50" s="5">
        <f>IF(F50&gt;MAX(H$8:H49),F50,MAX(H$8:H49))</f>
        <v>10.483898262052929</v>
      </c>
      <c r="H50" s="5">
        <f t="shared" si="11"/>
        <v>10.598174862990028</v>
      </c>
      <c r="I50" s="5">
        <f t="shared" si="1"/>
        <v>0.36471646096891952</v>
      </c>
      <c r="J50" s="5">
        <f t="shared" si="2"/>
        <v>0.11427660093709946</v>
      </c>
      <c r="K50">
        <f t="shared" si="3"/>
        <v>43</v>
      </c>
      <c r="L50">
        <f t="shared" si="4"/>
        <v>0</v>
      </c>
      <c r="M50">
        <f t="shared" si="5"/>
        <v>1</v>
      </c>
      <c r="N50">
        <f t="shared" si="6"/>
        <v>1</v>
      </c>
    </row>
    <row r="51" spans="1:14" x14ac:dyDescent="0.3">
      <c r="A51">
        <v>44</v>
      </c>
      <c r="D51" s="5">
        <v>3.3968492573728457E-2</v>
      </c>
      <c r="E51" s="5">
        <v>4.3108916876681849E-2</v>
      </c>
      <c r="F51" s="5">
        <f t="shared" si="10"/>
        <v>10.153150293657738</v>
      </c>
      <c r="G51" s="5">
        <f>IF(F51&gt;MAX(H$8:H50),F51,MAX(H$8:H50))</f>
        <v>10.598174862990028</v>
      </c>
      <c r="H51" s="5">
        <f t="shared" si="11"/>
        <v>10.641283779866709</v>
      </c>
      <c r="I51" s="5">
        <f t="shared" si="1"/>
        <v>0.44502456933228984</v>
      </c>
      <c r="J51" s="5">
        <f t="shared" si="2"/>
        <v>4.3108916876681391E-2</v>
      </c>
      <c r="K51">
        <f t="shared" si="3"/>
        <v>44</v>
      </c>
      <c r="L51">
        <f t="shared" si="4"/>
        <v>0</v>
      </c>
      <c r="M51">
        <f t="shared" si="5"/>
        <v>1</v>
      </c>
      <c r="N51">
        <f t="shared" si="6"/>
        <v>1</v>
      </c>
    </row>
    <row r="52" spans="1:14" x14ac:dyDescent="0.3">
      <c r="A52">
        <v>45</v>
      </c>
      <c r="D52" s="5">
        <v>0.3472247681630759</v>
      </c>
      <c r="E52" s="5">
        <v>0.32808745915974946</v>
      </c>
      <c r="F52" s="5">
        <f t="shared" si="10"/>
        <v>10.500375061820813</v>
      </c>
      <c r="G52" s="5">
        <f>IF(F52&gt;MAX(H$8:H51),F52,MAX(H$8:H51))</f>
        <v>10.641283779866709</v>
      </c>
      <c r="H52" s="5">
        <f t="shared" si="11"/>
        <v>10.96937123902646</v>
      </c>
      <c r="I52" s="5">
        <f t="shared" si="1"/>
        <v>0.14090871804589611</v>
      </c>
      <c r="J52" s="5">
        <f t="shared" si="2"/>
        <v>0.32808745915975024</v>
      </c>
      <c r="K52">
        <f t="shared" si="3"/>
        <v>45</v>
      </c>
      <c r="L52">
        <f t="shared" si="4"/>
        <v>0</v>
      </c>
      <c r="M52">
        <f t="shared" si="5"/>
        <v>1</v>
      </c>
      <c r="N52">
        <f t="shared" si="6"/>
        <v>1</v>
      </c>
    </row>
    <row r="53" spans="1:14" x14ac:dyDescent="0.3">
      <c r="A53">
        <v>46</v>
      </c>
      <c r="D53" s="5">
        <v>1.5347948638790814E-2</v>
      </c>
      <c r="E53" s="5">
        <v>0.10599013956044562</v>
      </c>
      <c r="F53" s="5">
        <f t="shared" si="10"/>
        <v>10.515723010459604</v>
      </c>
      <c r="G53" s="5">
        <f>IF(F53&gt;MAX(H$8:H52),F53,MAX(H$8:H52))</f>
        <v>10.96937123902646</v>
      </c>
      <c r="H53" s="5">
        <f t="shared" si="11"/>
        <v>11.075361378586905</v>
      </c>
      <c r="I53" s="5">
        <f t="shared" si="1"/>
        <v>0.45364822856685549</v>
      </c>
      <c r="J53" s="5">
        <f t="shared" si="2"/>
        <v>0.10599013956044523</v>
      </c>
      <c r="K53">
        <f t="shared" si="3"/>
        <v>46</v>
      </c>
      <c r="L53">
        <f t="shared" si="4"/>
        <v>0</v>
      </c>
      <c r="M53">
        <f t="shared" si="5"/>
        <v>1</v>
      </c>
      <c r="N53">
        <f t="shared" si="6"/>
        <v>1</v>
      </c>
    </row>
    <row r="54" spans="1:14" x14ac:dyDescent="0.3">
      <c r="A54">
        <v>47</v>
      </c>
      <c r="D54" s="5">
        <v>0.14538509121993731</v>
      </c>
      <c r="E54" s="5">
        <v>0.26959191042202196</v>
      </c>
      <c r="F54" s="5">
        <f t="shared" si="10"/>
        <v>10.661108101679542</v>
      </c>
      <c r="G54" s="5">
        <f>IF(F54&gt;MAX(H$8:H53),F54,MAX(H$8:H53))</f>
        <v>11.075361378586905</v>
      </c>
      <c r="H54" s="5">
        <f t="shared" si="11"/>
        <v>11.344953289008927</v>
      </c>
      <c r="I54" s="5">
        <f t="shared" si="1"/>
        <v>0.41425327690736324</v>
      </c>
      <c r="J54" s="5">
        <f t="shared" si="2"/>
        <v>0.26959191042202235</v>
      </c>
      <c r="K54">
        <f t="shared" si="3"/>
        <v>47</v>
      </c>
      <c r="L54">
        <f t="shared" si="4"/>
        <v>0</v>
      </c>
      <c r="M54">
        <f t="shared" si="5"/>
        <v>1</v>
      </c>
      <c r="N54">
        <f t="shared" si="6"/>
        <v>1</v>
      </c>
    </row>
    <row r="55" spans="1:14" x14ac:dyDescent="0.3">
      <c r="A55">
        <v>48</v>
      </c>
      <c r="D55" s="5">
        <v>0.60279865438323021</v>
      </c>
      <c r="E55" s="5">
        <v>1.636905864187788E-2</v>
      </c>
      <c r="F55" s="5">
        <f t="shared" si="10"/>
        <v>11.263906756062772</v>
      </c>
      <c r="G55" s="5">
        <f>IF(F55&gt;MAX(H$8:H54),F55,MAX(H$8:H54))</f>
        <v>11.344953289008927</v>
      </c>
      <c r="H55" s="5">
        <f t="shared" si="11"/>
        <v>11.361322347650805</v>
      </c>
      <c r="I55" s="5">
        <f t="shared" si="1"/>
        <v>8.1046532946155381E-2</v>
      </c>
      <c r="J55" s="5">
        <f t="shared" si="2"/>
        <v>1.6369058641878098E-2</v>
      </c>
      <c r="K55">
        <f t="shared" si="3"/>
        <v>48</v>
      </c>
      <c r="L55">
        <f t="shared" si="4"/>
        <v>0</v>
      </c>
      <c r="M55">
        <f t="shared" si="5"/>
        <v>1</v>
      </c>
      <c r="N55">
        <f t="shared" si="6"/>
        <v>1</v>
      </c>
    </row>
    <row r="56" spans="1:14" x14ac:dyDescent="0.3">
      <c r="A56">
        <v>49</v>
      </c>
      <c r="D56" s="5">
        <v>4.9101183863968709E-2</v>
      </c>
      <c r="E56" s="5">
        <v>0.18803197014926665</v>
      </c>
      <c r="F56" s="5">
        <f t="shared" si="10"/>
        <v>11.31300793992674</v>
      </c>
      <c r="G56" s="5">
        <f>IF(F56&gt;MAX(H$8:H55),F56,MAX(H$8:H55))</f>
        <v>11.361322347650805</v>
      </c>
      <c r="H56" s="5">
        <f t="shared" si="11"/>
        <v>11.549354317800072</v>
      </c>
      <c r="I56" s="5">
        <f t="shared" si="1"/>
        <v>4.8314407724065589E-2</v>
      </c>
      <c r="J56" s="5">
        <f t="shared" si="2"/>
        <v>0.18803197014926631</v>
      </c>
      <c r="K56">
        <f t="shared" si="3"/>
        <v>49</v>
      </c>
      <c r="L56">
        <f t="shared" si="4"/>
        <v>0</v>
      </c>
      <c r="M56">
        <f t="shared" si="5"/>
        <v>1</v>
      </c>
      <c r="N56">
        <f t="shared" si="6"/>
        <v>1</v>
      </c>
    </row>
    <row r="57" spans="1:14" x14ac:dyDescent="0.3">
      <c r="A57">
        <v>50</v>
      </c>
      <c r="D57" s="5">
        <v>6.7970077063720172E-2</v>
      </c>
      <c r="E57" s="5">
        <v>0.24297856369751641</v>
      </c>
      <c r="F57" s="5">
        <f t="shared" si="10"/>
        <v>11.38097801699046</v>
      </c>
      <c r="G57" s="5">
        <f>IF(F57&gt;MAX(H$8:H56),F57,MAX(H$8:H56))</f>
        <v>11.549354317800072</v>
      </c>
      <c r="H57" s="5">
        <f t="shared" si="11"/>
        <v>11.792332881497588</v>
      </c>
      <c r="I57" s="5">
        <f t="shared" si="1"/>
        <v>0.16837630080961219</v>
      </c>
      <c r="J57" s="5">
        <f t="shared" si="2"/>
        <v>0.24297856369751614</v>
      </c>
      <c r="K57">
        <f t="shared" si="3"/>
        <v>50</v>
      </c>
      <c r="L57">
        <f t="shared" si="4"/>
        <v>0</v>
      </c>
      <c r="M57">
        <f t="shared" si="5"/>
        <v>1</v>
      </c>
      <c r="N57">
        <f t="shared" si="6"/>
        <v>1</v>
      </c>
    </row>
    <row r="58" spans="1:14" x14ac:dyDescent="0.3">
      <c r="A58">
        <v>51</v>
      </c>
      <c r="D58" s="5">
        <v>0.28413184993453883</v>
      </c>
      <c r="E58" s="5">
        <v>8.7283167875434303E-2</v>
      </c>
      <c r="F58" s="5">
        <f t="shared" si="10"/>
        <v>11.665109866924999</v>
      </c>
      <c r="G58" s="5">
        <f>IF(F58&gt;MAX(H$8:H57),F58,MAX(H$8:H57))</f>
        <v>11.792332881497588</v>
      </c>
      <c r="H58" s="5">
        <f t="shared" si="11"/>
        <v>11.879616049373022</v>
      </c>
      <c r="I58" s="5">
        <f t="shared" si="1"/>
        <v>0.12722301457258922</v>
      </c>
      <c r="J58" s="5">
        <f t="shared" si="2"/>
        <v>8.7283167875433776E-2</v>
      </c>
      <c r="K58">
        <f t="shared" si="3"/>
        <v>51</v>
      </c>
      <c r="L58">
        <f t="shared" si="4"/>
        <v>0</v>
      </c>
      <c r="M58">
        <f t="shared" si="5"/>
        <v>1</v>
      </c>
      <c r="N58">
        <f t="shared" si="6"/>
        <v>1</v>
      </c>
    </row>
    <row r="59" spans="1:14" x14ac:dyDescent="0.3">
      <c r="A59">
        <v>52</v>
      </c>
      <c r="D59" s="5">
        <v>6.7851791521970045E-2</v>
      </c>
      <c r="E59" s="5">
        <v>0.40864646490875361</v>
      </c>
      <c r="F59" s="5">
        <f t="shared" si="10"/>
        <v>11.732961658446969</v>
      </c>
      <c r="G59" s="5">
        <f>IF(F59&gt;MAX(H$8:H58),F59,MAX(H$8:H58))</f>
        <v>11.879616049373022</v>
      </c>
      <c r="H59" s="5">
        <f t="shared" si="11"/>
        <v>12.288262514281776</v>
      </c>
      <c r="I59" s="5">
        <f t="shared" si="1"/>
        <v>0.14665439092605226</v>
      </c>
      <c r="J59" s="5">
        <f t="shared" si="2"/>
        <v>0.40864646490875423</v>
      </c>
      <c r="K59">
        <f t="shared" si="3"/>
        <v>52</v>
      </c>
      <c r="L59">
        <f t="shared" si="4"/>
        <v>0</v>
      </c>
      <c r="M59">
        <f t="shared" si="5"/>
        <v>1</v>
      </c>
      <c r="N59">
        <f t="shared" si="6"/>
        <v>1</v>
      </c>
    </row>
    <row r="60" spans="1:14" x14ac:dyDescent="0.3">
      <c r="A60">
        <v>53</v>
      </c>
      <c r="D60" s="5">
        <v>0.43701638215659999</v>
      </c>
      <c r="E60" s="5">
        <v>9.6725189984292387E-2</v>
      </c>
      <c r="F60" s="5">
        <f t="shared" si="10"/>
        <v>12.169978040603569</v>
      </c>
      <c r="G60" s="5">
        <f>IF(F60&gt;MAX(H$8:H59),F60,MAX(H$8:H59))</f>
        <v>12.288262514281776</v>
      </c>
      <c r="H60" s="5">
        <f t="shared" si="11"/>
        <v>12.384987704266068</v>
      </c>
      <c r="I60" s="5">
        <f t="shared" si="1"/>
        <v>0.11828447367820694</v>
      </c>
      <c r="J60" s="5">
        <f t="shared" si="2"/>
        <v>9.672518998429247E-2</v>
      </c>
      <c r="K60">
        <f t="shared" si="3"/>
        <v>53</v>
      </c>
      <c r="L60">
        <f t="shared" si="4"/>
        <v>0</v>
      </c>
      <c r="M60">
        <f t="shared" si="5"/>
        <v>1</v>
      </c>
      <c r="N60">
        <f t="shared" si="6"/>
        <v>1</v>
      </c>
    </row>
    <row r="61" spans="1:14" x14ac:dyDescent="0.3">
      <c r="A61">
        <v>54</v>
      </c>
      <c r="D61" s="5">
        <v>0.1448674315280917</v>
      </c>
      <c r="E61" s="5">
        <v>0.20099338969480476</v>
      </c>
      <c r="F61" s="5">
        <f t="shared" si="10"/>
        <v>12.31484547213166</v>
      </c>
      <c r="G61" s="5">
        <f>IF(F61&gt;MAX(H$8:H60),F61,MAX(H$8:H60))</f>
        <v>12.384987704266068</v>
      </c>
      <c r="H61" s="5">
        <f t="shared" si="11"/>
        <v>12.585981093960873</v>
      </c>
      <c r="I61" s="5">
        <f t="shared" si="1"/>
        <v>7.0142232134408289E-2</v>
      </c>
      <c r="J61" s="5">
        <f t="shared" si="2"/>
        <v>0.20099338969480485</v>
      </c>
      <c r="K61">
        <f t="shared" si="3"/>
        <v>54</v>
      </c>
      <c r="L61">
        <f t="shared" si="4"/>
        <v>0</v>
      </c>
      <c r="M61">
        <f t="shared" si="5"/>
        <v>1</v>
      </c>
      <c r="N61">
        <f t="shared" si="6"/>
        <v>1</v>
      </c>
    </row>
    <row r="62" spans="1:14" x14ac:dyDescent="0.3">
      <c r="A62">
        <v>55</v>
      </c>
      <c r="D62" s="5">
        <v>0.34507469455919387</v>
      </c>
      <c r="E62" s="5">
        <v>4.676774919116021E-2</v>
      </c>
      <c r="F62" s="5">
        <f t="shared" si="10"/>
        <v>12.659920166690855</v>
      </c>
      <c r="G62" s="5">
        <f>IF(F62&gt;MAX(H$8:H61),F62,MAX(H$8:H61))</f>
        <v>12.659920166690855</v>
      </c>
      <c r="H62" s="5">
        <f t="shared" si="11"/>
        <v>12.706687915882014</v>
      </c>
      <c r="I62" s="5">
        <f t="shared" si="1"/>
        <v>0</v>
      </c>
      <c r="J62" s="5">
        <f t="shared" si="2"/>
        <v>4.676774919115978E-2</v>
      </c>
      <c r="K62">
        <f t="shared" si="3"/>
        <v>55</v>
      </c>
      <c r="L62">
        <f t="shared" si="4"/>
        <v>0</v>
      </c>
      <c r="M62">
        <f t="shared" si="5"/>
        <v>1</v>
      </c>
      <c r="N62">
        <f t="shared" si="6"/>
        <v>1</v>
      </c>
    </row>
    <row r="63" spans="1:14" x14ac:dyDescent="0.3">
      <c r="A63">
        <v>56</v>
      </c>
      <c r="D63" s="5">
        <v>0.57424120011975388</v>
      </c>
      <c r="E63" s="5">
        <v>0.14244571154267929</v>
      </c>
      <c r="F63" s="5">
        <f t="shared" si="10"/>
        <v>13.234161366810609</v>
      </c>
      <c r="G63" s="5">
        <f>IF(F63&gt;MAX(H$8:H62),F63,MAX(H$8:H62))</f>
        <v>13.234161366810609</v>
      </c>
      <c r="H63" s="5">
        <f t="shared" si="11"/>
        <v>13.376607078353288</v>
      </c>
      <c r="I63" s="5">
        <f t="shared" si="1"/>
        <v>0</v>
      </c>
      <c r="J63" s="5">
        <f t="shared" si="2"/>
        <v>0.14244571154267938</v>
      </c>
      <c r="K63">
        <f t="shared" si="3"/>
        <v>56</v>
      </c>
      <c r="L63">
        <f t="shared" si="4"/>
        <v>0</v>
      </c>
      <c r="M63">
        <f t="shared" si="5"/>
        <v>1</v>
      </c>
      <c r="N63">
        <f t="shared" si="6"/>
        <v>1</v>
      </c>
    </row>
    <row r="64" spans="1:14" x14ac:dyDescent="0.3">
      <c r="A64">
        <v>57</v>
      </c>
      <c r="D64" s="5">
        <v>0.329720086426949</v>
      </c>
      <c r="E64" s="5">
        <v>0.32493505750241508</v>
      </c>
      <c r="F64" s="5">
        <f t="shared" si="10"/>
        <v>13.563881453237558</v>
      </c>
      <c r="G64" s="5">
        <f>IF(F64&gt;MAX(H$8:H63),F64,MAX(H$8:H63))</f>
        <v>13.563881453237558</v>
      </c>
      <c r="H64" s="5">
        <f t="shared" si="11"/>
        <v>13.888816510739973</v>
      </c>
      <c r="I64" s="5">
        <f t="shared" si="1"/>
        <v>0</v>
      </c>
      <c r="J64" s="5">
        <f t="shared" si="2"/>
        <v>0.32493505750241525</v>
      </c>
      <c r="K64">
        <f t="shared" si="3"/>
        <v>57</v>
      </c>
      <c r="L64">
        <f t="shared" si="4"/>
        <v>0</v>
      </c>
      <c r="M64">
        <f t="shared" si="5"/>
        <v>1</v>
      </c>
      <c r="N64">
        <f t="shared" si="6"/>
        <v>1</v>
      </c>
    </row>
    <row r="65" spans="1:14" x14ac:dyDescent="0.3">
      <c r="A65">
        <v>58</v>
      </c>
      <c r="D65" s="5">
        <v>0.13313188668964698</v>
      </c>
      <c r="E65" s="5">
        <v>0.13715851754232469</v>
      </c>
      <c r="F65" s="5">
        <f t="shared" si="10"/>
        <v>13.697013339927205</v>
      </c>
      <c r="G65" s="5">
        <f>IF(F65&gt;MAX(H$8:H64),F65,MAX(H$8:H64))</f>
        <v>13.888816510739973</v>
      </c>
      <c r="H65" s="5">
        <f t="shared" si="11"/>
        <v>14.025975028282298</v>
      </c>
      <c r="I65" s="5">
        <f t="shared" si="1"/>
        <v>0.19180317081276854</v>
      </c>
      <c r="J65" s="5">
        <f t="shared" si="2"/>
        <v>0.13715851754232489</v>
      </c>
      <c r="K65">
        <f t="shared" si="3"/>
        <v>58</v>
      </c>
      <c r="L65">
        <f t="shared" si="4"/>
        <v>0</v>
      </c>
      <c r="M65">
        <f t="shared" si="5"/>
        <v>1</v>
      </c>
      <c r="N65">
        <f t="shared" si="6"/>
        <v>1</v>
      </c>
    </row>
    <row r="66" spans="1:14" x14ac:dyDescent="0.3">
      <c r="A66">
        <v>59</v>
      </c>
      <c r="D66" s="5">
        <v>0.18024293511549672</v>
      </c>
      <c r="E66" s="5">
        <v>0.15375483384327013</v>
      </c>
      <c r="F66" s="5">
        <f t="shared" si="10"/>
        <v>13.877256275042701</v>
      </c>
      <c r="G66" s="5">
        <f>IF(F66&gt;MAX(H$8:H65),F66,MAX(H$8:H65))</f>
        <v>14.025975028282298</v>
      </c>
      <c r="H66" s="5">
        <f t="shared" si="11"/>
        <v>14.179729862125567</v>
      </c>
      <c r="I66" s="5">
        <f t="shared" si="1"/>
        <v>0.14871875323959749</v>
      </c>
      <c r="J66" s="5">
        <f t="shared" si="2"/>
        <v>0.15375483384326927</v>
      </c>
      <c r="K66">
        <f t="shared" si="3"/>
        <v>59</v>
      </c>
      <c r="L66">
        <f t="shared" si="4"/>
        <v>0</v>
      </c>
      <c r="M66">
        <f t="shared" si="5"/>
        <v>1</v>
      </c>
      <c r="N66">
        <f t="shared" si="6"/>
        <v>1</v>
      </c>
    </row>
    <row r="67" spans="1:14" x14ac:dyDescent="0.3">
      <c r="A67">
        <v>60</v>
      </c>
      <c r="D67" s="5">
        <v>4.8323458528083972E-2</v>
      </c>
      <c r="E67" s="5">
        <v>0.10999552632252074</v>
      </c>
      <c r="F67" s="5">
        <f t="shared" si="10"/>
        <v>13.925579733570785</v>
      </c>
      <c r="G67" s="5">
        <f>IF(F67&gt;MAX(H$8:H66),F67,MAX(H$8:H66))</f>
        <v>14.179729862125567</v>
      </c>
      <c r="H67" s="5">
        <f t="shared" si="11"/>
        <v>14.289725388448089</v>
      </c>
      <c r="I67" s="5">
        <f t="shared" si="1"/>
        <v>0.25415012855478203</v>
      </c>
      <c r="J67" s="5">
        <f t="shared" si="2"/>
        <v>0.10999552632252119</v>
      </c>
      <c r="K67">
        <f t="shared" si="3"/>
        <v>60</v>
      </c>
      <c r="L67">
        <f t="shared" si="4"/>
        <v>0</v>
      </c>
      <c r="M67">
        <f t="shared" si="5"/>
        <v>1</v>
      </c>
      <c r="N67">
        <f t="shared" si="6"/>
        <v>1</v>
      </c>
    </row>
    <row r="68" spans="1:14" x14ac:dyDescent="0.3">
      <c r="A68">
        <v>61</v>
      </c>
      <c r="D68" s="5">
        <v>0.75391351194705136</v>
      </c>
      <c r="E68" s="5">
        <v>0.20928270061668366</v>
      </c>
      <c r="F68" s="5">
        <f t="shared" si="10"/>
        <v>14.679493245517836</v>
      </c>
      <c r="G68" s="5">
        <f>IF(F68&gt;MAX(H$8:H67),F68,MAX(H$8:H67))</f>
        <v>14.679493245517836</v>
      </c>
      <c r="H68" s="5">
        <f t="shared" si="11"/>
        <v>14.888775946134519</v>
      </c>
      <c r="I68" s="5">
        <f t="shared" si="1"/>
        <v>0</v>
      </c>
      <c r="J68" s="5">
        <f t="shared" si="2"/>
        <v>0.20928270061668286</v>
      </c>
      <c r="K68">
        <f t="shared" si="3"/>
        <v>61</v>
      </c>
      <c r="L68">
        <f t="shared" si="4"/>
        <v>0</v>
      </c>
      <c r="M68">
        <f t="shared" si="5"/>
        <v>1</v>
      </c>
      <c r="N68">
        <f t="shared" si="6"/>
        <v>1</v>
      </c>
    </row>
    <row r="69" spans="1:14" x14ac:dyDescent="0.3">
      <c r="A69">
        <v>62</v>
      </c>
      <c r="D69" s="5">
        <v>0.31006455558117069</v>
      </c>
      <c r="E69" s="5">
        <v>0.37318189115931266</v>
      </c>
      <c r="F69" s="5">
        <f t="shared" si="10"/>
        <v>14.989557801099007</v>
      </c>
      <c r="G69" s="5">
        <f>IF(F69&gt;MAX(H$8:H68),F69,MAX(H$8:H68))</f>
        <v>14.989557801099007</v>
      </c>
      <c r="H69" s="5">
        <f t="shared" si="11"/>
        <v>15.362739692258319</v>
      </c>
      <c r="I69" s="5">
        <f t="shared" si="1"/>
        <v>0</v>
      </c>
      <c r="J69" s="5">
        <f t="shared" si="2"/>
        <v>0.37318189115931233</v>
      </c>
      <c r="K69">
        <f t="shared" si="3"/>
        <v>62</v>
      </c>
      <c r="L69">
        <f t="shared" si="4"/>
        <v>0</v>
      </c>
      <c r="M69">
        <f t="shared" si="5"/>
        <v>1</v>
      </c>
      <c r="N69">
        <f t="shared" si="6"/>
        <v>1</v>
      </c>
    </row>
    <row r="70" spans="1:14" x14ac:dyDescent="0.3">
      <c r="A70">
        <v>63</v>
      </c>
      <c r="D70" s="5">
        <v>8.0765779789155709E-2</v>
      </c>
      <c r="E70" s="5">
        <v>3.1757077517462727E-2</v>
      </c>
      <c r="F70" s="5">
        <f t="shared" si="10"/>
        <v>15.070323580888163</v>
      </c>
      <c r="G70" s="5">
        <f>IF(F70&gt;MAX(H$8:H69),F70,MAX(H$8:H69))</f>
        <v>15.362739692258319</v>
      </c>
      <c r="H70" s="5">
        <f t="shared" si="11"/>
        <v>15.394496769775783</v>
      </c>
      <c r="I70" s="5">
        <f t="shared" si="1"/>
        <v>0.29241611137015688</v>
      </c>
      <c r="J70" s="5">
        <f t="shared" si="2"/>
        <v>3.1757077517463372E-2</v>
      </c>
      <c r="K70">
        <f t="shared" si="3"/>
        <v>63</v>
      </c>
      <c r="L70">
        <f t="shared" si="4"/>
        <v>0</v>
      </c>
      <c r="M70">
        <f t="shared" si="5"/>
        <v>1</v>
      </c>
      <c r="N70">
        <f t="shared" si="6"/>
        <v>1</v>
      </c>
    </row>
    <row r="71" spans="1:14" x14ac:dyDescent="0.3">
      <c r="A71">
        <v>64</v>
      </c>
      <c r="D71" s="5">
        <v>3.0320601943546018E-2</v>
      </c>
      <c r="E71" s="5">
        <v>6.2800036436478107E-2</v>
      </c>
      <c r="F71" s="5">
        <f t="shared" si="10"/>
        <v>15.100644182831708</v>
      </c>
      <c r="G71" s="5">
        <f>IF(F71&gt;MAX(H$8:H70),F71,MAX(H$8:H70))</f>
        <v>15.394496769775783</v>
      </c>
      <c r="H71" s="5">
        <f t="shared" si="11"/>
        <v>15.457296806212261</v>
      </c>
      <c r="I71" s="5">
        <f t="shared" si="1"/>
        <v>0.2938525869440749</v>
      </c>
      <c r="J71" s="5">
        <f t="shared" si="2"/>
        <v>6.2800036436478024E-2</v>
      </c>
      <c r="K71">
        <f t="shared" si="3"/>
        <v>64</v>
      </c>
      <c r="L71">
        <f t="shared" si="4"/>
        <v>0</v>
      </c>
      <c r="M71">
        <f t="shared" si="5"/>
        <v>1</v>
      </c>
      <c r="N71">
        <f t="shared" si="6"/>
        <v>1</v>
      </c>
    </row>
    <row r="72" spans="1:14" x14ac:dyDescent="0.3">
      <c r="A72">
        <v>65</v>
      </c>
      <c r="D72" s="5">
        <v>5.8198666903161875E-2</v>
      </c>
      <c r="E72" s="5">
        <v>7.0778810028394007E-2</v>
      </c>
      <c r="F72" s="5">
        <f t="shared" si="10"/>
        <v>15.158842849734869</v>
      </c>
      <c r="G72" s="5">
        <f>IF(F72&gt;MAX(H$8:H71),F72,MAX(H$8:H71))</f>
        <v>15.457296806212261</v>
      </c>
      <c r="H72" s="5">
        <f t="shared" si="11"/>
        <v>15.528075616240654</v>
      </c>
      <c r="I72" s="5">
        <f t="shared" si="1"/>
        <v>0.29845395647739181</v>
      </c>
      <c r="J72" s="5">
        <f t="shared" si="2"/>
        <v>7.077881002839348E-2</v>
      </c>
      <c r="K72">
        <f t="shared" si="3"/>
        <v>65</v>
      </c>
      <c r="L72">
        <f t="shared" si="4"/>
        <v>0</v>
      </c>
      <c r="M72">
        <f t="shared" si="5"/>
        <v>1</v>
      </c>
      <c r="N72">
        <f t="shared" si="6"/>
        <v>1</v>
      </c>
    </row>
    <row r="73" spans="1:14" x14ac:dyDescent="0.3">
      <c r="A73">
        <v>66</v>
      </c>
      <c r="D73" s="5">
        <v>0.27934706028471795</v>
      </c>
      <c r="E73" s="5">
        <v>5.8182997059337396E-2</v>
      </c>
      <c r="F73" s="5">
        <f t="shared" si="10"/>
        <v>15.438189910019586</v>
      </c>
      <c r="G73" s="5">
        <f>IF(F73&gt;MAX(H$8:H72),F73,MAX(H$8:H72))</f>
        <v>15.528075616240654</v>
      </c>
      <c r="H73" s="5">
        <f t="shared" si="11"/>
        <v>15.586258613299991</v>
      </c>
      <c r="I73" s="5">
        <f t="shared" ref="I73:I136" si="12">(G73-F73)*N73</f>
        <v>8.9885706221068062E-2</v>
      </c>
      <c r="J73" s="5">
        <f t="shared" ref="J73:J136" si="13">(H73-G73)*N73</f>
        <v>5.8182997059336827E-2</v>
      </c>
      <c r="K73">
        <f t="shared" ref="K73:K136" si="14">_xlfn.RANK.EQ(H73,H$8:H$507,1)</f>
        <v>66</v>
      </c>
      <c r="L73">
        <f t="shared" ref="L73:L136" si="15">IF(K73=A73,0,1)</f>
        <v>0</v>
      </c>
      <c r="M73">
        <f t="shared" ref="M73:M136" si="16">IF(F73&lt;B$2,1,0)</f>
        <v>1</v>
      </c>
      <c r="N73">
        <f t="shared" ref="N73:N136" si="17">IF(H73&lt;B$2,1,0)</f>
        <v>1</v>
      </c>
    </row>
    <row r="74" spans="1:14" x14ac:dyDescent="0.3">
      <c r="A74">
        <v>67</v>
      </c>
      <c r="D74" s="5">
        <v>1.3369249487097475E-2</v>
      </c>
      <c r="E74" s="5">
        <v>5.5741177214464137E-2</v>
      </c>
      <c r="F74" s="5">
        <f t="shared" si="10"/>
        <v>15.451559159506683</v>
      </c>
      <c r="G74" s="5">
        <f>IF(F74&gt;MAX(H$8:H73),F74,MAX(H$8:H73))</f>
        <v>15.586258613299991</v>
      </c>
      <c r="H74" s="5">
        <f t="shared" si="11"/>
        <v>15.641999790514456</v>
      </c>
      <c r="I74" s="5">
        <f t="shared" si="12"/>
        <v>0.13469945379330817</v>
      </c>
      <c r="J74" s="5">
        <f t="shared" si="13"/>
        <v>5.5741177214464699E-2</v>
      </c>
      <c r="K74">
        <f t="shared" si="14"/>
        <v>67</v>
      </c>
      <c r="L74">
        <f t="shared" si="15"/>
        <v>0</v>
      </c>
      <c r="M74">
        <f t="shared" si="16"/>
        <v>1</v>
      </c>
      <c r="N74">
        <f t="shared" si="17"/>
        <v>1</v>
      </c>
    </row>
    <row r="75" spans="1:14" x14ac:dyDescent="0.3">
      <c r="A75">
        <v>68</v>
      </c>
      <c r="D75" s="5">
        <v>0.14692761966073606</v>
      </c>
      <c r="E75" s="5">
        <v>0.3264899515235859</v>
      </c>
      <c r="F75" s="5">
        <f t="shared" si="10"/>
        <v>15.59848677916742</v>
      </c>
      <c r="G75" s="5">
        <f>IF(F75&gt;MAX(H$8:H74),F75,MAX(H$8:H74))</f>
        <v>15.641999790514456</v>
      </c>
      <c r="H75" s="5">
        <f t="shared" si="11"/>
        <v>15.968489742038042</v>
      </c>
      <c r="I75" s="5">
        <f t="shared" si="12"/>
        <v>4.3513011347036112E-2</v>
      </c>
      <c r="J75" s="5">
        <f t="shared" si="13"/>
        <v>0.32648995152358573</v>
      </c>
      <c r="K75">
        <f t="shared" si="14"/>
        <v>68</v>
      </c>
      <c r="L75">
        <f t="shared" si="15"/>
        <v>0</v>
      </c>
      <c r="M75">
        <f t="shared" si="16"/>
        <v>1</v>
      </c>
      <c r="N75">
        <f t="shared" si="17"/>
        <v>1</v>
      </c>
    </row>
    <row r="76" spans="1:14" x14ac:dyDescent="0.3">
      <c r="A76">
        <v>69</v>
      </c>
      <c r="D76" s="5">
        <v>0.29852366401520725</v>
      </c>
      <c r="E76" s="5">
        <v>0.41754241616119031</v>
      </c>
      <c r="F76" s="5">
        <f t="shared" si="10"/>
        <v>15.897010443182626</v>
      </c>
      <c r="G76" s="5">
        <f>IF(F76&gt;MAX(H$8:H75),F76,MAX(H$8:H75))</f>
        <v>15.968489742038042</v>
      </c>
      <c r="H76" s="5">
        <f t="shared" si="11"/>
        <v>16.386032158199232</v>
      </c>
      <c r="I76" s="5">
        <f t="shared" si="12"/>
        <v>7.1479298855415152E-2</v>
      </c>
      <c r="J76" s="5">
        <f t="shared" si="13"/>
        <v>0.41754241616119003</v>
      </c>
      <c r="K76">
        <f t="shared" si="14"/>
        <v>69</v>
      </c>
      <c r="L76">
        <f t="shared" si="15"/>
        <v>0</v>
      </c>
      <c r="M76">
        <f t="shared" si="16"/>
        <v>1</v>
      </c>
      <c r="N76">
        <f t="shared" si="17"/>
        <v>1</v>
      </c>
    </row>
    <row r="77" spans="1:14" x14ac:dyDescent="0.3">
      <c r="A77">
        <v>70</v>
      </c>
      <c r="D77" s="5">
        <v>4.7370419572102765E-2</v>
      </c>
      <c r="E77" s="5">
        <v>7.1411707207118605E-2</v>
      </c>
      <c r="F77" s="5">
        <f t="shared" si="10"/>
        <v>15.944380862754729</v>
      </c>
      <c r="G77" s="5">
        <f>IF(F77&gt;MAX(H$8:H76),F77,MAX(H$8:H76))</f>
        <v>16.386032158199232</v>
      </c>
      <c r="H77" s="5">
        <f t="shared" si="11"/>
        <v>16.457443865406351</v>
      </c>
      <c r="I77" s="5">
        <f t="shared" si="12"/>
        <v>0.44165129544450288</v>
      </c>
      <c r="J77" s="5">
        <f t="shared" si="13"/>
        <v>7.141170720711898E-2</v>
      </c>
      <c r="K77">
        <f t="shared" si="14"/>
        <v>70</v>
      </c>
      <c r="L77">
        <f t="shared" si="15"/>
        <v>0</v>
      </c>
      <c r="M77">
        <f t="shared" si="16"/>
        <v>1</v>
      </c>
      <c r="N77">
        <f t="shared" si="17"/>
        <v>1</v>
      </c>
    </row>
    <row r="78" spans="1:14" x14ac:dyDescent="0.3">
      <c r="A78">
        <v>71</v>
      </c>
      <c r="D78" s="5">
        <v>0.25136715399004755</v>
      </c>
      <c r="E78" s="5">
        <v>0.55444844978902252</v>
      </c>
      <c r="F78" s="5">
        <f t="shared" si="10"/>
        <v>16.195748016744776</v>
      </c>
      <c r="G78" s="5">
        <f>IF(F78&gt;MAX(H$8:H77),F78,MAX(H$8:H77))</f>
        <v>16.457443865406351</v>
      </c>
      <c r="H78" s="5">
        <f t="shared" si="11"/>
        <v>17.011892315195372</v>
      </c>
      <c r="I78" s="5">
        <f t="shared" si="12"/>
        <v>0.26169584866157436</v>
      </c>
      <c r="J78" s="5">
        <f t="shared" si="13"/>
        <v>0.55444844978902097</v>
      </c>
      <c r="K78">
        <f t="shared" si="14"/>
        <v>71</v>
      </c>
      <c r="L78">
        <f t="shared" si="15"/>
        <v>0</v>
      </c>
      <c r="M78">
        <f t="shared" si="16"/>
        <v>1</v>
      </c>
      <c r="N78">
        <f t="shared" si="17"/>
        <v>1</v>
      </c>
    </row>
    <row r="79" spans="1:14" x14ac:dyDescent="0.3">
      <c r="A79">
        <v>72</v>
      </c>
      <c r="D79" s="5">
        <v>2.4728100056891848E-2</v>
      </c>
      <c r="E79" s="5">
        <v>0.16348611714110853</v>
      </c>
      <c r="F79" s="5">
        <f t="shared" si="10"/>
        <v>16.220476116801667</v>
      </c>
      <c r="G79" s="5">
        <f>IF(F79&gt;MAX(H$8:H78),F79,MAX(H$8:H78))</f>
        <v>17.011892315195372</v>
      </c>
      <c r="H79" s="5">
        <f t="shared" si="11"/>
        <v>17.17537843233648</v>
      </c>
      <c r="I79" s="5">
        <f t="shared" si="12"/>
        <v>0.79141619839370492</v>
      </c>
      <c r="J79" s="5">
        <f t="shared" si="13"/>
        <v>0.16348611714110817</v>
      </c>
      <c r="K79">
        <f t="shared" si="14"/>
        <v>72</v>
      </c>
      <c r="L79">
        <f t="shared" si="15"/>
        <v>0</v>
      </c>
      <c r="M79">
        <f t="shared" si="16"/>
        <v>1</v>
      </c>
      <c r="N79">
        <f t="shared" si="17"/>
        <v>1</v>
      </c>
    </row>
    <row r="80" spans="1:14" x14ac:dyDescent="0.3">
      <c r="A80">
        <v>73</v>
      </c>
      <c r="D80" s="5">
        <v>0.10076806769351439</v>
      </c>
      <c r="E80" s="5">
        <v>0.25313466957947828</v>
      </c>
      <c r="F80" s="5">
        <f t="shared" si="10"/>
        <v>16.321244184495182</v>
      </c>
      <c r="G80" s="5">
        <f>IF(F80&gt;MAX(H$8:H79),F80,MAX(H$8:H79))</f>
        <v>17.17537843233648</v>
      </c>
      <c r="H80" s="5">
        <f t="shared" si="11"/>
        <v>17.428513101915957</v>
      </c>
      <c r="I80" s="5">
        <f t="shared" si="12"/>
        <v>0.85413424784129788</v>
      </c>
      <c r="J80" s="5">
        <f t="shared" si="13"/>
        <v>0.25313466957947739</v>
      </c>
      <c r="K80">
        <f t="shared" si="14"/>
        <v>73</v>
      </c>
      <c r="L80">
        <f t="shared" si="15"/>
        <v>0</v>
      </c>
      <c r="M80">
        <f t="shared" si="16"/>
        <v>1</v>
      </c>
      <c r="N80">
        <f t="shared" si="17"/>
        <v>1</v>
      </c>
    </row>
    <row r="81" spans="1:14" x14ac:dyDescent="0.3">
      <c r="A81">
        <v>74</v>
      </c>
      <c r="D81" s="5">
        <v>6.4433026082034703E-2</v>
      </c>
      <c r="E81" s="5">
        <v>0.20434860054794907</v>
      </c>
      <c r="F81" s="5">
        <f t="shared" ref="F81:F144" si="18">+F80+D81</f>
        <v>16.385677210577217</v>
      </c>
      <c r="G81" s="5">
        <f>IF(F81&gt;MAX(H$8:H80),F81,MAX(H$8:H80))</f>
        <v>17.428513101915957</v>
      </c>
      <c r="H81" s="5">
        <f t="shared" ref="H81:H144" si="19">+G81+E81</f>
        <v>17.632861702463906</v>
      </c>
      <c r="I81" s="5">
        <f t="shared" si="12"/>
        <v>1.0428358913387399</v>
      </c>
      <c r="J81" s="5">
        <f t="shared" si="13"/>
        <v>0.20434860054794868</v>
      </c>
      <c r="K81">
        <f t="shared" si="14"/>
        <v>74</v>
      </c>
      <c r="L81">
        <f t="shared" si="15"/>
        <v>0</v>
      </c>
      <c r="M81">
        <f t="shared" si="16"/>
        <v>1</v>
      </c>
      <c r="N81">
        <f t="shared" si="17"/>
        <v>1</v>
      </c>
    </row>
    <row r="82" spans="1:14" x14ac:dyDescent="0.3">
      <c r="A82">
        <v>75</v>
      </c>
      <c r="D82" s="5">
        <v>0.32309818798722639</v>
      </c>
      <c r="E82" s="5">
        <v>0.35422292100279396</v>
      </c>
      <c r="F82" s="5">
        <f t="shared" si="18"/>
        <v>16.708775398564445</v>
      </c>
      <c r="G82" s="5">
        <f>IF(F82&gt;MAX(H$8:H81),F82,MAX(H$8:H81))</f>
        <v>17.632861702463906</v>
      </c>
      <c r="H82" s="5">
        <f t="shared" si="19"/>
        <v>17.9870846234667</v>
      </c>
      <c r="I82" s="5">
        <f t="shared" si="12"/>
        <v>0.92408630389946111</v>
      </c>
      <c r="J82" s="5">
        <f t="shared" si="13"/>
        <v>0.35422292100279407</v>
      </c>
      <c r="K82">
        <f t="shared" si="14"/>
        <v>75</v>
      </c>
      <c r="L82">
        <f t="shared" si="15"/>
        <v>0</v>
      </c>
      <c r="M82">
        <f t="shared" si="16"/>
        <v>1</v>
      </c>
      <c r="N82">
        <f t="shared" si="17"/>
        <v>1</v>
      </c>
    </row>
    <row r="83" spans="1:14" x14ac:dyDescent="0.3">
      <c r="A83">
        <v>76</v>
      </c>
      <c r="D83" s="5">
        <v>0.23081961400890216</v>
      </c>
      <c r="E83" s="5">
        <v>0.47270904837598937</v>
      </c>
      <c r="F83" s="5">
        <f t="shared" si="18"/>
        <v>16.939595012573346</v>
      </c>
      <c r="G83" s="5">
        <f>IF(F83&gt;MAX(H$8:H82),F83,MAX(H$8:H82))</f>
        <v>17.9870846234667</v>
      </c>
      <c r="H83" s="5">
        <f t="shared" si="19"/>
        <v>18.459793671842689</v>
      </c>
      <c r="I83" s="5">
        <f t="shared" si="12"/>
        <v>1.0474896108933542</v>
      </c>
      <c r="J83" s="5">
        <f t="shared" si="13"/>
        <v>0.47270904837598948</v>
      </c>
      <c r="K83">
        <f t="shared" si="14"/>
        <v>76</v>
      </c>
      <c r="L83">
        <f t="shared" si="15"/>
        <v>0</v>
      </c>
      <c r="M83">
        <f t="shared" si="16"/>
        <v>1</v>
      </c>
      <c r="N83">
        <f t="shared" si="17"/>
        <v>1</v>
      </c>
    </row>
    <row r="84" spans="1:14" x14ac:dyDescent="0.3">
      <c r="A84">
        <v>77</v>
      </c>
      <c r="D84" s="5">
        <v>8.0048642910959755E-2</v>
      </c>
      <c r="E84" s="5">
        <v>8.9394790342850722E-2</v>
      </c>
      <c r="F84" s="5">
        <f t="shared" si="18"/>
        <v>17.019643655484305</v>
      </c>
      <c r="G84" s="5">
        <f>IF(F84&gt;MAX(H$8:H83),F84,MAX(H$8:H83))</f>
        <v>18.459793671842689</v>
      </c>
      <c r="H84" s="5">
        <f t="shared" si="19"/>
        <v>18.549188462185541</v>
      </c>
      <c r="I84" s="5">
        <f t="shared" si="12"/>
        <v>1.440150016358384</v>
      </c>
      <c r="J84" s="5">
        <f t="shared" si="13"/>
        <v>8.9394790342851138E-2</v>
      </c>
      <c r="K84">
        <f t="shared" si="14"/>
        <v>77</v>
      </c>
      <c r="L84">
        <f t="shared" si="15"/>
        <v>0</v>
      </c>
      <c r="M84">
        <f t="shared" si="16"/>
        <v>1</v>
      </c>
      <c r="N84">
        <f t="shared" si="17"/>
        <v>1</v>
      </c>
    </row>
    <row r="85" spans="1:14" x14ac:dyDescent="0.3">
      <c r="A85">
        <v>78</v>
      </c>
      <c r="D85" s="5">
        <v>0.17465811065543571</v>
      </c>
      <c r="E85" s="5">
        <v>8.6917661382689096E-2</v>
      </c>
      <c r="F85" s="5">
        <f t="shared" si="18"/>
        <v>17.194301766139741</v>
      </c>
      <c r="G85" s="5">
        <f>IF(F85&gt;MAX(H$8:H84),F85,MAX(H$8:H84))</f>
        <v>18.549188462185541</v>
      </c>
      <c r="H85" s="5">
        <f t="shared" si="19"/>
        <v>18.636106123568229</v>
      </c>
      <c r="I85" s="5">
        <f t="shared" si="12"/>
        <v>1.3548866960457993</v>
      </c>
      <c r="J85" s="5">
        <f t="shared" si="13"/>
        <v>8.6917661382688749E-2</v>
      </c>
      <c r="K85">
        <f t="shared" si="14"/>
        <v>78</v>
      </c>
      <c r="L85">
        <f t="shared" si="15"/>
        <v>0</v>
      </c>
      <c r="M85">
        <f t="shared" si="16"/>
        <v>1</v>
      </c>
      <c r="N85">
        <f t="shared" si="17"/>
        <v>1</v>
      </c>
    </row>
    <row r="86" spans="1:14" x14ac:dyDescent="0.3">
      <c r="A86">
        <v>79</v>
      </c>
      <c r="D86" s="5">
        <v>0.1529053706185198</v>
      </c>
      <c r="E86" s="5">
        <v>4.1651596594249288E-2</v>
      </c>
      <c r="F86" s="5">
        <f t="shared" si="18"/>
        <v>17.347207136758261</v>
      </c>
      <c r="G86" s="5">
        <f>IF(F86&gt;MAX(H$8:H85),F86,MAX(H$8:H85))</f>
        <v>18.636106123568229</v>
      </c>
      <c r="H86" s="5">
        <f t="shared" si="19"/>
        <v>18.677757720162479</v>
      </c>
      <c r="I86" s="5">
        <f t="shared" si="12"/>
        <v>1.2888989868099685</v>
      </c>
      <c r="J86" s="5">
        <f t="shared" si="13"/>
        <v>4.165159659424944E-2</v>
      </c>
      <c r="K86">
        <f t="shared" si="14"/>
        <v>79</v>
      </c>
      <c r="L86">
        <f t="shared" si="15"/>
        <v>0</v>
      </c>
      <c r="M86">
        <f t="shared" si="16"/>
        <v>1</v>
      </c>
      <c r="N86">
        <f t="shared" si="17"/>
        <v>1</v>
      </c>
    </row>
    <row r="87" spans="1:14" x14ac:dyDescent="0.3">
      <c r="A87">
        <v>80</v>
      </c>
      <c r="D87" s="5">
        <v>3.8553542403157608E-2</v>
      </c>
      <c r="E87" s="5">
        <v>0.19026801110174654</v>
      </c>
      <c r="F87" s="5">
        <f t="shared" si="18"/>
        <v>17.385760679161418</v>
      </c>
      <c r="G87" s="5">
        <f>IF(F87&gt;MAX(H$8:H86),F87,MAX(H$8:H86))</f>
        <v>18.677757720162479</v>
      </c>
      <c r="H87" s="5">
        <f t="shared" si="19"/>
        <v>18.868025731264225</v>
      </c>
      <c r="I87" s="5">
        <f t="shared" si="12"/>
        <v>1.2919970410010606</v>
      </c>
      <c r="J87" s="5">
        <f t="shared" si="13"/>
        <v>0.19026801110174674</v>
      </c>
      <c r="K87">
        <f t="shared" si="14"/>
        <v>80</v>
      </c>
      <c r="L87">
        <f t="shared" si="15"/>
        <v>0</v>
      </c>
      <c r="M87">
        <f t="shared" si="16"/>
        <v>1</v>
      </c>
      <c r="N87">
        <f t="shared" si="17"/>
        <v>1</v>
      </c>
    </row>
    <row r="88" spans="1:14" x14ac:dyDescent="0.3">
      <c r="A88">
        <v>81</v>
      </c>
      <c r="D88" s="5">
        <v>0.22872891136142903</v>
      </c>
      <c r="E88" s="5">
        <v>0.24348206014842527</v>
      </c>
      <c r="F88" s="5">
        <f t="shared" si="18"/>
        <v>17.614489590522847</v>
      </c>
      <c r="G88" s="5">
        <f>IF(F88&gt;MAX(H$8:H87),F88,MAX(H$8:H87))</f>
        <v>18.868025731264225</v>
      </c>
      <c r="H88" s="5">
        <f t="shared" si="19"/>
        <v>19.111507791412652</v>
      </c>
      <c r="I88" s="5">
        <f t="shared" si="12"/>
        <v>1.2535361407413781</v>
      </c>
      <c r="J88" s="5">
        <f t="shared" si="13"/>
        <v>0.24348206014842688</v>
      </c>
      <c r="K88">
        <f t="shared" si="14"/>
        <v>81</v>
      </c>
      <c r="L88">
        <f t="shared" si="15"/>
        <v>0</v>
      </c>
      <c r="M88">
        <f t="shared" si="16"/>
        <v>1</v>
      </c>
      <c r="N88">
        <f t="shared" si="17"/>
        <v>1</v>
      </c>
    </row>
    <row r="89" spans="1:14" x14ac:dyDescent="0.3">
      <c r="A89">
        <v>82</v>
      </c>
      <c r="D89" s="5">
        <v>1.5075887060671242E-2</v>
      </c>
      <c r="E89" s="5">
        <v>0.27527156163959809</v>
      </c>
      <c r="F89" s="5">
        <f t="shared" si="18"/>
        <v>17.629565477583519</v>
      </c>
      <c r="G89" s="5">
        <f>IF(F89&gt;MAX(H$8:H88),F89,MAX(H$8:H88))</f>
        <v>19.111507791412652</v>
      </c>
      <c r="H89" s="5">
        <f t="shared" si="19"/>
        <v>19.386779353052251</v>
      </c>
      <c r="I89" s="5">
        <f t="shared" si="12"/>
        <v>1.4819423138291334</v>
      </c>
      <c r="J89" s="5">
        <f t="shared" si="13"/>
        <v>0.27527156163959887</v>
      </c>
      <c r="K89">
        <f t="shared" si="14"/>
        <v>82</v>
      </c>
      <c r="L89">
        <f t="shared" si="15"/>
        <v>0</v>
      </c>
      <c r="M89">
        <f t="shared" si="16"/>
        <v>1</v>
      </c>
      <c r="N89">
        <f t="shared" si="17"/>
        <v>1</v>
      </c>
    </row>
    <row r="90" spans="1:14" x14ac:dyDescent="0.3">
      <c r="A90">
        <v>83</v>
      </c>
      <c r="D90" s="5">
        <v>0.88077765588859924</v>
      </c>
      <c r="E90" s="5">
        <v>0.21237338654027374</v>
      </c>
      <c r="F90" s="5">
        <f t="shared" si="18"/>
        <v>18.510343133472119</v>
      </c>
      <c r="G90" s="5">
        <f>IF(F90&gt;MAX(H$8:H89),F90,MAX(H$8:H89))</f>
        <v>19.386779353052251</v>
      </c>
      <c r="H90" s="5">
        <f t="shared" si="19"/>
        <v>19.599152739592526</v>
      </c>
      <c r="I90" s="5">
        <f t="shared" si="12"/>
        <v>0.87643621958013185</v>
      </c>
      <c r="J90" s="5">
        <f t="shared" si="13"/>
        <v>0.21237338654027482</v>
      </c>
      <c r="K90">
        <f t="shared" si="14"/>
        <v>83</v>
      </c>
      <c r="L90">
        <f t="shared" si="15"/>
        <v>0</v>
      </c>
      <c r="M90">
        <f t="shared" si="16"/>
        <v>1</v>
      </c>
      <c r="N90">
        <f t="shared" si="17"/>
        <v>1</v>
      </c>
    </row>
    <row r="91" spans="1:14" x14ac:dyDescent="0.3">
      <c r="A91">
        <v>84</v>
      </c>
      <c r="D91" s="5">
        <v>1.2385518148594912E-2</v>
      </c>
      <c r="E91" s="5">
        <v>0.22241228954246223</v>
      </c>
      <c r="F91" s="5">
        <f t="shared" si="18"/>
        <v>18.522728651620714</v>
      </c>
      <c r="G91" s="5">
        <f>IF(F91&gt;MAX(H$8:H90),F91,MAX(H$8:H90))</f>
        <v>19.599152739592526</v>
      </c>
      <c r="H91" s="5">
        <f t="shared" si="19"/>
        <v>19.821565029134987</v>
      </c>
      <c r="I91" s="5">
        <f t="shared" si="12"/>
        <v>1.0764240879718123</v>
      </c>
      <c r="J91" s="5">
        <f t="shared" si="13"/>
        <v>0.22241228954246139</v>
      </c>
      <c r="K91">
        <f t="shared" si="14"/>
        <v>84</v>
      </c>
      <c r="L91">
        <f t="shared" si="15"/>
        <v>0</v>
      </c>
      <c r="M91">
        <f t="shared" si="16"/>
        <v>1</v>
      </c>
      <c r="N91">
        <f t="shared" si="17"/>
        <v>1</v>
      </c>
    </row>
    <row r="92" spans="1:14" x14ac:dyDescent="0.3">
      <c r="A92">
        <v>85</v>
      </c>
      <c r="D92" s="5">
        <v>0.17399922587655348</v>
      </c>
      <c r="E92" s="5">
        <v>0.12182754215785324</v>
      </c>
      <c r="F92" s="5">
        <f t="shared" si="18"/>
        <v>18.696727877497267</v>
      </c>
      <c r="G92" s="5">
        <f>IF(F92&gt;MAX(H$8:H91),F92,MAX(H$8:H91))</f>
        <v>19.821565029134987</v>
      </c>
      <c r="H92" s="5">
        <f t="shared" si="19"/>
        <v>19.94339257129284</v>
      </c>
      <c r="I92" s="5">
        <f t="shared" si="12"/>
        <v>1.1248371516377205</v>
      </c>
      <c r="J92" s="5">
        <f t="shared" si="13"/>
        <v>0.12182754215785252</v>
      </c>
      <c r="K92">
        <f t="shared" si="14"/>
        <v>85</v>
      </c>
      <c r="L92">
        <f t="shared" si="15"/>
        <v>0</v>
      </c>
      <c r="M92">
        <f t="shared" si="16"/>
        <v>1</v>
      </c>
      <c r="N92">
        <f t="shared" si="17"/>
        <v>1</v>
      </c>
    </row>
    <row r="93" spans="1:14" x14ac:dyDescent="0.3">
      <c r="A93">
        <v>86</v>
      </c>
      <c r="D93" s="5">
        <v>0.12073310878679783</v>
      </c>
      <c r="E93" s="5">
        <v>4.8510288727137058E-2</v>
      </c>
      <c r="F93" s="5">
        <f t="shared" si="18"/>
        <v>18.817460986284065</v>
      </c>
      <c r="G93" s="5">
        <f>IF(F93&gt;MAX(H$8:H92),F93,MAX(H$8:H92))</f>
        <v>19.94339257129284</v>
      </c>
      <c r="H93" s="5">
        <f t="shared" si="19"/>
        <v>19.991902860019977</v>
      </c>
      <c r="I93" s="5">
        <f t="shared" si="12"/>
        <v>1.1259315850087752</v>
      </c>
      <c r="J93" s="5">
        <f t="shared" si="13"/>
        <v>4.8510288727136697E-2</v>
      </c>
      <c r="K93">
        <f t="shared" si="14"/>
        <v>86</v>
      </c>
      <c r="L93">
        <f t="shared" si="15"/>
        <v>0</v>
      </c>
      <c r="M93">
        <f t="shared" si="16"/>
        <v>1</v>
      </c>
      <c r="N93">
        <f t="shared" si="17"/>
        <v>1</v>
      </c>
    </row>
    <row r="94" spans="1:14" x14ac:dyDescent="0.3">
      <c r="A94">
        <v>87</v>
      </c>
      <c r="D94" s="5">
        <v>5.0415136012627884E-2</v>
      </c>
      <c r="E94" s="5">
        <v>0.19984526964402957</v>
      </c>
      <c r="F94" s="5">
        <f t="shared" si="18"/>
        <v>18.867876122296693</v>
      </c>
      <c r="G94" s="5">
        <f>IF(F94&gt;MAX(H$8:H93),F94,MAX(H$8:H93))</f>
        <v>19.991902860019977</v>
      </c>
      <c r="H94" s="5">
        <f t="shared" si="19"/>
        <v>20.191748129664006</v>
      </c>
      <c r="I94" s="5">
        <f t="shared" si="12"/>
        <v>1.124026737723284</v>
      </c>
      <c r="J94" s="5">
        <f t="shared" si="13"/>
        <v>0.1998452696440296</v>
      </c>
      <c r="K94">
        <f t="shared" si="14"/>
        <v>87</v>
      </c>
      <c r="L94">
        <f t="shared" si="15"/>
        <v>0</v>
      </c>
      <c r="M94">
        <f t="shared" si="16"/>
        <v>1</v>
      </c>
      <c r="N94">
        <f t="shared" si="17"/>
        <v>1</v>
      </c>
    </row>
    <row r="95" spans="1:14" x14ac:dyDescent="0.3">
      <c r="A95">
        <v>88</v>
      </c>
      <c r="D95" s="5">
        <v>0.15334458853088354</v>
      </c>
      <c r="E95" s="5">
        <v>0.18225634375513239</v>
      </c>
      <c r="F95" s="5">
        <f t="shared" si="18"/>
        <v>19.021220710827578</v>
      </c>
      <c r="G95" s="5">
        <f>IF(F95&gt;MAX(H$8:H94),F95,MAX(H$8:H94))</f>
        <v>20.191748129664006</v>
      </c>
      <c r="H95" s="5">
        <f t="shared" si="19"/>
        <v>20.374004473419138</v>
      </c>
      <c r="I95" s="5">
        <f t="shared" si="12"/>
        <v>1.1705274188364285</v>
      </c>
      <c r="J95" s="5">
        <f t="shared" si="13"/>
        <v>0.18225634375513167</v>
      </c>
      <c r="K95">
        <f t="shared" si="14"/>
        <v>88</v>
      </c>
      <c r="L95">
        <f t="shared" si="15"/>
        <v>0</v>
      </c>
      <c r="M95">
        <f t="shared" si="16"/>
        <v>1</v>
      </c>
      <c r="N95">
        <f t="shared" si="17"/>
        <v>1</v>
      </c>
    </row>
    <row r="96" spans="1:14" x14ac:dyDescent="0.3">
      <c r="A96">
        <v>89</v>
      </c>
      <c r="D96" s="5">
        <v>1.8249965428332778E-3</v>
      </c>
      <c r="E96" s="5">
        <v>0.36740533466081882</v>
      </c>
      <c r="F96" s="5">
        <f t="shared" si="18"/>
        <v>19.023045707370411</v>
      </c>
      <c r="G96" s="5">
        <f>IF(F96&gt;MAX(H$8:H95),F96,MAX(H$8:H95))</f>
        <v>20.374004473419138</v>
      </c>
      <c r="H96" s="5">
        <f t="shared" si="19"/>
        <v>20.741409808079958</v>
      </c>
      <c r="I96" s="5">
        <f t="shared" si="12"/>
        <v>1.350958766048727</v>
      </c>
      <c r="J96" s="5">
        <f t="shared" si="13"/>
        <v>0.3674053346608197</v>
      </c>
      <c r="K96">
        <f t="shared" si="14"/>
        <v>89</v>
      </c>
      <c r="L96">
        <f t="shared" si="15"/>
        <v>0</v>
      </c>
      <c r="M96">
        <f t="shared" si="16"/>
        <v>1</v>
      </c>
      <c r="N96">
        <f t="shared" si="17"/>
        <v>1</v>
      </c>
    </row>
    <row r="97" spans="1:14" x14ac:dyDescent="0.3">
      <c r="A97">
        <v>90</v>
      </c>
      <c r="D97" s="5">
        <v>0.16906919959188224</v>
      </c>
      <c r="E97" s="5">
        <v>0.12579104465461843</v>
      </c>
      <c r="F97" s="5">
        <f t="shared" si="18"/>
        <v>19.192114906962292</v>
      </c>
      <c r="G97" s="5">
        <f>IF(F97&gt;MAX(H$8:H96),F97,MAX(H$8:H96))</f>
        <v>20.741409808079958</v>
      </c>
      <c r="H97" s="5">
        <f t="shared" si="19"/>
        <v>20.867200852734577</v>
      </c>
      <c r="I97" s="5">
        <f t="shared" si="12"/>
        <v>1.5492949011176655</v>
      </c>
      <c r="J97" s="5">
        <f t="shared" si="13"/>
        <v>0.1257910446546191</v>
      </c>
      <c r="K97">
        <f t="shared" si="14"/>
        <v>90</v>
      </c>
      <c r="L97">
        <f t="shared" si="15"/>
        <v>0</v>
      </c>
      <c r="M97">
        <f t="shared" si="16"/>
        <v>1</v>
      </c>
      <c r="N97">
        <f t="shared" si="17"/>
        <v>1</v>
      </c>
    </row>
    <row r="98" spans="1:14" x14ac:dyDescent="0.3">
      <c r="A98">
        <v>91</v>
      </c>
      <c r="D98" s="5">
        <v>0.11224424973186463</v>
      </c>
      <c r="E98" s="5">
        <v>0.42711362699584721</v>
      </c>
      <c r="F98" s="5">
        <f t="shared" si="18"/>
        <v>19.304359156694158</v>
      </c>
      <c r="G98" s="5">
        <f>IF(F98&gt;MAX(H$8:H97),F98,MAX(H$8:H97))</f>
        <v>20.867200852734577</v>
      </c>
      <c r="H98" s="5">
        <f t="shared" si="19"/>
        <v>21.294314479730424</v>
      </c>
      <c r="I98" s="5">
        <f t="shared" si="12"/>
        <v>1.5628416960404188</v>
      </c>
      <c r="J98" s="5">
        <f t="shared" si="13"/>
        <v>0.42711362699584754</v>
      </c>
      <c r="K98">
        <f t="shared" si="14"/>
        <v>91</v>
      </c>
      <c r="L98">
        <f t="shared" si="15"/>
        <v>0</v>
      </c>
      <c r="M98">
        <f t="shared" si="16"/>
        <v>1</v>
      </c>
      <c r="N98">
        <f t="shared" si="17"/>
        <v>1</v>
      </c>
    </row>
    <row r="99" spans="1:14" x14ac:dyDescent="0.3">
      <c r="A99">
        <v>92</v>
      </c>
      <c r="D99" s="5">
        <v>3.8980973550251451E-2</v>
      </c>
      <c r="E99" s="5">
        <v>0.1855891192976481</v>
      </c>
      <c r="F99" s="5">
        <f t="shared" si="18"/>
        <v>19.34334013024441</v>
      </c>
      <c r="G99" s="5">
        <f>IF(F99&gt;MAX(H$8:H98),F99,MAX(H$8:H98))</f>
        <v>21.294314479730424</v>
      </c>
      <c r="H99" s="5">
        <f t="shared" si="19"/>
        <v>21.479903599028074</v>
      </c>
      <c r="I99" s="5">
        <f t="shared" si="12"/>
        <v>1.9509743494860139</v>
      </c>
      <c r="J99" s="5">
        <f t="shared" si="13"/>
        <v>0.18558911929764932</v>
      </c>
      <c r="K99">
        <f t="shared" si="14"/>
        <v>92</v>
      </c>
      <c r="L99">
        <f t="shared" si="15"/>
        <v>0</v>
      </c>
      <c r="M99">
        <f t="shared" si="16"/>
        <v>1</v>
      </c>
      <c r="N99">
        <f t="shared" si="17"/>
        <v>1</v>
      </c>
    </row>
    <row r="100" spans="1:14" x14ac:dyDescent="0.3">
      <c r="A100">
        <v>93</v>
      </c>
      <c r="D100" s="5">
        <v>0.1573108426683254</v>
      </c>
      <c r="E100" s="5">
        <v>0.20755014921895976</v>
      </c>
      <c r="F100" s="5">
        <f t="shared" si="18"/>
        <v>19.500650972912737</v>
      </c>
      <c r="G100" s="5">
        <f>IF(F100&gt;MAX(H$8:H99),F100,MAX(H$8:H99))</f>
        <v>21.479903599028074</v>
      </c>
      <c r="H100" s="5">
        <f t="shared" si="19"/>
        <v>21.687453748247034</v>
      </c>
      <c r="I100" s="5">
        <f t="shared" si="12"/>
        <v>1.9792526261153363</v>
      </c>
      <c r="J100" s="5">
        <f t="shared" si="13"/>
        <v>0.2075501492189602</v>
      </c>
      <c r="K100">
        <f t="shared" si="14"/>
        <v>93</v>
      </c>
      <c r="L100">
        <f t="shared" si="15"/>
        <v>0</v>
      </c>
      <c r="M100">
        <f t="shared" si="16"/>
        <v>1</v>
      </c>
      <c r="N100">
        <f t="shared" si="17"/>
        <v>1</v>
      </c>
    </row>
    <row r="101" spans="1:14" x14ac:dyDescent="0.3">
      <c r="A101">
        <v>94</v>
      </c>
      <c r="D101" s="5">
        <v>0.17173577658484518</v>
      </c>
      <c r="E101" s="5">
        <v>0.2735305329047219</v>
      </c>
      <c r="F101" s="5">
        <f t="shared" si="18"/>
        <v>19.672386749497583</v>
      </c>
      <c r="G101" s="5">
        <f>IF(F101&gt;MAX(H$8:H100),F101,MAX(H$8:H100))</f>
        <v>21.687453748247034</v>
      </c>
      <c r="H101" s="5">
        <f t="shared" si="19"/>
        <v>21.960984281151756</v>
      </c>
      <c r="I101" s="5">
        <f t="shared" si="12"/>
        <v>2.0150669987494503</v>
      </c>
      <c r="J101" s="5">
        <f t="shared" si="13"/>
        <v>0.27353053290472218</v>
      </c>
      <c r="K101">
        <f t="shared" si="14"/>
        <v>94</v>
      </c>
      <c r="L101">
        <f t="shared" si="15"/>
        <v>0</v>
      </c>
      <c r="M101">
        <f t="shared" si="16"/>
        <v>1</v>
      </c>
      <c r="N101">
        <f t="shared" si="17"/>
        <v>1</v>
      </c>
    </row>
    <row r="102" spans="1:14" x14ac:dyDescent="0.3">
      <c r="A102">
        <v>95</v>
      </c>
      <c r="D102" s="5">
        <v>0.26642168069106859</v>
      </c>
      <c r="E102" s="5">
        <v>0.11708754159681153</v>
      </c>
      <c r="F102" s="5">
        <f t="shared" si="18"/>
        <v>19.938808430188651</v>
      </c>
      <c r="G102" s="5">
        <f>IF(F102&gt;MAX(H$8:H101),F102,MAX(H$8:H101))</f>
        <v>21.960984281151756</v>
      </c>
      <c r="H102" s="5">
        <f t="shared" si="19"/>
        <v>22.078071822748566</v>
      </c>
      <c r="I102" s="5">
        <f t="shared" si="12"/>
        <v>2.0221758509631051</v>
      </c>
      <c r="J102" s="5">
        <f t="shared" si="13"/>
        <v>0.11708754159680979</v>
      </c>
      <c r="K102">
        <f t="shared" si="14"/>
        <v>95</v>
      </c>
      <c r="L102">
        <f t="shared" si="15"/>
        <v>0</v>
      </c>
      <c r="M102">
        <f t="shared" si="16"/>
        <v>1</v>
      </c>
      <c r="N102">
        <f t="shared" si="17"/>
        <v>1</v>
      </c>
    </row>
    <row r="103" spans="1:14" x14ac:dyDescent="0.3">
      <c r="A103">
        <v>96</v>
      </c>
      <c r="D103" s="5">
        <v>1.0904874836110407E-2</v>
      </c>
      <c r="E103" s="5">
        <v>0.5539681432729141</v>
      </c>
      <c r="F103" s="5">
        <f t="shared" si="18"/>
        <v>19.949713305024762</v>
      </c>
      <c r="G103" s="5">
        <f>IF(F103&gt;MAX(H$8:H102),F103,MAX(H$8:H102))</f>
        <v>22.078071822748566</v>
      </c>
      <c r="H103" s="5">
        <f t="shared" si="19"/>
        <v>22.63203996602148</v>
      </c>
      <c r="I103" s="5">
        <f t="shared" si="12"/>
        <v>2.1283585177238038</v>
      </c>
      <c r="J103" s="5">
        <f t="shared" si="13"/>
        <v>0.55396814327291466</v>
      </c>
      <c r="K103">
        <f t="shared" si="14"/>
        <v>96</v>
      </c>
      <c r="L103">
        <f t="shared" si="15"/>
        <v>0</v>
      </c>
      <c r="M103">
        <f t="shared" si="16"/>
        <v>1</v>
      </c>
      <c r="N103">
        <f t="shared" si="17"/>
        <v>1</v>
      </c>
    </row>
    <row r="104" spans="1:14" x14ac:dyDescent="0.3">
      <c r="A104">
        <v>97</v>
      </c>
      <c r="D104" s="5">
        <v>0.74024523386404983</v>
      </c>
      <c r="E104" s="5">
        <v>0.35537319817469643</v>
      </c>
      <c r="F104" s="5">
        <f t="shared" si="18"/>
        <v>20.689958538888813</v>
      </c>
      <c r="G104" s="5">
        <f>IF(F104&gt;MAX(H$8:H103),F104,MAX(H$8:H103))</f>
        <v>22.63203996602148</v>
      </c>
      <c r="H104" s="5">
        <f t="shared" si="19"/>
        <v>22.987413164196177</v>
      </c>
      <c r="I104" s="5">
        <f t="shared" si="12"/>
        <v>1.942081427132667</v>
      </c>
      <c r="J104" s="5">
        <f t="shared" si="13"/>
        <v>0.35537319817469637</v>
      </c>
      <c r="K104">
        <f t="shared" si="14"/>
        <v>97</v>
      </c>
      <c r="L104">
        <f t="shared" si="15"/>
        <v>0</v>
      </c>
      <c r="M104">
        <f t="shared" si="16"/>
        <v>1</v>
      </c>
      <c r="N104">
        <f t="shared" si="17"/>
        <v>1</v>
      </c>
    </row>
    <row r="105" spans="1:14" x14ac:dyDescent="0.3">
      <c r="A105">
        <v>98</v>
      </c>
      <c r="D105" s="5">
        <v>0.10834516669861501</v>
      </c>
      <c r="E105" s="5">
        <v>0.15000147792223584</v>
      </c>
      <c r="F105" s="5">
        <f t="shared" si="18"/>
        <v>20.798303705587429</v>
      </c>
      <c r="G105" s="5">
        <f>IF(F105&gt;MAX(H$8:H104),F105,MAX(H$8:H104))</f>
        <v>22.987413164196177</v>
      </c>
      <c r="H105" s="5">
        <f t="shared" si="19"/>
        <v>23.137414642118411</v>
      </c>
      <c r="I105" s="5">
        <f t="shared" si="12"/>
        <v>2.1891094586087476</v>
      </c>
      <c r="J105" s="5">
        <f t="shared" si="13"/>
        <v>0.15000147792223473</v>
      </c>
      <c r="K105">
        <f t="shared" si="14"/>
        <v>98</v>
      </c>
      <c r="L105">
        <f t="shared" si="15"/>
        <v>0</v>
      </c>
      <c r="M105">
        <f t="shared" si="16"/>
        <v>1</v>
      </c>
      <c r="N105">
        <f t="shared" si="17"/>
        <v>1</v>
      </c>
    </row>
    <row r="106" spans="1:14" x14ac:dyDescent="0.3">
      <c r="A106">
        <v>99</v>
      </c>
      <c r="D106" s="5">
        <v>0.14148549823617634</v>
      </c>
      <c r="E106" s="5">
        <v>5.0942518975090514E-2</v>
      </c>
      <c r="F106" s="5">
        <f t="shared" si="18"/>
        <v>20.939789203823604</v>
      </c>
      <c r="G106" s="5">
        <f>IF(F106&gt;MAX(H$8:H105),F106,MAX(H$8:H105))</f>
        <v>23.137414642118411</v>
      </c>
      <c r="H106" s="5">
        <f t="shared" si="19"/>
        <v>23.188357161093503</v>
      </c>
      <c r="I106" s="5">
        <f t="shared" si="12"/>
        <v>2.1976254382948071</v>
      </c>
      <c r="J106" s="5">
        <f t="shared" si="13"/>
        <v>5.0942518975091389E-2</v>
      </c>
      <c r="K106">
        <f t="shared" si="14"/>
        <v>99</v>
      </c>
      <c r="L106">
        <f t="shared" si="15"/>
        <v>0</v>
      </c>
      <c r="M106">
        <f t="shared" si="16"/>
        <v>1</v>
      </c>
      <c r="N106">
        <f t="shared" si="17"/>
        <v>1</v>
      </c>
    </row>
    <row r="107" spans="1:14" x14ac:dyDescent="0.3">
      <c r="A107">
        <v>100</v>
      </c>
      <c r="D107" s="5">
        <v>0.61412084758762087</v>
      </c>
      <c r="E107" s="5">
        <v>0.1518855576089011</v>
      </c>
      <c r="F107" s="5">
        <f t="shared" si="18"/>
        <v>21.553910051411226</v>
      </c>
      <c r="G107" s="5">
        <f>IF(F107&gt;MAX(H$8:H106),F107,MAX(H$8:H106))</f>
        <v>23.188357161093503</v>
      </c>
      <c r="H107" s="5">
        <f t="shared" si="19"/>
        <v>23.340242718702402</v>
      </c>
      <c r="I107" s="5">
        <f t="shared" si="12"/>
        <v>1.6344471096822772</v>
      </c>
      <c r="J107" s="5">
        <f t="shared" si="13"/>
        <v>0.15188555760889955</v>
      </c>
      <c r="K107">
        <f t="shared" si="14"/>
        <v>100</v>
      </c>
      <c r="L107">
        <f t="shared" si="15"/>
        <v>0</v>
      </c>
      <c r="M107">
        <f t="shared" si="16"/>
        <v>1</v>
      </c>
      <c r="N107">
        <f t="shared" si="17"/>
        <v>1</v>
      </c>
    </row>
    <row r="108" spans="1:14" x14ac:dyDescent="0.3">
      <c r="A108">
        <v>101</v>
      </c>
      <c r="D108" s="5">
        <v>0.20697282722873409</v>
      </c>
      <c r="E108" s="5">
        <v>0.18464426873938669</v>
      </c>
      <c r="F108" s="5">
        <f t="shared" si="18"/>
        <v>21.760882878639961</v>
      </c>
      <c r="G108" s="5">
        <f>IF(F108&gt;MAX(H$8:H107),F108,MAX(H$8:H107))</f>
        <v>23.340242718702402</v>
      </c>
      <c r="H108" s="5">
        <f t="shared" si="19"/>
        <v>23.524886987441789</v>
      </c>
      <c r="I108" s="5">
        <f t="shared" si="12"/>
        <v>1.5793598400624411</v>
      </c>
      <c r="J108" s="5">
        <f t="shared" si="13"/>
        <v>0.18464426873938677</v>
      </c>
      <c r="K108">
        <f t="shared" si="14"/>
        <v>101</v>
      </c>
      <c r="L108">
        <f t="shared" si="15"/>
        <v>0</v>
      </c>
      <c r="M108">
        <f t="shared" si="16"/>
        <v>1</v>
      </c>
      <c r="N108">
        <f t="shared" si="17"/>
        <v>1</v>
      </c>
    </row>
    <row r="109" spans="1:14" x14ac:dyDescent="0.3">
      <c r="A109">
        <v>102</v>
      </c>
      <c r="D109" s="5">
        <v>1.7944526464267987E-2</v>
      </c>
      <c r="E109" s="5">
        <v>0.26781652727980593</v>
      </c>
      <c r="F109" s="5">
        <f t="shared" si="18"/>
        <v>21.778827405104231</v>
      </c>
      <c r="G109" s="5">
        <f>IF(F109&gt;MAX(H$8:H108),F109,MAX(H$8:H108))</f>
        <v>23.524886987441789</v>
      </c>
      <c r="H109" s="5">
        <f t="shared" si="19"/>
        <v>23.792703514721595</v>
      </c>
      <c r="I109" s="5">
        <f t="shared" si="12"/>
        <v>1.7460595823375584</v>
      </c>
      <c r="J109" s="5">
        <f t="shared" si="13"/>
        <v>0.26781652727980543</v>
      </c>
      <c r="K109">
        <f t="shared" si="14"/>
        <v>102</v>
      </c>
      <c r="L109">
        <f t="shared" si="15"/>
        <v>0</v>
      </c>
      <c r="M109">
        <f t="shared" si="16"/>
        <v>1</v>
      </c>
      <c r="N109">
        <f t="shared" si="17"/>
        <v>1</v>
      </c>
    </row>
    <row r="110" spans="1:14" x14ac:dyDescent="0.3">
      <c r="A110">
        <v>103</v>
      </c>
      <c r="D110" s="5">
        <v>3.5826045842766246E-2</v>
      </c>
      <c r="E110" s="5">
        <v>0.17963265343249801</v>
      </c>
      <c r="F110" s="5">
        <f t="shared" si="18"/>
        <v>21.814653450946999</v>
      </c>
      <c r="G110" s="5">
        <f>IF(F110&gt;MAX(H$8:H109),F110,MAX(H$8:H109))</f>
        <v>23.792703514721595</v>
      </c>
      <c r="H110" s="5">
        <f t="shared" si="19"/>
        <v>23.972336168154094</v>
      </c>
      <c r="I110" s="5">
        <f t="shared" si="12"/>
        <v>1.9780500637745959</v>
      </c>
      <c r="J110" s="5">
        <f t="shared" si="13"/>
        <v>0.17963265343249901</v>
      </c>
      <c r="K110">
        <f t="shared" si="14"/>
        <v>103</v>
      </c>
      <c r="L110">
        <f t="shared" si="15"/>
        <v>0</v>
      </c>
      <c r="M110">
        <f t="shared" si="16"/>
        <v>1</v>
      </c>
      <c r="N110">
        <f t="shared" si="17"/>
        <v>1</v>
      </c>
    </row>
    <row r="111" spans="1:14" x14ac:dyDescent="0.3">
      <c r="A111">
        <v>104</v>
      </c>
      <c r="D111" s="5">
        <v>5.6888795150450214E-2</v>
      </c>
      <c r="E111" s="5">
        <v>0.25421575033371951</v>
      </c>
      <c r="F111" s="5">
        <f t="shared" si="18"/>
        <v>21.871542246097448</v>
      </c>
      <c r="G111" s="5">
        <f>IF(F111&gt;MAX(H$8:H110),F111,MAX(H$8:H110))</f>
        <v>23.972336168154094</v>
      </c>
      <c r="H111" s="5">
        <f t="shared" si="19"/>
        <v>24.226551918487814</v>
      </c>
      <c r="I111" s="5">
        <f t="shared" si="12"/>
        <v>2.1007939220566456</v>
      </c>
      <c r="J111" s="5">
        <f t="shared" si="13"/>
        <v>0.25421575033372079</v>
      </c>
      <c r="K111">
        <f t="shared" si="14"/>
        <v>104</v>
      </c>
      <c r="L111">
        <f t="shared" si="15"/>
        <v>0</v>
      </c>
      <c r="M111">
        <f t="shared" si="16"/>
        <v>1</v>
      </c>
      <c r="N111">
        <f t="shared" si="17"/>
        <v>1</v>
      </c>
    </row>
    <row r="112" spans="1:14" x14ac:dyDescent="0.3">
      <c r="A112">
        <v>105</v>
      </c>
      <c r="D112" s="5">
        <v>0.27919323222959991</v>
      </c>
      <c r="E112" s="5">
        <v>0.1604333829111495</v>
      </c>
      <c r="F112" s="5">
        <f t="shared" si="18"/>
        <v>22.150735478327046</v>
      </c>
      <c r="G112" s="5">
        <f>IF(F112&gt;MAX(H$8:H111),F112,MAX(H$8:H111))</f>
        <v>24.226551918487814</v>
      </c>
      <c r="H112" s="5">
        <f t="shared" si="19"/>
        <v>24.386985301398965</v>
      </c>
      <c r="I112" s="5">
        <f t="shared" si="12"/>
        <v>2.0758164401607679</v>
      </c>
      <c r="J112" s="5">
        <f t="shared" si="13"/>
        <v>0.16043338291115106</v>
      </c>
      <c r="K112">
        <f t="shared" si="14"/>
        <v>105</v>
      </c>
      <c r="L112">
        <f t="shared" si="15"/>
        <v>0</v>
      </c>
      <c r="M112">
        <f t="shared" si="16"/>
        <v>1</v>
      </c>
      <c r="N112">
        <f t="shared" si="17"/>
        <v>1</v>
      </c>
    </row>
    <row r="113" spans="1:14" x14ac:dyDescent="0.3">
      <c r="A113">
        <v>106</v>
      </c>
      <c r="D113" s="5">
        <v>0.33439632326724783</v>
      </c>
      <c r="E113" s="5">
        <v>0.17839938054318827</v>
      </c>
      <c r="F113" s="5">
        <f t="shared" si="18"/>
        <v>22.485131801594296</v>
      </c>
      <c r="G113" s="5">
        <f>IF(F113&gt;MAX(H$8:H112),F113,MAX(H$8:H112))</f>
        <v>24.386985301398965</v>
      </c>
      <c r="H113" s="5">
        <f t="shared" si="19"/>
        <v>24.565384681942152</v>
      </c>
      <c r="I113" s="5">
        <f t="shared" si="12"/>
        <v>1.9018534998046697</v>
      </c>
      <c r="J113" s="5">
        <f t="shared" si="13"/>
        <v>0.17839938054318694</v>
      </c>
      <c r="K113">
        <f t="shared" si="14"/>
        <v>106</v>
      </c>
      <c r="L113">
        <f t="shared" si="15"/>
        <v>0</v>
      </c>
      <c r="M113">
        <f t="shared" si="16"/>
        <v>1</v>
      </c>
      <c r="N113">
        <f t="shared" si="17"/>
        <v>1</v>
      </c>
    </row>
    <row r="114" spans="1:14" x14ac:dyDescent="0.3">
      <c r="A114">
        <v>107</v>
      </c>
      <c r="D114" s="5">
        <v>0.11870695284728097</v>
      </c>
      <c r="E114" s="5">
        <v>0.27077165696272143</v>
      </c>
      <c r="F114" s="5">
        <f t="shared" si="18"/>
        <v>22.603838754441576</v>
      </c>
      <c r="G114" s="5">
        <f>IF(F114&gt;MAX(H$8:H113),F114,MAX(H$8:H113))</f>
        <v>24.565384681942152</v>
      </c>
      <c r="H114" s="5">
        <f t="shared" si="19"/>
        <v>24.836156338904875</v>
      </c>
      <c r="I114" s="5">
        <f t="shared" si="12"/>
        <v>1.9615459275005769</v>
      </c>
      <c r="J114" s="5">
        <f t="shared" si="13"/>
        <v>0.27077165696272232</v>
      </c>
      <c r="K114">
        <f t="shared" si="14"/>
        <v>107</v>
      </c>
      <c r="L114">
        <f t="shared" si="15"/>
        <v>0</v>
      </c>
      <c r="M114">
        <f t="shared" si="16"/>
        <v>1</v>
      </c>
      <c r="N114">
        <f t="shared" si="17"/>
        <v>1</v>
      </c>
    </row>
    <row r="115" spans="1:14" x14ac:dyDescent="0.3">
      <c r="A115">
        <v>108</v>
      </c>
      <c r="D115" s="5">
        <v>0.24815381202492051</v>
      </c>
      <c r="E115" s="5">
        <v>0.37318885852323447</v>
      </c>
      <c r="F115" s="5">
        <f t="shared" si="18"/>
        <v>22.851992566466496</v>
      </c>
      <c r="G115" s="5">
        <f>IF(F115&gt;MAX(H$8:H114),F115,MAX(H$8:H114))</f>
        <v>24.836156338904875</v>
      </c>
      <c r="H115" s="5">
        <f t="shared" si="19"/>
        <v>25.20934519742811</v>
      </c>
      <c r="I115" s="5">
        <f t="shared" si="12"/>
        <v>1.9841637724383787</v>
      </c>
      <c r="J115" s="5">
        <f t="shared" si="13"/>
        <v>0.37318885852323547</v>
      </c>
      <c r="K115">
        <f t="shared" si="14"/>
        <v>108</v>
      </c>
      <c r="L115">
        <f t="shared" si="15"/>
        <v>0</v>
      </c>
      <c r="M115">
        <f t="shared" si="16"/>
        <v>1</v>
      </c>
      <c r="N115">
        <f t="shared" si="17"/>
        <v>1</v>
      </c>
    </row>
    <row r="116" spans="1:14" x14ac:dyDescent="0.3">
      <c r="A116">
        <v>109</v>
      </c>
      <c r="D116" s="5">
        <v>5.6425052732679913E-2</v>
      </c>
      <c r="E116" s="5">
        <v>0.18128081162963355</v>
      </c>
      <c r="F116" s="5">
        <f t="shared" si="18"/>
        <v>22.908417619199177</v>
      </c>
      <c r="G116" s="5">
        <f>IF(F116&gt;MAX(H$8:H115),F116,MAX(H$8:H115))</f>
        <v>25.20934519742811</v>
      </c>
      <c r="H116" s="5">
        <f t="shared" si="19"/>
        <v>25.390626009057744</v>
      </c>
      <c r="I116" s="5">
        <f t="shared" si="12"/>
        <v>2.3009275782289329</v>
      </c>
      <c r="J116" s="5">
        <f t="shared" si="13"/>
        <v>0.18128081162963383</v>
      </c>
      <c r="K116">
        <f t="shared" si="14"/>
        <v>109</v>
      </c>
      <c r="L116">
        <f t="shared" si="15"/>
        <v>0</v>
      </c>
      <c r="M116">
        <f t="shared" si="16"/>
        <v>1</v>
      </c>
      <c r="N116">
        <f t="shared" si="17"/>
        <v>1</v>
      </c>
    </row>
    <row r="117" spans="1:14" x14ac:dyDescent="0.3">
      <c r="A117">
        <v>110</v>
      </c>
      <c r="D117" s="5">
        <v>0.223351758177775</v>
      </c>
      <c r="E117" s="5">
        <v>0.13073782740414025</v>
      </c>
      <c r="F117" s="5">
        <f t="shared" si="18"/>
        <v>23.131769377376951</v>
      </c>
      <c r="G117" s="5">
        <f>IF(F117&gt;MAX(H$8:H116),F117,MAX(H$8:H116))</f>
        <v>25.390626009057744</v>
      </c>
      <c r="H117" s="5">
        <f t="shared" si="19"/>
        <v>25.521363836461884</v>
      </c>
      <c r="I117" s="5">
        <f t="shared" si="12"/>
        <v>2.2588566316807928</v>
      </c>
      <c r="J117" s="5">
        <f t="shared" si="13"/>
        <v>0.13073782740413975</v>
      </c>
      <c r="K117">
        <f t="shared" si="14"/>
        <v>110</v>
      </c>
      <c r="L117">
        <f t="shared" si="15"/>
        <v>0</v>
      </c>
      <c r="M117">
        <f t="shared" si="16"/>
        <v>1</v>
      </c>
      <c r="N117">
        <f t="shared" si="17"/>
        <v>1</v>
      </c>
    </row>
    <row r="118" spans="1:14" x14ac:dyDescent="0.3">
      <c r="A118">
        <v>111</v>
      </c>
      <c r="D118" s="5">
        <v>4.1416994675083599E-2</v>
      </c>
      <c r="E118" s="5">
        <v>0.19782231874605133</v>
      </c>
      <c r="F118" s="5">
        <f t="shared" si="18"/>
        <v>23.173186372052037</v>
      </c>
      <c r="G118" s="5">
        <f>IF(F118&gt;MAX(H$8:H117),F118,MAX(H$8:H117))</f>
        <v>25.521363836461884</v>
      </c>
      <c r="H118" s="5">
        <f t="shared" si="19"/>
        <v>25.719186155207936</v>
      </c>
      <c r="I118" s="5">
        <f t="shared" si="12"/>
        <v>2.3481774644098472</v>
      </c>
      <c r="J118" s="5">
        <f t="shared" si="13"/>
        <v>0.19782231874605216</v>
      </c>
      <c r="K118">
        <f t="shared" si="14"/>
        <v>111</v>
      </c>
      <c r="L118">
        <f t="shared" si="15"/>
        <v>0</v>
      </c>
      <c r="M118">
        <f t="shared" si="16"/>
        <v>1</v>
      </c>
      <c r="N118">
        <f t="shared" si="17"/>
        <v>1</v>
      </c>
    </row>
    <row r="119" spans="1:14" x14ac:dyDescent="0.3">
      <c r="A119">
        <v>112</v>
      </c>
      <c r="D119" s="5">
        <v>0.32804965891610577</v>
      </c>
      <c r="E119" s="5">
        <v>0.16535179910622549</v>
      </c>
      <c r="F119" s="5">
        <f t="shared" si="18"/>
        <v>23.501236030968144</v>
      </c>
      <c r="G119" s="5">
        <f>IF(F119&gt;MAX(H$8:H118),F119,MAX(H$8:H118))</f>
        <v>25.719186155207936</v>
      </c>
      <c r="H119" s="5">
        <f t="shared" si="19"/>
        <v>25.884537954314162</v>
      </c>
      <c r="I119" s="5">
        <f t="shared" si="12"/>
        <v>2.2179501242397919</v>
      </c>
      <c r="J119" s="5">
        <f t="shared" si="13"/>
        <v>0.16535179910622588</v>
      </c>
      <c r="K119">
        <f t="shared" si="14"/>
        <v>112</v>
      </c>
      <c r="L119">
        <f t="shared" si="15"/>
        <v>0</v>
      </c>
      <c r="M119">
        <f t="shared" si="16"/>
        <v>1</v>
      </c>
      <c r="N119">
        <f t="shared" si="17"/>
        <v>1</v>
      </c>
    </row>
    <row r="120" spans="1:14" x14ac:dyDescent="0.3">
      <c r="A120">
        <v>113</v>
      </c>
      <c r="D120" s="5">
        <v>0.14596017186846574</v>
      </c>
      <c r="E120" s="5">
        <v>0.10148191760410114</v>
      </c>
      <c r="F120" s="5">
        <f t="shared" si="18"/>
        <v>23.647196202836611</v>
      </c>
      <c r="G120" s="5">
        <f>IF(F120&gt;MAX(H$8:H119),F120,MAX(H$8:H119))</f>
        <v>25.884537954314162</v>
      </c>
      <c r="H120" s="5">
        <f t="shared" si="19"/>
        <v>25.986019871918263</v>
      </c>
      <c r="I120" s="5">
        <f t="shared" si="12"/>
        <v>2.2373417514775511</v>
      </c>
      <c r="J120" s="5">
        <f t="shared" si="13"/>
        <v>0.10148191760410086</v>
      </c>
      <c r="K120">
        <f t="shared" si="14"/>
        <v>113</v>
      </c>
      <c r="L120">
        <f t="shared" si="15"/>
        <v>0</v>
      </c>
      <c r="M120">
        <f t="shared" si="16"/>
        <v>1</v>
      </c>
      <c r="N120">
        <f t="shared" si="17"/>
        <v>1</v>
      </c>
    </row>
    <row r="121" spans="1:14" x14ac:dyDescent="0.3">
      <c r="A121">
        <v>114</v>
      </c>
      <c r="D121" s="5">
        <v>0.17510451014970313</v>
      </c>
      <c r="E121" s="5">
        <v>0.59683052377133428</v>
      </c>
      <c r="F121" s="5">
        <f t="shared" si="18"/>
        <v>23.822300712986316</v>
      </c>
      <c r="G121" s="5">
        <f>IF(F121&gt;MAX(H$8:H120),F121,MAX(H$8:H120))</f>
        <v>25.986019871918263</v>
      </c>
      <c r="H121" s="5">
        <f t="shared" si="19"/>
        <v>26.582850395689597</v>
      </c>
      <c r="I121" s="5">
        <f t="shared" si="12"/>
        <v>2.1637191589319471</v>
      </c>
      <c r="J121" s="5">
        <f t="shared" si="13"/>
        <v>0.5968305237713345</v>
      </c>
      <c r="K121">
        <f t="shared" si="14"/>
        <v>114</v>
      </c>
      <c r="L121">
        <f t="shared" si="15"/>
        <v>0</v>
      </c>
      <c r="M121">
        <f t="shared" si="16"/>
        <v>1</v>
      </c>
      <c r="N121">
        <f t="shared" si="17"/>
        <v>1</v>
      </c>
    </row>
    <row r="122" spans="1:14" x14ac:dyDescent="0.3">
      <c r="A122">
        <v>115</v>
      </c>
      <c r="D122" s="5">
        <v>0.3765109002830806</v>
      </c>
      <c r="E122" s="5">
        <v>0.20559509079942773</v>
      </c>
      <c r="F122" s="5">
        <f t="shared" si="18"/>
        <v>24.198811613269395</v>
      </c>
      <c r="G122" s="5">
        <f>IF(F122&gt;MAX(H$8:H121),F122,MAX(H$8:H121))</f>
        <v>26.582850395689597</v>
      </c>
      <c r="H122" s="5">
        <f t="shared" si="19"/>
        <v>26.788445486489024</v>
      </c>
      <c r="I122" s="5">
        <f t="shared" si="12"/>
        <v>2.3840387824202018</v>
      </c>
      <c r="J122" s="5">
        <f t="shared" si="13"/>
        <v>0.20559509079942728</v>
      </c>
      <c r="K122">
        <f t="shared" si="14"/>
        <v>115</v>
      </c>
      <c r="L122">
        <f t="shared" si="15"/>
        <v>0</v>
      </c>
      <c r="M122">
        <f t="shared" si="16"/>
        <v>1</v>
      </c>
      <c r="N122">
        <f t="shared" si="17"/>
        <v>1</v>
      </c>
    </row>
    <row r="123" spans="1:14" x14ac:dyDescent="0.3">
      <c r="A123">
        <v>116</v>
      </c>
      <c r="D123" s="5">
        <v>0.11984400521594923</v>
      </c>
      <c r="E123" s="5">
        <v>0.14904101271585768</v>
      </c>
      <c r="F123" s="5">
        <f t="shared" si="18"/>
        <v>24.318655618485344</v>
      </c>
      <c r="G123" s="5">
        <f>IF(F123&gt;MAX(H$8:H122),F123,MAX(H$8:H122))</f>
        <v>26.788445486489024</v>
      </c>
      <c r="H123" s="5">
        <f t="shared" si="19"/>
        <v>26.937486499204883</v>
      </c>
      <c r="I123" s="5">
        <f t="shared" si="12"/>
        <v>2.4697898680036801</v>
      </c>
      <c r="J123" s="5">
        <f t="shared" si="13"/>
        <v>0.14904101271585901</v>
      </c>
      <c r="K123">
        <f t="shared" si="14"/>
        <v>116</v>
      </c>
      <c r="L123">
        <f t="shared" si="15"/>
        <v>0</v>
      </c>
      <c r="M123">
        <f t="shared" si="16"/>
        <v>1</v>
      </c>
      <c r="N123">
        <f t="shared" si="17"/>
        <v>1</v>
      </c>
    </row>
    <row r="124" spans="1:14" x14ac:dyDescent="0.3">
      <c r="A124">
        <v>117</v>
      </c>
      <c r="D124" s="5">
        <v>0.30644897202713373</v>
      </c>
      <c r="E124" s="5">
        <v>0.29801094230000424</v>
      </c>
      <c r="F124" s="5">
        <f t="shared" si="18"/>
        <v>24.625104590512478</v>
      </c>
      <c r="G124" s="5">
        <f>IF(F124&gt;MAX(H$8:H123),F124,MAX(H$8:H123))</f>
        <v>26.937486499204883</v>
      </c>
      <c r="H124" s="5">
        <f t="shared" si="19"/>
        <v>27.235497441504886</v>
      </c>
      <c r="I124" s="5">
        <f t="shared" si="12"/>
        <v>2.3123819086924051</v>
      </c>
      <c r="J124" s="5">
        <f t="shared" si="13"/>
        <v>0.29801094230000302</v>
      </c>
      <c r="K124">
        <f t="shared" si="14"/>
        <v>117</v>
      </c>
      <c r="L124">
        <f t="shared" si="15"/>
        <v>0</v>
      </c>
      <c r="M124">
        <f t="shared" si="16"/>
        <v>1</v>
      </c>
      <c r="N124">
        <f t="shared" si="17"/>
        <v>1</v>
      </c>
    </row>
    <row r="125" spans="1:14" x14ac:dyDescent="0.3">
      <c r="A125">
        <v>118</v>
      </c>
      <c r="D125" s="5">
        <v>4.5915137243648811E-2</v>
      </c>
      <c r="E125" s="5">
        <v>0.1147789053193707</v>
      </c>
      <c r="F125" s="5">
        <f t="shared" si="18"/>
        <v>24.671019727756129</v>
      </c>
      <c r="G125" s="5">
        <f>IF(F125&gt;MAX(H$8:H124),F125,MAX(H$8:H124))</f>
        <v>27.235497441504886</v>
      </c>
      <c r="H125" s="5">
        <f t="shared" si="19"/>
        <v>27.350276346824256</v>
      </c>
      <c r="I125" s="5">
        <f t="shared" si="12"/>
        <v>2.564477713748758</v>
      </c>
      <c r="J125" s="5">
        <f t="shared" si="13"/>
        <v>0.11477890531936907</v>
      </c>
      <c r="K125">
        <f t="shared" si="14"/>
        <v>118</v>
      </c>
      <c r="L125">
        <f t="shared" si="15"/>
        <v>0</v>
      </c>
      <c r="M125">
        <f t="shared" si="16"/>
        <v>1</v>
      </c>
      <c r="N125">
        <f t="shared" si="17"/>
        <v>1</v>
      </c>
    </row>
    <row r="126" spans="1:14" x14ac:dyDescent="0.3">
      <c r="A126">
        <v>119</v>
      </c>
      <c r="D126" s="5">
        <v>0.39750910383667165</v>
      </c>
      <c r="E126" s="5">
        <v>0.1677290943942896</v>
      </c>
      <c r="F126" s="5">
        <f t="shared" si="18"/>
        <v>25.068528831592801</v>
      </c>
      <c r="G126" s="5">
        <f>IF(F126&gt;MAX(H$8:H125),F126,MAX(H$8:H125))</f>
        <v>27.350276346824256</v>
      </c>
      <c r="H126" s="5">
        <f t="shared" si="19"/>
        <v>27.518005441218545</v>
      </c>
      <c r="I126" s="5">
        <f t="shared" si="12"/>
        <v>2.281747515231455</v>
      </c>
      <c r="J126" s="5">
        <f t="shared" si="13"/>
        <v>0.16772909439428929</v>
      </c>
      <c r="K126">
        <f t="shared" si="14"/>
        <v>119</v>
      </c>
      <c r="L126">
        <f t="shared" si="15"/>
        <v>0</v>
      </c>
      <c r="M126">
        <f t="shared" si="16"/>
        <v>1</v>
      </c>
      <c r="N126">
        <f t="shared" si="17"/>
        <v>1</v>
      </c>
    </row>
    <row r="127" spans="1:14" x14ac:dyDescent="0.3">
      <c r="A127">
        <v>120</v>
      </c>
      <c r="D127" s="5">
        <v>0.22843039788410285</v>
      </c>
      <c r="E127" s="5">
        <v>0.15526523942792447</v>
      </c>
      <c r="F127" s="5">
        <f t="shared" si="18"/>
        <v>25.296959229476904</v>
      </c>
      <c r="G127" s="5">
        <f>IF(F127&gt;MAX(H$8:H126),F127,MAX(H$8:H126))</f>
        <v>27.518005441218545</v>
      </c>
      <c r="H127" s="5">
        <f t="shared" si="19"/>
        <v>27.673270680646468</v>
      </c>
      <c r="I127" s="5">
        <f t="shared" si="12"/>
        <v>2.2210462117416405</v>
      </c>
      <c r="J127" s="5">
        <f t="shared" si="13"/>
        <v>0.15526523942792281</v>
      </c>
      <c r="K127">
        <f t="shared" si="14"/>
        <v>120</v>
      </c>
      <c r="L127">
        <f t="shared" si="15"/>
        <v>0</v>
      </c>
      <c r="M127">
        <f t="shared" si="16"/>
        <v>1</v>
      </c>
      <c r="N127">
        <f t="shared" si="17"/>
        <v>1</v>
      </c>
    </row>
    <row r="128" spans="1:14" x14ac:dyDescent="0.3">
      <c r="A128">
        <v>121</v>
      </c>
      <c r="D128" s="5">
        <v>7.4523451452670558E-2</v>
      </c>
      <c r="E128" s="5">
        <v>6.7883166437481296E-2</v>
      </c>
      <c r="F128" s="5">
        <f t="shared" si="18"/>
        <v>25.371482680929574</v>
      </c>
      <c r="G128" s="5">
        <f>IF(F128&gt;MAX(H$8:H127),F128,MAX(H$8:H127))</f>
        <v>27.673270680646468</v>
      </c>
      <c r="H128" s="5">
        <f t="shared" si="19"/>
        <v>27.74115384708395</v>
      </c>
      <c r="I128" s="5">
        <f t="shared" si="12"/>
        <v>2.3017879997168933</v>
      </c>
      <c r="J128" s="5">
        <f t="shared" si="13"/>
        <v>6.78831664374826E-2</v>
      </c>
      <c r="K128">
        <f t="shared" si="14"/>
        <v>121</v>
      </c>
      <c r="L128">
        <f t="shared" si="15"/>
        <v>0</v>
      </c>
      <c r="M128">
        <f t="shared" si="16"/>
        <v>1</v>
      </c>
      <c r="N128">
        <f t="shared" si="17"/>
        <v>1</v>
      </c>
    </row>
    <row r="129" spans="1:14" x14ac:dyDescent="0.3">
      <c r="A129">
        <v>122</v>
      </c>
      <c r="D129" s="5">
        <v>3.0817656302328317E-2</v>
      </c>
      <c r="E129" s="5">
        <v>0.10754532228146102</v>
      </c>
      <c r="F129" s="5">
        <f t="shared" si="18"/>
        <v>25.402300337231903</v>
      </c>
      <c r="G129" s="5">
        <f>IF(F129&gt;MAX(H$8:H128),F129,MAX(H$8:H128))</f>
        <v>27.74115384708395</v>
      </c>
      <c r="H129" s="5">
        <f t="shared" si="19"/>
        <v>27.84869916936541</v>
      </c>
      <c r="I129" s="5">
        <f t="shared" si="12"/>
        <v>2.3388535098520471</v>
      </c>
      <c r="J129" s="5">
        <f t="shared" si="13"/>
        <v>0.10754532228146019</v>
      </c>
      <c r="K129">
        <f t="shared" si="14"/>
        <v>122</v>
      </c>
      <c r="L129">
        <f t="shared" si="15"/>
        <v>0</v>
      </c>
      <c r="M129">
        <f t="shared" si="16"/>
        <v>1</v>
      </c>
      <c r="N129">
        <f t="shared" si="17"/>
        <v>1</v>
      </c>
    </row>
    <row r="130" spans="1:14" x14ac:dyDescent="0.3">
      <c r="A130">
        <v>123</v>
      </c>
      <c r="D130" s="5">
        <v>0.68078188672496676</v>
      </c>
      <c r="E130" s="5">
        <v>8.0405446443857428E-2</v>
      </c>
      <c r="F130" s="5">
        <f t="shared" si="18"/>
        <v>26.083082223956868</v>
      </c>
      <c r="G130" s="5">
        <f>IF(F130&gt;MAX(H$8:H129),F130,MAX(H$8:H129))</f>
        <v>27.84869916936541</v>
      </c>
      <c r="H130" s="5">
        <f t="shared" si="19"/>
        <v>27.929104615809269</v>
      </c>
      <c r="I130" s="5">
        <f t="shared" si="12"/>
        <v>1.7656169454085422</v>
      </c>
      <c r="J130" s="5">
        <f t="shared" si="13"/>
        <v>8.0405446443858608E-2</v>
      </c>
      <c r="K130">
        <f t="shared" si="14"/>
        <v>123</v>
      </c>
      <c r="L130">
        <f t="shared" si="15"/>
        <v>0</v>
      </c>
      <c r="M130">
        <f t="shared" si="16"/>
        <v>1</v>
      </c>
      <c r="N130">
        <f t="shared" si="17"/>
        <v>1</v>
      </c>
    </row>
    <row r="131" spans="1:14" x14ac:dyDescent="0.3">
      <c r="A131">
        <v>124</v>
      </c>
      <c r="D131" s="5">
        <v>0.11036099150713119</v>
      </c>
      <c r="E131" s="5">
        <v>0.18129801972583337</v>
      </c>
      <c r="F131" s="5">
        <f t="shared" si="18"/>
        <v>26.193443215464001</v>
      </c>
      <c r="G131" s="5">
        <f>IF(F131&gt;MAX(H$8:H130),F131,MAX(H$8:H130))</f>
        <v>27.929104615809269</v>
      </c>
      <c r="H131" s="5">
        <f t="shared" si="19"/>
        <v>28.110402635535102</v>
      </c>
      <c r="I131" s="5">
        <f t="shared" si="12"/>
        <v>1.7356614003452684</v>
      </c>
      <c r="J131" s="5">
        <f t="shared" si="13"/>
        <v>0.18129801972583337</v>
      </c>
      <c r="K131">
        <f t="shared" si="14"/>
        <v>124</v>
      </c>
      <c r="L131">
        <f t="shared" si="15"/>
        <v>0</v>
      </c>
      <c r="M131">
        <f t="shared" si="16"/>
        <v>1</v>
      </c>
      <c r="N131">
        <f t="shared" si="17"/>
        <v>1</v>
      </c>
    </row>
    <row r="132" spans="1:14" x14ac:dyDescent="0.3">
      <c r="A132">
        <v>125</v>
      </c>
      <c r="D132" s="5">
        <v>0.19268706934718186</v>
      </c>
      <c r="E132" s="5">
        <v>0.29683841435170116</v>
      </c>
      <c r="F132" s="5">
        <f t="shared" si="18"/>
        <v>26.386130284811184</v>
      </c>
      <c r="G132" s="5">
        <f>IF(F132&gt;MAX(H$8:H131),F132,MAX(H$8:H131))</f>
        <v>28.110402635535102</v>
      </c>
      <c r="H132" s="5">
        <f t="shared" si="19"/>
        <v>28.407241049886803</v>
      </c>
      <c r="I132" s="5">
        <f t="shared" si="12"/>
        <v>1.7242723507239184</v>
      </c>
      <c r="J132" s="5">
        <f t="shared" si="13"/>
        <v>0.29683841435170066</v>
      </c>
      <c r="K132">
        <f t="shared" si="14"/>
        <v>125</v>
      </c>
      <c r="L132">
        <f t="shared" si="15"/>
        <v>0</v>
      </c>
      <c r="M132">
        <f t="shared" si="16"/>
        <v>1</v>
      </c>
      <c r="N132">
        <f t="shared" si="17"/>
        <v>1</v>
      </c>
    </row>
    <row r="133" spans="1:14" x14ac:dyDescent="0.3">
      <c r="A133">
        <v>126</v>
      </c>
      <c r="D133" s="5">
        <v>0.18408090315455417</v>
      </c>
      <c r="E133" s="5">
        <v>4.7082303306111642E-2</v>
      </c>
      <c r="F133" s="5">
        <f t="shared" si="18"/>
        <v>26.570211187965739</v>
      </c>
      <c r="G133" s="5">
        <f>IF(F133&gt;MAX(H$8:H132),F133,MAX(H$8:H132))</f>
        <v>28.407241049886803</v>
      </c>
      <c r="H133" s="5">
        <f t="shared" si="19"/>
        <v>28.454323353192915</v>
      </c>
      <c r="I133" s="5">
        <f t="shared" si="12"/>
        <v>1.8370298619210637</v>
      </c>
      <c r="J133" s="5">
        <f t="shared" si="13"/>
        <v>4.7082303306112294E-2</v>
      </c>
      <c r="K133">
        <f t="shared" si="14"/>
        <v>126</v>
      </c>
      <c r="L133">
        <f t="shared" si="15"/>
        <v>0</v>
      </c>
      <c r="M133">
        <f t="shared" si="16"/>
        <v>1</v>
      </c>
      <c r="N133">
        <f t="shared" si="17"/>
        <v>1</v>
      </c>
    </row>
    <row r="134" spans="1:14" x14ac:dyDescent="0.3">
      <c r="A134">
        <v>127</v>
      </c>
      <c r="D134" s="5">
        <v>0.58667400181076368</v>
      </c>
      <c r="E134" s="5">
        <v>0.30103330322322375</v>
      </c>
      <c r="F134" s="5">
        <f t="shared" si="18"/>
        <v>27.156885189776503</v>
      </c>
      <c r="G134" s="5">
        <f>IF(F134&gt;MAX(H$8:H133),F134,MAX(H$8:H133))</f>
        <v>28.454323353192915</v>
      </c>
      <c r="H134" s="5">
        <f t="shared" si="19"/>
        <v>28.75535665641614</v>
      </c>
      <c r="I134" s="5">
        <f t="shared" si="12"/>
        <v>1.2974381634164125</v>
      </c>
      <c r="J134" s="5">
        <f t="shared" si="13"/>
        <v>0.30103330322322464</v>
      </c>
      <c r="K134">
        <f t="shared" si="14"/>
        <v>127</v>
      </c>
      <c r="L134">
        <f t="shared" si="15"/>
        <v>0</v>
      </c>
      <c r="M134">
        <f t="shared" si="16"/>
        <v>1</v>
      </c>
      <c r="N134">
        <f t="shared" si="17"/>
        <v>1</v>
      </c>
    </row>
    <row r="135" spans="1:14" x14ac:dyDescent="0.3">
      <c r="A135">
        <v>128</v>
      </c>
      <c r="D135" s="5">
        <v>0.31653103132681504</v>
      </c>
      <c r="E135" s="5">
        <v>6.938793224936074E-2</v>
      </c>
      <c r="F135" s="5">
        <f t="shared" si="18"/>
        <v>27.473416221103317</v>
      </c>
      <c r="G135" s="5">
        <f>IF(F135&gt;MAX(H$8:H134),F135,MAX(H$8:H134))</f>
        <v>28.75535665641614</v>
      </c>
      <c r="H135" s="5">
        <f t="shared" si="19"/>
        <v>28.824744588665499</v>
      </c>
      <c r="I135" s="5">
        <f t="shared" si="12"/>
        <v>1.2819404353128228</v>
      </c>
      <c r="J135" s="5">
        <f t="shared" si="13"/>
        <v>6.9387932249359352E-2</v>
      </c>
      <c r="K135">
        <f t="shared" si="14"/>
        <v>128</v>
      </c>
      <c r="L135">
        <f t="shared" si="15"/>
        <v>0</v>
      </c>
      <c r="M135">
        <f t="shared" si="16"/>
        <v>1</v>
      </c>
      <c r="N135">
        <f t="shared" si="17"/>
        <v>1</v>
      </c>
    </row>
    <row r="136" spans="1:14" x14ac:dyDescent="0.3">
      <c r="A136">
        <v>129</v>
      </c>
      <c r="D136" s="5">
        <v>1.3232538414496585E-2</v>
      </c>
      <c r="E136" s="5">
        <v>0.40088823311473298</v>
      </c>
      <c r="F136" s="5">
        <f t="shared" si="18"/>
        <v>27.486648759517813</v>
      </c>
      <c r="G136" s="5">
        <f>IF(F136&gt;MAX(H$8:H135),F136,MAX(H$8:H135))</f>
        <v>28.824744588665499</v>
      </c>
      <c r="H136" s="5">
        <f t="shared" si="19"/>
        <v>29.225632821780231</v>
      </c>
      <c r="I136" s="5">
        <f t="shared" si="12"/>
        <v>1.3380958291476865</v>
      </c>
      <c r="J136" s="5">
        <f t="shared" si="13"/>
        <v>0.40088823311473121</v>
      </c>
      <c r="K136">
        <f t="shared" si="14"/>
        <v>129</v>
      </c>
      <c r="L136">
        <f t="shared" si="15"/>
        <v>0</v>
      </c>
      <c r="M136">
        <f t="shared" si="16"/>
        <v>1</v>
      </c>
      <c r="N136">
        <f t="shared" si="17"/>
        <v>1</v>
      </c>
    </row>
    <row r="137" spans="1:14" x14ac:dyDescent="0.3">
      <c r="A137">
        <v>130</v>
      </c>
      <c r="D137" s="5">
        <v>1.5448206534270335E-2</v>
      </c>
      <c r="E137" s="5">
        <v>0.24720075269728869</v>
      </c>
      <c r="F137" s="5">
        <f t="shared" si="18"/>
        <v>27.502096966052083</v>
      </c>
      <c r="G137" s="5">
        <f>IF(F137&gt;MAX(H$8:H136),F137,MAX(H$8:H136))</f>
        <v>29.225632821780231</v>
      </c>
      <c r="H137" s="5">
        <f t="shared" si="19"/>
        <v>29.472833574477519</v>
      </c>
      <c r="I137" s="5">
        <f t="shared" ref="I137:I200" si="20">(G137-F137)*N137</f>
        <v>1.7235358557281479</v>
      </c>
      <c r="J137" s="5">
        <f t="shared" ref="J137:J200" si="21">(H137-G137)*N137</f>
        <v>0.24720075269728881</v>
      </c>
      <c r="K137">
        <f t="shared" ref="K137:K200" si="22">_xlfn.RANK.EQ(H137,H$8:H$507,1)</f>
        <v>130</v>
      </c>
      <c r="L137">
        <f t="shared" ref="L137:L200" si="23">IF(K137=A137,0,1)</f>
        <v>0</v>
      </c>
      <c r="M137">
        <f t="shared" ref="M137:M200" si="24">IF(F137&lt;B$2,1,0)</f>
        <v>1</v>
      </c>
      <c r="N137">
        <f t="shared" ref="N137:N200" si="25">IF(H137&lt;B$2,1,0)</f>
        <v>1</v>
      </c>
    </row>
    <row r="138" spans="1:14" x14ac:dyDescent="0.3">
      <c r="A138">
        <v>131</v>
      </c>
      <c r="D138" s="5">
        <v>0.25517715302785265</v>
      </c>
      <c r="E138" s="5">
        <v>0.23299019317400954</v>
      </c>
      <c r="F138" s="5">
        <f t="shared" si="18"/>
        <v>27.757274119079934</v>
      </c>
      <c r="G138" s="5">
        <f>IF(F138&gt;MAX(H$8:H137),F138,MAX(H$8:H137))</f>
        <v>29.472833574477519</v>
      </c>
      <c r="H138" s="5">
        <f t="shared" si="19"/>
        <v>29.70582376765153</v>
      </c>
      <c r="I138" s="5">
        <f t="shared" si="20"/>
        <v>1.7155594553975853</v>
      </c>
      <c r="J138" s="5">
        <f t="shared" si="21"/>
        <v>0.23299019317401104</v>
      </c>
      <c r="K138">
        <f t="shared" si="22"/>
        <v>131</v>
      </c>
      <c r="L138">
        <f t="shared" si="23"/>
        <v>0</v>
      </c>
      <c r="M138">
        <f t="shared" si="24"/>
        <v>1</v>
      </c>
      <c r="N138">
        <f t="shared" si="25"/>
        <v>1</v>
      </c>
    </row>
    <row r="139" spans="1:14" x14ac:dyDescent="0.3">
      <c r="A139">
        <v>132</v>
      </c>
      <c r="D139" s="5">
        <v>0.27489411352646237</v>
      </c>
      <c r="E139" s="5">
        <v>0.28209039162674454</v>
      </c>
      <c r="F139" s="5">
        <f t="shared" si="18"/>
        <v>28.032168232606395</v>
      </c>
      <c r="G139" s="5">
        <f>IF(F139&gt;MAX(H$8:H138),F139,MAX(H$8:H138))</f>
        <v>29.70582376765153</v>
      </c>
      <c r="H139" s="5">
        <f t="shared" si="19"/>
        <v>29.987914159278276</v>
      </c>
      <c r="I139" s="5">
        <f t="shared" si="20"/>
        <v>1.6736555350451354</v>
      </c>
      <c r="J139" s="5">
        <f t="shared" si="21"/>
        <v>0.28209039162674543</v>
      </c>
      <c r="K139">
        <f t="shared" si="22"/>
        <v>132</v>
      </c>
      <c r="L139">
        <f t="shared" si="23"/>
        <v>0</v>
      </c>
      <c r="M139">
        <f t="shared" si="24"/>
        <v>1</v>
      </c>
      <c r="N139">
        <f t="shared" si="25"/>
        <v>1</v>
      </c>
    </row>
    <row r="140" spans="1:14" x14ac:dyDescent="0.3">
      <c r="A140">
        <v>133</v>
      </c>
      <c r="D140" s="5">
        <v>0.2040718922454374</v>
      </c>
      <c r="E140" s="5">
        <v>0.19240010468613056</v>
      </c>
      <c r="F140" s="5">
        <f t="shared" si="18"/>
        <v>28.236240124851832</v>
      </c>
      <c r="G140" s="5">
        <f>IF(F140&gt;MAX(H$8:H139),F140,MAX(H$8:H139))</f>
        <v>29.987914159278276</v>
      </c>
      <c r="H140" s="5">
        <f t="shared" si="19"/>
        <v>30.180314263964405</v>
      </c>
      <c r="I140" s="5">
        <f t="shared" si="20"/>
        <v>1.7516740344264434</v>
      </c>
      <c r="J140" s="5">
        <f t="shared" si="21"/>
        <v>0.19240010468612923</v>
      </c>
      <c r="K140">
        <f t="shared" si="22"/>
        <v>133</v>
      </c>
      <c r="L140">
        <f t="shared" si="23"/>
        <v>0</v>
      </c>
      <c r="M140">
        <f t="shared" si="24"/>
        <v>1</v>
      </c>
      <c r="N140">
        <f t="shared" si="25"/>
        <v>1</v>
      </c>
    </row>
    <row r="141" spans="1:14" x14ac:dyDescent="0.3">
      <c r="A141">
        <v>134</v>
      </c>
      <c r="D141" s="5">
        <v>9.0818835903054729E-2</v>
      </c>
      <c r="E141" s="5">
        <v>0.26394535701532423</v>
      </c>
      <c r="F141" s="5">
        <f t="shared" si="18"/>
        <v>28.327058960754886</v>
      </c>
      <c r="G141" s="5">
        <f>IF(F141&gt;MAX(H$8:H140),F141,MAX(H$8:H140))</f>
        <v>30.180314263964405</v>
      </c>
      <c r="H141" s="5">
        <f t="shared" si="19"/>
        <v>30.444259620979729</v>
      </c>
      <c r="I141" s="5">
        <f t="shared" si="20"/>
        <v>1.8532553032095187</v>
      </c>
      <c r="J141" s="5">
        <f t="shared" si="21"/>
        <v>0.26394535701532362</v>
      </c>
      <c r="K141">
        <f t="shared" si="22"/>
        <v>134</v>
      </c>
      <c r="L141">
        <f t="shared" si="23"/>
        <v>0</v>
      </c>
      <c r="M141">
        <f t="shared" si="24"/>
        <v>1</v>
      </c>
      <c r="N141">
        <f t="shared" si="25"/>
        <v>1</v>
      </c>
    </row>
    <row r="142" spans="1:14" x14ac:dyDescent="0.3">
      <c r="A142">
        <v>135</v>
      </c>
      <c r="D142" s="5">
        <v>0.19577429810512303</v>
      </c>
      <c r="E142" s="5">
        <v>0.11613098041953251</v>
      </c>
      <c r="F142" s="5">
        <f t="shared" si="18"/>
        <v>28.522833258860011</v>
      </c>
      <c r="G142" s="5">
        <f>IF(F142&gt;MAX(H$8:H141),F142,MAX(H$8:H141))</f>
        <v>30.444259620979729</v>
      </c>
      <c r="H142" s="5">
        <f t="shared" si="19"/>
        <v>30.560390601399263</v>
      </c>
      <c r="I142" s="5">
        <f t="shared" si="20"/>
        <v>1.9214263621197176</v>
      </c>
      <c r="J142" s="5">
        <f t="shared" si="21"/>
        <v>0.11613098041953407</v>
      </c>
      <c r="K142">
        <f t="shared" si="22"/>
        <v>135</v>
      </c>
      <c r="L142">
        <f t="shared" si="23"/>
        <v>0</v>
      </c>
      <c r="M142">
        <f t="shared" si="24"/>
        <v>1</v>
      </c>
      <c r="N142">
        <f t="shared" si="25"/>
        <v>1</v>
      </c>
    </row>
    <row r="143" spans="1:14" x14ac:dyDescent="0.3">
      <c r="A143">
        <v>136</v>
      </c>
      <c r="D143" s="5">
        <v>0.35118122306977828</v>
      </c>
      <c r="E143" s="5">
        <v>0.37515526439559682</v>
      </c>
      <c r="F143" s="5">
        <f t="shared" si="18"/>
        <v>28.874014481929791</v>
      </c>
      <c r="G143" s="5">
        <f>IF(F143&gt;MAX(H$8:H142),F143,MAX(H$8:H142))</f>
        <v>30.560390601399263</v>
      </c>
      <c r="H143" s="5">
        <f t="shared" si="19"/>
        <v>30.935545865794861</v>
      </c>
      <c r="I143" s="5">
        <f t="shared" si="20"/>
        <v>1.6863761194694717</v>
      </c>
      <c r="J143" s="5">
        <f t="shared" si="21"/>
        <v>0.37515526439559821</v>
      </c>
      <c r="K143">
        <f t="shared" si="22"/>
        <v>136</v>
      </c>
      <c r="L143">
        <f t="shared" si="23"/>
        <v>0</v>
      </c>
      <c r="M143">
        <f t="shared" si="24"/>
        <v>1</v>
      </c>
      <c r="N143">
        <f t="shared" si="25"/>
        <v>1</v>
      </c>
    </row>
    <row r="144" spans="1:14" x14ac:dyDescent="0.3">
      <c r="A144">
        <v>137</v>
      </c>
      <c r="D144" s="5">
        <v>0.23501271590263367</v>
      </c>
      <c r="E144" s="5">
        <v>0.39854016178774532</v>
      </c>
      <c r="F144" s="5">
        <f t="shared" si="18"/>
        <v>29.109027197832425</v>
      </c>
      <c r="G144" s="5">
        <f>IF(F144&gt;MAX(H$8:H143),F144,MAX(H$8:H143))</f>
        <v>30.935545865794861</v>
      </c>
      <c r="H144" s="5">
        <f t="shared" si="19"/>
        <v>31.334086027582607</v>
      </c>
      <c r="I144" s="5">
        <f t="shared" si="20"/>
        <v>1.8265186679624357</v>
      </c>
      <c r="J144" s="5">
        <f t="shared" si="21"/>
        <v>0.39854016178774643</v>
      </c>
      <c r="K144">
        <f t="shared" si="22"/>
        <v>137</v>
      </c>
      <c r="L144">
        <f t="shared" si="23"/>
        <v>0</v>
      </c>
      <c r="M144">
        <f t="shared" si="24"/>
        <v>1</v>
      </c>
      <c r="N144">
        <f t="shared" si="25"/>
        <v>1</v>
      </c>
    </row>
    <row r="145" spans="1:14" x14ac:dyDescent="0.3">
      <c r="A145">
        <v>138</v>
      </c>
      <c r="D145" s="5">
        <v>8.6180591730141948E-2</v>
      </c>
      <c r="E145" s="5">
        <v>0.22831087577490772</v>
      </c>
      <c r="F145" s="5">
        <f t="shared" ref="F145:F208" si="26">+F144+D145</f>
        <v>29.195207789562566</v>
      </c>
      <c r="G145" s="5">
        <f>IF(F145&gt;MAX(H$8:H144),F145,MAX(H$8:H144))</f>
        <v>31.334086027582607</v>
      </c>
      <c r="H145" s="5">
        <f t="shared" ref="H145:H208" si="27">+G145+E145</f>
        <v>31.562396903357516</v>
      </c>
      <c r="I145" s="5">
        <f t="shared" si="20"/>
        <v>2.1388782380200411</v>
      </c>
      <c r="J145" s="5">
        <f t="shared" si="21"/>
        <v>0.22831087577490905</v>
      </c>
      <c r="K145">
        <f t="shared" si="22"/>
        <v>138</v>
      </c>
      <c r="L145">
        <f t="shared" si="23"/>
        <v>0</v>
      </c>
      <c r="M145">
        <f t="shared" si="24"/>
        <v>1</v>
      </c>
      <c r="N145">
        <f t="shared" si="25"/>
        <v>1</v>
      </c>
    </row>
    <row r="146" spans="1:14" x14ac:dyDescent="0.3">
      <c r="A146">
        <v>139</v>
      </c>
      <c r="D146" s="5">
        <v>0.91393924282854855</v>
      </c>
      <c r="E146" s="5">
        <v>0.42435814937195693</v>
      </c>
      <c r="F146" s="5">
        <f t="shared" si="26"/>
        <v>30.109147032391114</v>
      </c>
      <c r="G146" s="5">
        <f>IF(F146&gt;MAX(H$8:H145),F146,MAX(H$8:H145))</f>
        <v>31.562396903357516</v>
      </c>
      <c r="H146" s="5">
        <f t="shared" si="27"/>
        <v>31.986755052729475</v>
      </c>
      <c r="I146" s="5">
        <f t="shared" si="20"/>
        <v>1.4532498709664026</v>
      </c>
      <c r="J146" s="5">
        <f t="shared" si="21"/>
        <v>0.42435814937195815</v>
      </c>
      <c r="K146">
        <f t="shared" si="22"/>
        <v>139</v>
      </c>
      <c r="L146">
        <f t="shared" si="23"/>
        <v>0</v>
      </c>
      <c r="M146">
        <f t="shared" si="24"/>
        <v>1</v>
      </c>
      <c r="N146">
        <f t="shared" si="25"/>
        <v>1</v>
      </c>
    </row>
    <row r="147" spans="1:14" x14ac:dyDescent="0.3">
      <c r="A147">
        <v>140</v>
      </c>
      <c r="D147" s="5">
        <v>0.44436226081390268</v>
      </c>
      <c r="E147" s="5">
        <v>0.14938691133142751</v>
      </c>
      <c r="F147" s="5">
        <f t="shared" si="26"/>
        <v>30.553509293205018</v>
      </c>
      <c r="G147" s="5">
        <f>IF(F147&gt;MAX(H$8:H146),F147,MAX(H$8:H146))</f>
        <v>31.986755052729475</v>
      </c>
      <c r="H147" s="5">
        <f t="shared" si="27"/>
        <v>32.136141964060904</v>
      </c>
      <c r="I147" s="5">
        <f t="shared" si="20"/>
        <v>1.433245759524457</v>
      </c>
      <c r="J147" s="5">
        <f t="shared" si="21"/>
        <v>0.14938691133142967</v>
      </c>
      <c r="K147">
        <f t="shared" si="22"/>
        <v>140</v>
      </c>
      <c r="L147">
        <f t="shared" si="23"/>
        <v>0</v>
      </c>
      <c r="M147">
        <f t="shared" si="24"/>
        <v>1</v>
      </c>
      <c r="N147">
        <f t="shared" si="25"/>
        <v>1</v>
      </c>
    </row>
    <row r="148" spans="1:14" x14ac:dyDescent="0.3">
      <c r="A148">
        <v>141</v>
      </c>
      <c r="D148" s="5">
        <v>0.67489000893431683</v>
      </c>
      <c r="E148" s="5">
        <v>3.8370421109788944E-2</v>
      </c>
      <c r="F148" s="5">
        <f t="shared" si="26"/>
        <v>31.228399302139334</v>
      </c>
      <c r="G148" s="5">
        <f>IF(F148&gt;MAX(H$8:H147),F148,MAX(H$8:H147))</f>
        <v>32.136141964060904</v>
      </c>
      <c r="H148" s="5">
        <f t="shared" si="27"/>
        <v>32.174512385170694</v>
      </c>
      <c r="I148" s="5">
        <f t="shared" si="20"/>
        <v>0.90774266192157071</v>
      </c>
      <c r="J148" s="5">
        <f t="shared" si="21"/>
        <v>3.8370421109789277E-2</v>
      </c>
      <c r="K148">
        <f t="shared" si="22"/>
        <v>141</v>
      </c>
      <c r="L148">
        <f t="shared" si="23"/>
        <v>0</v>
      </c>
      <c r="M148">
        <f t="shared" si="24"/>
        <v>1</v>
      </c>
      <c r="N148">
        <f t="shared" si="25"/>
        <v>1</v>
      </c>
    </row>
    <row r="149" spans="1:14" x14ac:dyDescent="0.3">
      <c r="A149">
        <v>142</v>
      </c>
      <c r="D149" s="5">
        <v>9.8195048885325042E-2</v>
      </c>
      <c r="E149" s="5">
        <v>0.35070744647506824</v>
      </c>
      <c r="F149" s="5">
        <f t="shared" si="26"/>
        <v>31.32659435102466</v>
      </c>
      <c r="G149" s="5">
        <f>IF(F149&gt;MAX(H$8:H148),F149,MAX(H$8:H148))</f>
        <v>32.174512385170694</v>
      </c>
      <c r="H149" s="5">
        <f t="shared" si="27"/>
        <v>32.525219831645764</v>
      </c>
      <c r="I149" s="5">
        <f t="shared" si="20"/>
        <v>0.84791803414603351</v>
      </c>
      <c r="J149" s="5">
        <f t="shared" si="21"/>
        <v>0.35070744647507013</v>
      </c>
      <c r="K149">
        <f t="shared" si="22"/>
        <v>142</v>
      </c>
      <c r="L149">
        <f t="shared" si="23"/>
        <v>0</v>
      </c>
      <c r="M149">
        <f t="shared" si="24"/>
        <v>1</v>
      </c>
      <c r="N149">
        <f t="shared" si="25"/>
        <v>1</v>
      </c>
    </row>
    <row r="150" spans="1:14" x14ac:dyDescent="0.3">
      <c r="A150">
        <v>143</v>
      </c>
      <c r="D150" s="5">
        <v>0.32291248358514968</v>
      </c>
      <c r="E150" s="5">
        <v>0.11186168931733625</v>
      </c>
      <c r="F150" s="5">
        <f t="shared" si="26"/>
        <v>31.649506834609809</v>
      </c>
      <c r="G150" s="5">
        <f>IF(F150&gt;MAX(H$8:H149),F150,MAX(H$8:H149))</f>
        <v>32.525219831645764</v>
      </c>
      <c r="H150" s="5">
        <f t="shared" si="27"/>
        <v>32.6370815209631</v>
      </c>
      <c r="I150" s="5">
        <f t="shared" si="20"/>
        <v>0.87571299703595429</v>
      </c>
      <c r="J150" s="5">
        <f t="shared" si="21"/>
        <v>0.11186168931733675</v>
      </c>
      <c r="K150">
        <f t="shared" si="22"/>
        <v>143</v>
      </c>
      <c r="L150">
        <f t="shared" si="23"/>
        <v>0</v>
      </c>
      <c r="M150">
        <f t="shared" si="24"/>
        <v>1</v>
      </c>
      <c r="N150">
        <f t="shared" si="25"/>
        <v>1</v>
      </c>
    </row>
    <row r="151" spans="1:14" x14ac:dyDescent="0.3">
      <c r="A151">
        <v>144</v>
      </c>
      <c r="D151" s="5">
        <v>1.6549997883415213E-2</v>
      </c>
      <c r="E151" s="5">
        <v>0.11076121638202747</v>
      </c>
      <c r="F151" s="5">
        <f t="shared" si="26"/>
        <v>31.666056832493226</v>
      </c>
      <c r="G151" s="5">
        <f>IF(F151&gt;MAX(H$8:H150),F151,MAX(H$8:H150))</f>
        <v>32.6370815209631</v>
      </c>
      <c r="H151" s="5">
        <f t="shared" si="27"/>
        <v>32.747842737345131</v>
      </c>
      <c r="I151" s="5">
        <f t="shared" si="20"/>
        <v>0.97102468846987477</v>
      </c>
      <c r="J151" s="5">
        <f t="shared" si="21"/>
        <v>0.11076121638203063</v>
      </c>
      <c r="K151">
        <f t="shared" si="22"/>
        <v>144</v>
      </c>
      <c r="L151">
        <f t="shared" si="23"/>
        <v>0</v>
      </c>
      <c r="M151">
        <f t="shared" si="24"/>
        <v>1</v>
      </c>
      <c r="N151">
        <f t="shared" si="25"/>
        <v>1</v>
      </c>
    </row>
    <row r="152" spans="1:14" x14ac:dyDescent="0.3">
      <c r="A152">
        <v>145</v>
      </c>
      <c r="D152" s="5">
        <v>0.26480773524757789</v>
      </c>
      <c r="E152" s="5">
        <v>0.39769081087205543</v>
      </c>
      <c r="F152" s="5">
        <f t="shared" si="26"/>
        <v>31.930864567740805</v>
      </c>
      <c r="G152" s="5">
        <f>IF(F152&gt;MAX(H$8:H151),F152,MAX(H$8:H151))</f>
        <v>32.747842737345131</v>
      </c>
      <c r="H152" s="5">
        <f t="shared" si="27"/>
        <v>33.145533548217188</v>
      </c>
      <c r="I152" s="5">
        <f t="shared" si="20"/>
        <v>0.8169781696043259</v>
      </c>
      <c r="J152" s="5">
        <f t="shared" si="21"/>
        <v>0.39769081087205649</v>
      </c>
      <c r="K152">
        <f t="shared" si="22"/>
        <v>145</v>
      </c>
      <c r="L152">
        <f t="shared" si="23"/>
        <v>0</v>
      </c>
      <c r="M152">
        <f t="shared" si="24"/>
        <v>1</v>
      </c>
      <c r="N152">
        <f t="shared" si="25"/>
        <v>1</v>
      </c>
    </row>
    <row r="153" spans="1:14" x14ac:dyDescent="0.3">
      <c r="A153">
        <v>146</v>
      </c>
      <c r="D153" s="5">
        <v>8.0051645977573749E-2</v>
      </c>
      <c r="E153" s="5">
        <v>0.13954710277607035</v>
      </c>
      <c r="F153" s="5">
        <f t="shared" si="26"/>
        <v>32.010916213718382</v>
      </c>
      <c r="G153" s="5">
        <f>IF(F153&gt;MAX(H$8:H152),F153,MAX(H$8:H152))</f>
        <v>33.145533548217188</v>
      </c>
      <c r="H153" s="5">
        <f t="shared" si="27"/>
        <v>33.285080650993258</v>
      </c>
      <c r="I153" s="5">
        <f t="shared" si="20"/>
        <v>1.134617334498806</v>
      </c>
      <c r="J153" s="5">
        <f t="shared" si="21"/>
        <v>0.13954710277607063</v>
      </c>
      <c r="K153">
        <f t="shared" si="22"/>
        <v>146</v>
      </c>
      <c r="L153">
        <f t="shared" si="23"/>
        <v>0</v>
      </c>
      <c r="M153">
        <f t="shared" si="24"/>
        <v>1</v>
      </c>
      <c r="N153">
        <f t="shared" si="25"/>
        <v>1</v>
      </c>
    </row>
    <row r="154" spans="1:14" x14ac:dyDescent="0.3">
      <c r="A154">
        <v>147</v>
      </c>
      <c r="D154" s="5">
        <v>0.31262926564436855</v>
      </c>
      <c r="E154" s="5">
        <v>0.25931582047428436</v>
      </c>
      <c r="F154" s="5">
        <f t="shared" si="26"/>
        <v>32.32354547936275</v>
      </c>
      <c r="G154" s="5">
        <f>IF(F154&gt;MAX(H$8:H153),F154,MAX(H$8:H153))</f>
        <v>33.285080650993258</v>
      </c>
      <c r="H154" s="5">
        <f t="shared" si="27"/>
        <v>33.544396471467543</v>
      </c>
      <c r="I154" s="5">
        <f t="shared" si="20"/>
        <v>0.9615351716305085</v>
      </c>
      <c r="J154" s="5">
        <f t="shared" si="21"/>
        <v>0.25931582047428492</v>
      </c>
      <c r="K154">
        <f t="shared" si="22"/>
        <v>147</v>
      </c>
      <c r="L154">
        <f t="shared" si="23"/>
        <v>0</v>
      </c>
      <c r="M154">
        <f t="shared" si="24"/>
        <v>1</v>
      </c>
      <c r="N154">
        <f t="shared" si="25"/>
        <v>1</v>
      </c>
    </row>
    <row r="155" spans="1:14" x14ac:dyDescent="0.3">
      <c r="A155">
        <v>148</v>
      </c>
      <c r="D155" s="5">
        <v>0.11281125813759635</v>
      </c>
      <c r="E155" s="5">
        <v>0.33533113079104365</v>
      </c>
      <c r="F155" s="5">
        <f t="shared" si="26"/>
        <v>32.436356737500347</v>
      </c>
      <c r="G155" s="5">
        <f>IF(F155&gt;MAX(H$8:H154),F155,MAX(H$8:H154))</f>
        <v>33.544396471467543</v>
      </c>
      <c r="H155" s="5">
        <f t="shared" si="27"/>
        <v>33.879727602258583</v>
      </c>
      <c r="I155" s="5">
        <f t="shared" si="20"/>
        <v>1.1080397339671961</v>
      </c>
      <c r="J155" s="5">
        <f t="shared" si="21"/>
        <v>0.33533113079104027</v>
      </c>
      <c r="K155">
        <f t="shared" si="22"/>
        <v>148</v>
      </c>
      <c r="L155">
        <f t="shared" si="23"/>
        <v>0</v>
      </c>
      <c r="M155">
        <f t="shared" si="24"/>
        <v>1</v>
      </c>
      <c r="N155">
        <f t="shared" si="25"/>
        <v>1</v>
      </c>
    </row>
    <row r="156" spans="1:14" x14ac:dyDescent="0.3">
      <c r="A156">
        <v>149</v>
      </c>
      <c r="D156" s="5">
        <v>9.979141253531694E-2</v>
      </c>
      <c r="E156" s="5">
        <v>0.17901100491328459</v>
      </c>
      <c r="F156" s="5">
        <f t="shared" si="26"/>
        <v>32.536148150035665</v>
      </c>
      <c r="G156" s="5">
        <f>IF(F156&gt;MAX(H$8:H155),F156,MAX(H$8:H155))</f>
        <v>33.879727602258583</v>
      </c>
      <c r="H156" s="5">
        <f t="shared" si="27"/>
        <v>34.058738607171868</v>
      </c>
      <c r="I156" s="5">
        <f t="shared" si="20"/>
        <v>1.3435794522229187</v>
      </c>
      <c r="J156" s="5">
        <f t="shared" si="21"/>
        <v>0.17901100491328492</v>
      </c>
      <c r="K156">
        <f t="shared" si="22"/>
        <v>149</v>
      </c>
      <c r="L156">
        <f t="shared" si="23"/>
        <v>0</v>
      </c>
      <c r="M156">
        <f t="shared" si="24"/>
        <v>1</v>
      </c>
      <c r="N156">
        <f t="shared" si="25"/>
        <v>1</v>
      </c>
    </row>
    <row r="157" spans="1:14" x14ac:dyDescent="0.3">
      <c r="A157">
        <v>150</v>
      </c>
      <c r="D157" s="5">
        <v>0.18161141281599652</v>
      </c>
      <c r="E157" s="5">
        <v>0.14975934703533994</v>
      </c>
      <c r="F157" s="5">
        <f t="shared" si="26"/>
        <v>32.717759562851661</v>
      </c>
      <c r="G157" s="5">
        <f>IF(F157&gt;MAX(H$8:H156),F157,MAX(H$8:H156))</f>
        <v>34.058738607171868</v>
      </c>
      <c r="H157" s="5">
        <f t="shared" si="27"/>
        <v>34.208497954207211</v>
      </c>
      <c r="I157" s="5">
        <f t="shared" si="20"/>
        <v>1.340979044320207</v>
      </c>
      <c r="J157" s="5">
        <f t="shared" si="21"/>
        <v>0.14975934703534222</v>
      </c>
      <c r="K157">
        <f t="shared" si="22"/>
        <v>150</v>
      </c>
      <c r="L157">
        <f t="shared" si="23"/>
        <v>0</v>
      </c>
      <c r="M157">
        <f t="shared" si="24"/>
        <v>1</v>
      </c>
      <c r="N157">
        <f t="shared" si="25"/>
        <v>1</v>
      </c>
    </row>
    <row r="158" spans="1:14" x14ac:dyDescent="0.3">
      <c r="A158">
        <v>151</v>
      </c>
      <c r="D158" s="5">
        <v>0.36779699599340704</v>
      </c>
      <c r="E158" s="5">
        <v>0.34051920306330952</v>
      </c>
      <c r="F158" s="5">
        <f t="shared" si="26"/>
        <v>33.08555655884507</v>
      </c>
      <c r="G158" s="5">
        <f>IF(F158&gt;MAX(H$8:H157),F158,MAX(H$8:H157))</f>
        <v>34.208497954207211</v>
      </c>
      <c r="H158" s="5">
        <f t="shared" si="27"/>
        <v>34.549017157270519</v>
      </c>
      <c r="I158" s="5">
        <f t="shared" si="20"/>
        <v>1.1229413953621403</v>
      </c>
      <c r="J158" s="5">
        <f t="shared" si="21"/>
        <v>0.34051920306330885</v>
      </c>
      <c r="K158">
        <f t="shared" si="22"/>
        <v>151</v>
      </c>
      <c r="L158">
        <f t="shared" si="23"/>
        <v>0</v>
      </c>
      <c r="M158">
        <f t="shared" si="24"/>
        <v>1</v>
      </c>
      <c r="N158">
        <f t="shared" si="25"/>
        <v>1</v>
      </c>
    </row>
    <row r="159" spans="1:14" x14ac:dyDescent="0.3">
      <c r="A159">
        <v>152</v>
      </c>
      <c r="D159" s="5">
        <v>4.969393201059745E-2</v>
      </c>
      <c r="E159" s="5">
        <v>0.30490051388693312</v>
      </c>
      <c r="F159" s="5">
        <f t="shared" si="26"/>
        <v>33.135250490855668</v>
      </c>
      <c r="G159" s="5">
        <f>IF(F159&gt;MAX(H$8:H158),F159,MAX(H$8:H158))</f>
        <v>34.549017157270519</v>
      </c>
      <c r="H159" s="5">
        <f t="shared" si="27"/>
        <v>34.853917671157454</v>
      </c>
      <c r="I159" s="5">
        <f t="shared" si="20"/>
        <v>1.4137666664148512</v>
      </c>
      <c r="J159" s="5">
        <f t="shared" si="21"/>
        <v>0.30490051388693473</v>
      </c>
      <c r="K159">
        <f t="shared" si="22"/>
        <v>152</v>
      </c>
      <c r="L159">
        <f t="shared" si="23"/>
        <v>0</v>
      </c>
      <c r="M159">
        <f t="shared" si="24"/>
        <v>1</v>
      </c>
      <c r="N159">
        <f t="shared" si="25"/>
        <v>1</v>
      </c>
    </row>
    <row r="160" spans="1:14" x14ac:dyDescent="0.3">
      <c r="A160">
        <v>153</v>
      </c>
      <c r="D160" s="5">
        <v>0.32236913601660955</v>
      </c>
      <c r="E160" s="5">
        <v>0.18357681084469057</v>
      </c>
      <c r="F160" s="5">
        <f t="shared" si="26"/>
        <v>33.45761962687228</v>
      </c>
      <c r="G160" s="5">
        <f>IF(F160&gt;MAX(H$8:H159),F160,MAX(H$8:H159))</f>
        <v>34.853917671157454</v>
      </c>
      <c r="H160" s="5">
        <f t="shared" si="27"/>
        <v>35.037494482002145</v>
      </c>
      <c r="I160" s="5">
        <f t="shared" si="20"/>
        <v>1.3962980442851745</v>
      </c>
      <c r="J160" s="5">
        <f t="shared" si="21"/>
        <v>0.18357681084469135</v>
      </c>
      <c r="K160">
        <f t="shared" si="22"/>
        <v>153</v>
      </c>
      <c r="L160">
        <f t="shared" si="23"/>
        <v>0</v>
      </c>
      <c r="M160">
        <f t="shared" si="24"/>
        <v>1</v>
      </c>
      <c r="N160">
        <f t="shared" si="25"/>
        <v>1</v>
      </c>
    </row>
    <row r="161" spans="1:14" x14ac:dyDescent="0.3">
      <c r="A161">
        <v>154</v>
      </c>
      <c r="D161" s="5">
        <v>0.24417913507034655</v>
      </c>
      <c r="E161" s="5">
        <v>0.2002655723218445</v>
      </c>
      <c r="F161" s="5">
        <f t="shared" si="26"/>
        <v>33.701798761942626</v>
      </c>
      <c r="G161" s="5">
        <f>IF(F161&gt;MAX(H$8:H160),F161,MAX(H$8:H160))</f>
        <v>35.037494482002145</v>
      </c>
      <c r="H161" s="5">
        <f t="shared" si="27"/>
        <v>35.237760054323992</v>
      </c>
      <c r="I161" s="5">
        <f t="shared" si="20"/>
        <v>1.335695720059519</v>
      </c>
      <c r="J161" s="5">
        <f t="shared" si="21"/>
        <v>0.20026557232184672</v>
      </c>
      <c r="K161">
        <f t="shared" si="22"/>
        <v>154</v>
      </c>
      <c r="L161">
        <f t="shared" si="23"/>
        <v>0</v>
      </c>
      <c r="M161">
        <f t="shared" si="24"/>
        <v>1</v>
      </c>
      <c r="N161">
        <f t="shared" si="25"/>
        <v>1</v>
      </c>
    </row>
    <row r="162" spans="1:14" x14ac:dyDescent="0.3">
      <c r="A162">
        <v>155</v>
      </c>
      <c r="D162" s="5">
        <v>0.41916982574969275</v>
      </c>
      <c r="E162" s="5">
        <v>0.3237825199795476</v>
      </c>
      <c r="F162" s="5">
        <f t="shared" si="26"/>
        <v>34.120968587692317</v>
      </c>
      <c r="G162" s="5">
        <f>IF(F162&gt;MAX(H$8:H161),F162,MAX(H$8:H161))</f>
        <v>35.237760054323992</v>
      </c>
      <c r="H162" s="5">
        <f t="shared" si="27"/>
        <v>35.561542574303537</v>
      </c>
      <c r="I162" s="5">
        <f t="shared" si="20"/>
        <v>1.1167914666316747</v>
      </c>
      <c r="J162" s="5">
        <f t="shared" si="21"/>
        <v>0.32378251997954521</v>
      </c>
      <c r="K162">
        <f t="shared" si="22"/>
        <v>155</v>
      </c>
      <c r="L162">
        <f t="shared" si="23"/>
        <v>0</v>
      </c>
      <c r="M162">
        <f t="shared" si="24"/>
        <v>1</v>
      </c>
      <c r="N162">
        <f t="shared" si="25"/>
        <v>1</v>
      </c>
    </row>
    <row r="163" spans="1:14" x14ac:dyDescent="0.3">
      <c r="A163">
        <v>156</v>
      </c>
      <c r="D163" s="5">
        <v>5.7528807517628231E-3</v>
      </c>
      <c r="E163" s="5">
        <v>0.24381787326637328</v>
      </c>
      <c r="F163" s="5">
        <f t="shared" si="26"/>
        <v>34.126721468444082</v>
      </c>
      <c r="G163" s="5">
        <f>IF(F163&gt;MAX(H$8:H162),F163,MAX(H$8:H162))</f>
        <v>35.561542574303537</v>
      </c>
      <c r="H163" s="5">
        <f t="shared" si="27"/>
        <v>35.80536044756991</v>
      </c>
      <c r="I163" s="5">
        <f t="shared" si="20"/>
        <v>1.4348211058594558</v>
      </c>
      <c r="J163" s="5">
        <f t="shared" si="21"/>
        <v>0.24381787326637294</v>
      </c>
      <c r="K163">
        <f t="shared" si="22"/>
        <v>156</v>
      </c>
      <c r="L163">
        <f t="shared" si="23"/>
        <v>0</v>
      </c>
      <c r="M163">
        <f t="shared" si="24"/>
        <v>1</v>
      </c>
      <c r="N163">
        <f t="shared" si="25"/>
        <v>1</v>
      </c>
    </row>
    <row r="164" spans="1:14" x14ac:dyDescent="0.3">
      <c r="A164">
        <v>157</v>
      </c>
      <c r="D164" s="5">
        <v>0.23027783633145052</v>
      </c>
      <c r="E164" s="5">
        <v>0.13404666395728432</v>
      </c>
      <c r="F164" s="5">
        <f t="shared" si="26"/>
        <v>34.356999304775535</v>
      </c>
      <c r="G164" s="5">
        <f>IF(F164&gt;MAX(H$8:H163),F164,MAX(H$8:H163))</f>
        <v>35.80536044756991</v>
      </c>
      <c r="H164" s="5">
        <f t="shared" si="27"/>
        <v>35.939407111527196</v>
      </c>
      <c r="I164" s="5">
        <f t="shared" si="20"/>
        <v>1.4483611427943757</v>
      </c>
      <c r="J164" s="5">
        <f t="shared" si="21"/>
        <v>0.13404666395728526</v>
      </c>
      <c r="K164">
        <f t="shared" si="22"/>
        <v>157</v>
      </c>
      <c r="L164">
        <f t="shared" si="23"/>
        <v>0</v>
      </c>
      <c r="M164">
        <f t="shared" si="24"/>
        <v>1</v>
      </c>
      <c r="N164">
        <f t="shared" si="25"/>
        <v>1</v>
      </c>
    </row>
    <row r="165" spans="1:14" x14ac:dyDescent="0.3">
      <c r="A165">
        <v>158</v>
      </c>
      <c r="D165" s="5">
        <v>2.311651838627813E-2</v>
      </c>
      <c r="E165" s="5">
        <v>0.34954496036724347</v>
      </c>
      <c r="F165" s="5">
        <f t="shared" si="26"/>
        <v>34.380115823161816</v>
      </c>
      <c r="G165" s="5">
        <f>IF(F165&gt;MAX(H$8:H164),F165,MAX(H$8:H164))</f>
        <v>35.939407111527196</v>
      </c>
      <c r="H165" s="5">
        <f t="shared" si="27"/>
        <v>36.288952071894442</v>
      </c>
      <c r="I165" s="5">
        <f t="shared" si="20"/>
        <v>1.5592912883653796</v>
      </c>
      <c r="J165" s="5">
        <f t="shared" si="21"/>
        <v>0.34954496036724692</v>
      </c>
      <c r="K165">
        <f t="shared" si="22"/>
        <v>158</v>
      </c>
      <c r="L165">
        <f t="shared" si="23"/>
        <v>0</v>
      </c>
      <c r="M165">
        <f t="shared" si="24"/>
        <v>1</v>
      </c>
      <c r="N165">
        <f t="shared" si="25"/>
        <v>1</v>
      </c>
    </row>
    <row r="166" spans="1:14" x14ac:dyDescent="0.3">
      <c r="A166">
        <v>159</v>
      </c>
      <c r="D166" s="5">
        <v>8.2779300657593022E-2</v>
      </c>
      <c r="E166" s="5">
        <v>0.17360706212708868</v>
      </c>
      <c r="F166" s="5">
        <f t="shared" si="26"/>
        <v>34.462895123819408</v>
      </c>
      <c r="G166" s="5">
        <f>IF(F166&gt;MAX(H$8:H165),F166,MAX(H$8:H165))</f>
        <v>36.288952071894442</v>
      </c>
      <c r="H166" s="5">
        <f t="shared" si="27"/>
        <v>36.462559134021532</v>
      </c>
      <c r="I166" s="5">
        <f t="shared" si="20"/>
        <v>1.8260569480750348</v>
      </c>
      <c r="J166" s="5">
        <f t="shared" si="21"/>
        <v>0.17360706212708976</v>
      </c>
      <c r="K166">
        <f t="shared" si="22"/>
        <v>159</v>
      </c>
      <c r="L166">
        <f t="shared" si="23"/>
        <v>0</v>
      </c>
      <c r="M166">
        <f t="shared" si="24"/>
        <v>1</v>
      </c>
      <c r="N166">
        <f t="shared" si="25"/>
        <v>1</v>
      </c>
    </row>
    <row r="167" spans="1:14" x14ac:dyDescent="0.3">
      <c r="A167">
        <v>160</v>
      </c>
      <c r="D167" s="5">
        <v>0.28872231543273985</v>
      </c>
      <c r="E167" s="5">
        <v>0.18000424254656927</v>
      </c>
      <c r="F167" s="5">
        <f t="shared" si="26"/>
        <v>34.751617439252151</v>
      </c>
      <c r="G167" s="5">
        <f>IF(F167&gt;MAX(H$8:H166),F167,MAX(H$8:H166))</f>
        <v>36.462559134021532</v>
      </c>
      <c r="H167" s="5">
        <f t="shared" si="27"/>
        <v>36.642563376568098</v>
      </c>
      <c r="I167" s="5">
        <f t="shared" si="20"/>
        <v>1.7109416947693816</v>
      </c>
      <c r="J167" s="5">
        <f t="shared" si="21"/>
        <v>0.18000424254656622</v>
      </c>
      <c r="K167">
        <f t="shared" si="22"/>
        <v>160</v>
      </c>
      <c r="L167">
        <f t="shared" si="23"/>
        <v>0</v>
      </c>
      <c r="M167">
        <f t="shared" si="24"/>
        <v>1</v>
      </c>
      <c r="N167">
        <f t="shared" si="25"/>
        <v>1</v>
      </c>
    </row>
    <row r="168" spans="1:14" x14ac:dyDescent="0.3">
      <c r="A168">
        <v>161</v>
      </c>
      <c r="D168" s="5">
        <v>5.6574392506707261E-2</v>
      </c>
      <c r="E168" s="5">
        <v>0.14928095022704921</v>
      </c>
      <c r="F168" s="5">
        <f t="shared" si="26"/>
        <v>34.808191831758855</v>
      </c>
      <c r="G168" s="5">
        <f>IF(F168&gt;MAX(H$8:H167),F168,MAX(H$8:H167))</f>
        <v>36.642563376568098</v>
      </c>
      <c r="H168" s="5">
        <f t="shared" si="27"/>
        <v>36.79184432679515</v>
      </c>
      <c r="I168" s="5">
        <f t="shared" si="20"/>
        <v>1.8343715448092439</v>
      </c>
      <c r="J168" s="5">
        <f t="shared" si="21"/>
        <v>0.14928095022705179</v>
      </c>
      <c r="K168">
        <f t="shared" si="22"/>
        <v>161</v>
      </c>
      <c r="L168">
        <f t="shared" si="23"/>
        <v>0</v>
      </c>
      <c r="M168">
        <f t="shared" si="24"/>
        <v>1</v>
      </c>
      <c r="N168">
        <f t="shared" si="25"/>
        <v>1</v>
      </c>
    </row>
    <row r="169" spans="1:14" x14ac:dyDescent="0.3">
      <c r="A169">
        <v>162</v>
      </c>
      <c r="D169" s="5">
        <v>0.303025826553946</v>
      </c>
      <c r="E169" s="5">
        <v>0.19152178953236121</v>
      </c>
      <c r="F169" s="5">
        <f t="shared" si="26"/>
        <v>35.111217658312803</v>
      </c>
      <c r="G169" s="5">
        <f>IF(F169&gt;MAX(H$8:H168),F169,MAX(H$8:H168))</f>
        <v>36.79184432679515</v>
      </c>
      <c r="H169" s="5">
        <f t="shared" si="27"/>
        <v>36.98336611632751</v>
      </c>
      <c r="I169" s="5">
        <f t="shared" si="20"/>
        <v>1.680626668482347</v>
      </c>
      <c r="J169" s="5">
        <f t="shared" si="21"/>
        <v>0.19152178953235932</v>
      </c>
      <c r="K169">
        <f t="shared" si="22"/>
        <v>162</v>
      </c>
      <c r="L169">
        <f t="shared" si="23"/>
        <v>0</v>
      </c>
      <c r="M169">
        <f t="shared" si="24"/>
        <v>1</v>
      </c>
      <c r="N169">
        <f t="shared" si="25"/>
        <v>1</v>
      </c>
    </row>
    <row r="170" spans="1:14" x14ac:dyDescent="0.3">
      <c r="A170">
        <v>163</v>
      </c>
      <c r="D170" s="5">
        <v>0.18325506746213402</v>
      </c>
      <c r="E170" s="5">
        <v>0.7428811517569871</v>
      </c>
      <c r="F170" s="5">
        <f t="shared" si="26"/>
        <v>35.294472725774938</v>
      </c>
      <c r="G170" s="5">
        <f>IF(F170&gt;MAX(H$8:H169),F170,MAX(H$8:H169))</f>
        <v>36.98336611632751</v>
      </c>
      <c r="H170" s="5">
        <f t="shared" si="27"/>
        <v>37.726247268084499</v>
      </c>
      <c r="I170" s="5">
        <f t="shared" si="20"/>
        <v>1.6888933905525718</v>
      </c>
      <c r="J170" s="5">
        <f t="shared" si="21"/>
        <v>0.74288115175698977</v>
      </c>
      <c r="K170">
        <f t="shared" si="22"/>
        <v>163</v>
      </c>
      <c r="L170">
        <f t="shared" si="23"/>
        <v>0</v>
      </c>
      <c r="M170">
        <f t="shared" si="24"/>
        <v>1</v>
      </c>
      <c r="N170">
        <f t="shared" si="25"/>
        <v>1</v>
      </c>
    </row>
    <row r="171" spans="1:14" x14ac:dyDescent="0.3">
      <c r="A171">
        <v>164</v>
      </c>
      <c r="D171" s="5">
        <v>1.0563760167448633E-2</v>
      </c>
      <c r="E171" s="5">
        <v>0.12707982410164148</v>
      </c>
      <c r="F171" s="5">
        <f t="shared" si="26"/>
        <v>35.305036485942388</v>
      </c>
      <c r="G171" s="5">
        <f>IF(F171&gt;MAX(H$8:H170),F171,MAX(H$8:H170))</f>
        <v>37.726247268084499</v>
      </c>
      <c r="H171" s="5">
        <f t="shared" si="27"/>
        <v>37.853327092186142</v>
      </c>
      <c r="I171" s="5">
        <f t="shared" si="20"/>
        <v>2.4212107821421114</v>
      </c>
      <c r="J171" s="5">
        <f t="shared" si="21"/>
        <v>0.1270798241016422</v>
      </c>
      <c r="K171">
        <f t="shared" si="22"/>
        <v>164</v>
      </c>
      <c r="L171">
        <f t="shared" si="23"/>
        <v>0</v>
      </c>
      <c r="M171">
        <f t="shared" si="24"/>
        <v>1</v>
      </c>
      <c r="N171">
        <f t="shared" si="25"/>
        <v>1</v>
      </c>
    </row>
    <row r="172" spans="1:14" x14ac:dyDescent="0.3">
      <c r="A172">
        <v>165</v>
      </c>
      <c r="D172" s="5">
        <v>9.7845702115505251E-2</v>
      </c>
      <c r="E172" s="5">
        <v>0.15910600536321201</v>
      </c>
      <c r="F172" s="5">
        <f t="shared" si="26"/>
        <v>35.402882188057895</v>
      </c>
      <c r="G172" s="5">
        <f>IF(F172&gt;MAX(H$8:H171),F172,MAX(H$8:H171))</f>
        <v>37.853327092186142</v>
      </c>
      <c r="H172" s="5">
        <f t="shared" si="27"/>
        <v>38.012433097549355</v>
      </c>
      <c r="I172" s="5">
        <f t="shared" si="20"/>
        <v>2.450444904128247</v>
      </c>
      <c r="J172" s="5">
        <f t="shared" si="21"/>
        <v>0.1591060053632134</v>
      </c>
      <c r="K172">
        <f t="shared" si="22"/>
        <v>165</v>
      </c>
      <c r="L172">
        <f t="shared" si="23"/>
        <v>0</v>
      </c>
      <c r="M172">
        <f t="shared" si="24"/>
        <v>1</v>
      </c>
      <c r="N172">
        <f t="shared" si="25"/>
        <v>1</v>
      </c>
    </row>
    <row r="173" spans="1:14" x14ac:dyDescent="0.3">
      <c r="A173">
        <v>166</v>
      </c>
      <c r="D173" s="5">
        <v>4.5827381112747883E-3</v>
      </c>
      <c r="E173" s="5">
        <v>0.21941349971637814</v>
      </c>
      <c r="F173" s="5">
        <f t="shared" si="26"/>
        <v>35.407464926169169</v>
      </c>
      <c r="G173" s="5">
        <f>IF(F173&gt;MAX(H$8:H172),F173,MAX(H$8:H172))</f>
        <v>38.012433097549355</v>
      </c>
      <c r="H173" s="5">
        <f t="shared" si="27"/>
        <v>38.231846597265736</v>
      </c>
      <c r="I173" s="5">
        <f t="shared" si="20"/>
        <v>2.604968171380186</v>
      </c>
      <c r="J173" s="5">
        <f t="shared" si="21"/>
        <v>0.21941349971638147</v>
      </c>
      <c r="K173">
        <f t="shared" si="22"/>
        <v>166</v>
      </c>
      <c r="L173">
        <f t="shared" si="23"/>
        <v>0</v>
      </c>
      <c r="M173">
        <f t="shared" si="24"/>
        <v>1</v>
      </c>
      <c r="N173">
        <f t="shared" si="25"/>
        <v>1</v>
      </c>
    </row>
    <row r="174" spans="1:14" x14ac:dyDescent="0.3">
      <c r="A174">
        <v>167</v>
      </c>
      <c r="D174" s="5">
        <v>0.57242593537350539</v>
      </c>
      <c r="E174" s="5">
        <v>0.32973373882229062</v>
      </c>
      <c r="F174" s="5">
        <f t="shared" si="26"/>
        <v>35.979890861542671</v>
      </c>
      <c r="G174" s="5">
        <f>IF(F174&gt;MAX(H$8:H173),F174,MAX(H$8:H173))</f>
        <v>38.231846597265736</v>
      </c>
      <c r="H174" s="5">
        <f t="shared" si="27"/>
        <v>38.561580336088028</v>
      </c>
      <c r="I174" s="5">
        <f t="shared" si="20"/>
        <v>2.2519557357230653</v>
      </c>
      <c r="J174" s="5">
        <f t="shared" si="21"/>
        <v>0.3297337388222914</v>
      </c>
      <c r="K174">
        <f t="shared" si="22"/>
        <v>167</v>
      </c>
      <c r="L174">
        <f t="shared" si="23"/>
        <v>0</v>
      </c>
      <c r="M174">
        <f t="shared" si="24"/>
        <v>1</v>
      </c>
      <c r="N174">
        <f t="shared" si="25"/>
        <v>1</v>
      </c>
    </row>
    <row r="175" spans="1:14" x14ac:dyDescent="0.3">
      <c r="A175">
        <v>168</v>
      </c>
      <c r="D175" s="5">
        <v>1.0914364146544508E-2</v>
      </c>
      <c r="E175" s="5">
        <v>0.36680602031753512</v>
      </c>
      <c r="F175" s="5">
        <f t="shared" si="26"/>
        <v>35.990805225689215</v>
      </c>
      <c r="G175" s="5">
        <f>IF(F175&gt;MAX(H$8:H174),F175,MAX(H$8:H174))</f>
        <v>38.561580336088028</v>
      </c>
      <c r="H175" s="5">
        <f t="shared" si="27"/>
        <v>38.928386356405561</v>
      </c>
      <c r="I175" s="5">
        <f t="shared" si="20"/>
        <v>2.570775110398813</v>
      </c>
      <c r="J175" s="5">
        <f t="shared" si="21"/>
        <v>0.36680602031753295</v>
      </c>
      <c r="K175">
        <f t="shared" si="22"/>
        <v>168</v>
      </c>
      <c r="L175">
        <f t="shared" si="23"/>
        <v>0</v>
      </c>
      <c r="M175">
        <f t="shared" si="24"/>
        <v>1</v>
      </c>
      <c r="N175">
        <f t="shared" si="25"/>
        <v>1</v>
      </c>
    </row>
    <row r="176" spans="1:14" x14ac:dyDescent="0.3">
      <c r="A176">
        <v>169</v>
      </c>
      <c r="D176" s="5">
        <v>8.2997771789184077E-2</v>
      </c>
      <c r="E176" s="5">
        <v>0.16757380036290423</v>
      </c>
      <c r="F176" s="5">
        <f t="shared" si="26"/>
        <v>36.073802997478396</v>
      </c>
      <c r="G176" s="5">
        <f>IF(F176&gt;MAX(H$8:H175),F176,MAX(H$8:H175))</f>
        <v>38.928386356405561</v>
      </c>
      <c r="H176" s="5">
        <f t="shared" si="27"/>
        <v>39.095960156768463</v>
      </c>
      <c r="I176" s="5">
        <f t="shared" si="20"/>
        <v>2.8545833589271652</v>
      </c>
      <c r="J176" s="5">
        <f t="shared" si="21"/>
        <v>0.16757380036290215</v>
      </c>
      <c r="K176">
        <f t="shared" si="22"/>
        <v>169</v>
      </c>
      <c r="L176">
        <f t="shared" si="23"/>
        <v>0</v>
      </c>
      <c r="M176">
        <f t="shared" si="24"/>
        <v>1</v>
      </c>
      <c r="N176">
        <f t="shared" si="25"/>
        <v>1</v>
      </c>
    </row>
    <row r="177" spans="1:14" x14ac:dyDescent="0.3">
      <c r="A177">
        <v>170</v>
      </c>
      <c r="D177" s="5">
        <v>2.0255758583618975E-2</v>
      </c>
      <c r="E177" s="5">
        <v>2.39210547343486E-2</v>
      </c>
      <c r="F177" s="5">
        <f t="shared" si="26"/>
        <v>36.094058756062012</v>
      </c>
      <c r="G177" s="5">
        <f>IF(F177&gt;MAX(H$8:H176),F177,MAX(H$8:H176))</f>
        <v>39.095960156768463</v>
      </c>
      <c r="H177" s="5">
        <f t="shared" si="27"/>
        <v>39.119881211502815</v>
      </c>
      <c r="I177" s="5">
        <f t="shared" si="20"/>
        <v>3.0019014007064513</v>
      </c>
      <c r="J177" s="5">
        <f t="shared" si="21"/>
        <v>2.3921054734351799E-2</v>
      </c>
      <c r="K177">
        <f t="shared" si="22"/>
        <v>170</v>
      </c>
      <c r="L177">
        <f t="shared" si="23"/>
        <v>0</v>
      </c>
      <c r="M177">
        <f t="shared" si="24"/>
        <v>1</v>
      </c>
      <c r="N177">
        <f t="shared" si="25"/>
        <v>1</v>
      </c>
    </row>
    <row r="178" spans="1:14" x14ac:dyDescent="0.3">
      <c r="A178">
        <v>171</v>
      </c>
      <c r="D178" s="5">
        <v>5.3482887358638096E-3</v>
      </c>
      <c r="E178" s="5">
        <v>9.2963413670651446E-2</v>
      </c>
      <c r="F178" s="5">
        <f t="shared" si="26"/>
        <v>36.099407044797879</v>
      </c>
      <c r="G178" s="5">
        <f>IF(F178&gt;MAX(H$8:H177),F178,MAX(H$8:H177))</f>
        <v>39.119881211502815</v>
      </c>
      <c r="H178" s="5">
        <f t="shared" si="27"/>
        <v>39.212844625173467</v>
      </c>
      <c r="I178" s="5">
        <f t="shared" si="20"/>
        <v>3.0204741667049362</v>
      </c>
      <c r="J178" s="5">
        <f t="shared" si="21"/>
        <v>9.2963413670652528E-2</v>
      </c>
      <c r="K178">
        <f t="shared" si="22"/>
        <v>171</v>
      </c>
      <c r="L178">
        <f t="shared" si="23"/>
        <v>0</v>
      </c>
      <c r="M178">
        <f t="shared" si="24"/>
        <v>1</v>
      </c>
      <c r="N178">
        <f t="shared" si="25"/>
        <v>1</v>
      </c>
    </row>
    <row r="179" spans="1:14" x14ac:dyDescent="0.3">
      <c r="A179">
        <v>172</v>
      </c>
      <c r="D179" s="5">
        <v>9.8259505462307661E-2</v>
      </c>
      <c r="E179" s="5">
        <v>0.43801284596692663</v>
      </c>
      <c r="F179" s="5">
        <f t="shared" si="26"/>
        <v>36.197666550260188</v>
      </c>
      <c r="G179" s="5">
        <f>IF(F179&gt;MAX(H$8:H178),F179,MAX(H$8:H178))</f>
        <v>39.212844625173467</v>
      </c>
      <c r="H179" s="5">
        <f t="shared" si="27"/>
        <v>39.650857471140391</v>
      </c>
      <c r="I179" s="5">
        <f t="shared" si="20"/>
        <v>3.0151780749132797</v>
      </c>
      <c r="J179" s="5">
        <f t="shared" si="21"/>
        <v>0.43801284596692369</v>
      </c>
      <c r="K179">
        <f t="shared" si="22"/>
        <v>172</v>
      </c>
      <c r="L179">
        <f t="shared" si="23"/>
        <v>0</v>
      </c>
      <c r="M179">
        <f t="shared" si="24"/>
        <v>1</v>
      </c>
      <c r="N179">
        <f t="shared" si="25"/>
        <v>1</v>
      </c>
    </row>
    <row r="180" spans="1:14" x14ac:dyDescent="0.3">
      <c r="A180">
        <v>173</v>
      </c>
      <c r="D180" s="5">
        <v>0.40594803397259788</v>
      </c>
      <c r="E180" s="5">
        <v>0.239820742754834</v>
      </c>
      <c r="F180" s="5">
        <f t="shared" si="26"/>
        <v>36.603614584232787</v>
      </c>
      <c r="G180" s="5">
        <f>IF(F180&gt;MAX(H$8:H179),F180,MAX(H$8:H179))</f>
        <v>39.650857471140391</v>
      </c>
      <c r="H180" s="5">
        <f t="shared" si="27"/>
        <v>39.890678213895228</v>
      </c>
      <c r="I180" s="5">
        <f t="shared" si="20"/>
        <v>3.047242886907604</v>
      </c>
      <c r="J180" s="5">
        <f t="shared" si="21"/>
        <v>0.23982074275483711</v>
      </c>
      <c r="K180">
        <f t="shared" si="22"/>
        <v>173</v>
      </c>
      <c r="L180">
        <f t="shared" si="23"/>
        <v>0</v>
      </c>
      <c r="M180">
        <f t="shared" si="24"/>
        <v>1</v>
      </c>
      <c r="N180">
        <f t="shared" si="25"/>
        <v>1</v>
      </c>
    </row>
    <row r="181" spans="1:14" x14ac:dyDescent="0.3">
      <c r="A181">
        <v>174</v>
      </c>
      <c r="D181" s="5">
        <v>0.65713872806018236</v>
      </c>
      <c r="E181" s="5">
        <v>0.11256452763802587</v>
      </c>
      <c r="F181" s="5">
        <f t="shared" si="26"/>
        <v>37.260753312292969</v>
      </c>
      <c r="G181" s="5">
        <f>IF(F181&gt;MAX(H$8:H180),F181,MAX(H$8:H180))</f>
        <v>39.890678213895228</v>
      </c>
      <c r="H181" s="5">
        <f t="shared" si="27"/>
        <v>40.003242741533256</v>
      </c>
      <c r="I181" s="5">
        <f t="shared" si="20"/>
        <v>2.6299249016022586</v>
      </c>
      <c r="J181" s="5">
        <f t="shared" si="21"/>
        <v>0.11256452763802827</v>
      </c>
      <c r="K181">
        <f t="shared" si="22"/>
        <v>174</v>
      </c>
      <c r="L181">
        <f t="shared" si="23"/>
        <v>0</v>
      </c>
      <c r="M181">
        <f t="shared" si="24"/>
        <v>1</v>
      </c>
      <c r="N181">
        <f t="shared" si="25"/>
        <v>1</v>
      </c>
    </row>
    <row r="182" spans="1:14" x14ac:dyDescent="0.3">
      <c r="A182">
        <v>175</v>
      </c>
      <c r="D182" s="5">
        <v>2.0630534960083144E-2</v>
      </c>
      <c r="E182" s="5">
        <v>0.13298820161372005</v>
      </c>
      <c r="F182" s="5">
        <f t="shared" si="26"/>
        <v>37.281383847253053</v>
      </c>
      <c r="G182" s="5">
        <f>IF(F182&gt;MAX(H$8:H181),F182,MAX(H$8:H181))</f>
        <v>40.003242741533256</v>
      </c>
      <c r="H182" s="5">
        <f t="shared" si="27"/>
        <v>40.136230943146977</v>
      </c>
      <c r="I182" s="5">
        <f t="shared" si="20"/>
        <v>2.7218588942802029</v>
      </c>
      <c r="J182" s="5">
        <f t="shared" si="21"/>
        <v>0.13298820161372049</v>
      </c>
      <c r="K182">
        <f t="shared" si="22"/>
        <v>175</v>
      </c>
      <c r="L182">
        <f t="shared" si="23"/>
        <v>0</v>
      </c>
      <c r="M182">
        <f t="shared" si="24"/>
        <v>1</v>
      </c>
      <c r="N182">
        <f t="shared" si="25"/>
        <v>1</v>
      </c>
    </row>
    <row r="183" spans="1:14" x14ac:dyDescent="0.3">
      <c r="A183">
        <v>176</v>
      </c>
      <c r="D183" s="5">
        <v>0.28689123863765376</v>
      </c>
      <c r="E183" s="5">
        <v>0.20023341401006572</v>
      </c>
      <c r="F183" s="5">
        <f t="shared" si="26"/>
        <v>37.568275085890704</v>
      </c>
      <c r="G183" s="5">
        <f>IF(F183&gt;MAX(H$8:H182),F183,MAX(H$8:H182))</f>
        <v>40.136230943146977</v>
      </c>
      <c r="H183" s="5">
        <f t="shared" si="27"/>
        <v>40.336464357157041</v>
      </c>
      <c r="I183" s="5">
        <f t="shared" si="20"/>
        <v>2.5679558572562726</v>
      </c>
      <c r="J183" s="5">
        <f t="shared" si="21"/>
        <v>0.20023341401006434</v>
      </c>
      <c r="K183">
        <f t="shared" si="22"/>
        <v>176</v>
      </c>
      <c r="L183">
        <f t="shared" si="23"/>
        <v>0</v>
      </c>
      <c r="M183">
        <f t="shared" si="24"/>
        <v>1</v>
      </c>
      <c r="N183">
        <f t="shared" si="25"/>
        <v>1</v>
      </c>
    </row>
    <row r="184" spans="1:14" x14ac:dyDescent="0.3">
      <c r="A184">
        <v>177</v>
      </c>
      <c r="D184" s="5">
        <v>1.4814034935387608E-2</v>
      </c>
      <c r="E184" s="5">
        <v>0.12275296895178253</v>
      </c>
      <c r="F184" s="5">
        <f t="shared" si="26"/>
        <v>37.583089120826095</v>
      </c>
      <c r="G184" s="5">
        <f>IF(F184&gt;MAX(H$8:H183),F184,MAX(H$8:H183))</f>
        <v>40.336464357157041</v>
      </c>
      <c r="H184" s="5">
        <f t="shared" si="27"/>
        <v>40.459217326108821</v>
      </c>
      <c r="I184" s="5">
        <f t="shared" si="20"/>
        <v>2.7533752363309461</v>
      </c>
      <c r="J184" s="5">
        <f t="shared" si="21"/>
        <v>0.12275296895177945</v>
      </c>
      <c r="K184">
        <f t="shared" si="22"/>
        <v>177</v>
      </c>
      <c r="L184">
        <f t="shared" si="23"/>
        <v>0</v>
      </c>
      <c r="M184">
        <f t="shared" si="24"/>
        <v>1</v>
      </c>
      <c r="N184">
        <f t="shared" si="25"/>
        <v>1</v>
      </c>
    </row>
    <row r="185" spans="1:14" x14ac:dyDescent="0.3">
      <c r="A185">
        <v>178</v>
      </c>
      <c r="D185" s="5">
        <v>0.10241038367076311</v>
      </c>
      <c r="E185" s="5">
        <v>0.28083040224715144</v>
      </c>
      <c r="F185" s="5">
        <f t="shared" si="26"/>
        <v>37.68549950449686</v>
      </c>
      <c r="G185" s="5">
        <f>IF(F185&gt;MAX(H$8:H184),F185,MAX(H$8:H184))</f>
        <v>40.459217326108821</v>
      </c>
      <c r="H185" s="5">
        <f t="shared" si="27"/>
        <v>40.740047728355975</v>
      </c>
      <c r="I185" s="5">
        <f t="shared" si="20"/>
        <v>2.7737178216119602</v>
      </c>
      <c r="J185" s="5">
        <f t="shared" si="21"/>
        <v>0.28083040224715461</v>
      </c>
      <c r="K185">
        <f t="shared" si="22"/>
        <v>178</v>
      </c>
      <c r="L185">
        <f t="shared" si="23"/>
        <v>0</v>
      </c>
      <c r="M185">
        <f t="shared" si="24"/>
        <v>1</v>
      </c>
      <c r="N185">
        <f t="shared" si="25"/>
        <v>1</v>
      </c>
    </row>
    <row r="186" spans="1:14" x14ac:dyDescent="0.3">
      <c r="A186">
        <v>179</v>
      </c>
      <c r="D186" s="5">
        <v>2.163561284983001E-2</v>
      </c>
      <c r="E186" s="5">
        <v>0.41092295067315221</v>
      </c>
      <c r="F186" s="5">
        <f t="shared" si="26"/>
        <v>37.707135117346688</v>
      </c>
      <c r="G186" s="5">
        <f>IF(F186&gt;MAX(H$8:H185),F186,MAX(H$8:H185))</f>
        <v>40.740047728355975</v>
      </c>
      <c r="H186" s="5">
        <f t="shared" si="27"/>
        <v>41.150970679029129</v>
      </c>
      <c r="I186" s="5">
        <f t="shared" si="20"/>
        <v>3.0329126110092872</v>
      </c>
      <c r="J186" s="5">
        <f t="shared" si="21"/>
        <v>0.41092295067315376</v>
      </c>
      <c r="K186">
        <f t="shared" si="22"/>
        <v>179</v>
      </c>
      <c r="L186">
        <f t="shared" si="23"/>
        <v>0</v>
      </c>
      <c r="M186">
        <f t="shared" si="24"/>
        <v>1</v>
      </c>
      <c r="N186">
        <f t="shared" si="25"/>
        <v>1</v>
      </c>
    </row>
    <row r="187" spans="1:14" x14ac:dyDescent="0.3">
      <c r="A187">
        <v>180</v>
      </c>
      <c r="D187" s="5">
        <v>6.8951282576439718E-2</v>
      </c>
      <c r="E187" s="5">
        <v>0.2731202685556105</v>
      </c>
      <c r="F187" s="5">
        <f t="shared" si="26"/>
        <v>37.77608639992313</v>
      </c>
      <c r="G187" s="5">
        <f>IF(F187&gt;MAX(H$8:H186),F187,MAX(H$8:H186))</f>
        <v>41.150970679029129</v>
      </c>
      <c r="H187" s="5">
        <f t="shared" si="27"/>
        <v>41.424090947584737</v>
      </c>
      <c r="I187" s="5">
        <f t="shared" si="20"/>
        <v>3.3748842791059985</v>
      </c>
      <c r="J187" s="5">
        <f t="shared" si="21"/>
        <v>0.27312026855560845</v>
      </c>
      <c r="K187">
        <f t="shared" si="22"/>
        <v>180</v>
      </c>
      <c r="L187">
        <f t="shared" si="23"/>
        <v>0</v>
      </c>
      <c r="M187">
        <f t="shared" si="24"/>
        <v>1</v>
      </c>
      <c r="N187">
        <f t="shared" si="25"/>
        <v>1</v>
      </c>
    </row>
    <row r="188" spans="1:14" x14ac:dyDescent="0.3">
      <c r="A188">
        <v>181</v>
      </c>
      <c r="D188" s="5">
        <v>6.2547194972279396E-2</v>
      </c>
      <c r="E188" s="5">
        <v>0.26089358421616632</v>
      </c>
      <c r="F188" s="5">
        <f t="shared" si="26"/>
        <v>37.838633594895413</v>
      </c>
      <c r="G188" s="5">
        <f>IF(F188&gt;MAX(H$8:H187),F188,MAX(H$8:H187))</f>
        <v>41.424090947584737</v>
      </c>
      <c r="H188" s="5">
        <f t="shared" si="27"/>
        <v>41.6849845318009</v>
      </c>
      <c r="I188" s="5">
        <f t="shared" si="20"/>
        <v>3.5854573526893248</v>
      </c>
      <c r="J188" s="5">
        <f t="shared" si="21"/>
        <v>0.26089358421616282</v>
      </c>
      <c r="K188">
        <f t="shared" si="22"/>
        <v>181</v>
      </c>
      <c r="L188">
        <f t="shared" si="23"/>
        <v>0</v>
      </c>
      <c r="M188">
        <f t="shared" si="24"/>
        <v>1</v>
      </c>
      <c r="N188">
        <f t="shared" si="25"/>
        <v>1</v>
      </c>
    </row>
    <row r="189" spans="1:14" x14ac:dyDescent="0.3">
      <c r="A189">
        <v>182</v>
      </c>
      <c r="D189" s="5">
        <v>0.13223156840819</v>
      </c>
      <c r="E189" s="5">
        <v>0.23789782122208991</v>
      </c>
      <c r="F189" s="5">
        <f t="shared" si="26"/>
        <v>37.9708651633036</v>
      </c>
      <c r="G189" s="5">
        <f>IF(F189&gt;MAX(H$8:H188),F189,MAX(H$8:H188))</f>
        <v>41.6849845318009</v>
      </c>
      <c r="H189" s="5">
        <f t="shared" si="27"/>
        <v>41.922882353022992</v>
      </c>
      <c r="I189" s="5">
        <f t="shared" si="20"/>
        <v>3.7141193684973004</v>
      </c>
      <c r="J189" s="5">
        <f t="shared" si="21"/>
        <v>0.23789782122209147</v>
      </c>
      <c r="K189">
        <f t="shared" si="22"/>
        <v>182</v>
      </c>
      <c r="L189">
        <f t="shared" si="23"/>
        <v>0</v>
      </c>
      <c r="M189">
        <f t="shared" si="24"/>
        <v>1</v>
      </c>
      <c r="N189">
        <f t="shared" si="25"/>
        <v>1</v>
      </c>
    </row>
    <row r="190" spans="1:14" x14ac:dyDescent="0.3">
      <c r="A190">
        <v>183</v>
      </c>
      <c r="D190" s="5">
        <v>3.5815512024857304E-2</v>
      </c>
      <c r="E190" s="5">
        <v>0.38461636645036235</v>
      </c>
      <c r="F190" s="5">
        <f t="shared" si="26"/>
        <v>38.006680675328454</v>
      </c>
      <c r="G190" s="5">
        <f>IF(F190&gt;MAX(H$8:H189),F190,MAX(H$8:H189))</f>
        <v>41.922882353022992</v>
      </c>
      <c r="H190" s="5">
        <f t="shared" si="27"/>
        <v>42.307498719473351</v>
      </c>
      <c r="I190" s="5">
        <f t="shared" si="20"/>
        <v>3.9162016776945379</v>
      </c>
      <c r="J190" s="5">
        <f t="shared" si="21"/>
        <v>0.38461636645035924</v>
      </c>
      <c r="K190">
        <f t="shared" si="22"/>
        <v>183</v>
      </c>
      <c r="L190">
        <f t="shared" si="23"/>
        <v>0</v>
      </c>
      <c r="M190">
        <f t="shared" si="24"/>
        <v>1</v>
      </c>
      <c r="N190">
        <f t="shared" si="25"/>
        <v>1</v>
      </c>
    </row>
    <row r="191" spans="1:14" x14ac:dyDescent="0.3">
      <c r="A191">
        <v>184</v>
      </c>
      <c r="D191" s="5">
        <v>0.22533614502505378</v>
      </c>
      <c r="E191" s="5">
        <v>0.12443154737573293</v>
      </c>
      <c r="F191" s="5">
        <f t="shared" si="26"/>
        <v>38.232016820353508</v>
      </c>
      <c r="G191" s="5">
        <f>IF(F191&gt;MAX(H$8:H190),F191,MAX(H$8:H190))</f>
        <v>42.307498719473351</v>
      </c>
      <c r="H191" s="5">
        <f t="shared" si="27"/>
        <v>42.431930266849086</v>
      </c>
      <c r="I191" s="5">
        <f t="shared" si="20"/>
        <v>4.0754818991198434</v>
      </c>
      <c r="J191" s="5">
        <f t="shared" si="21"/>
        <v>0.12443154737573536</v>
      </c>
      <c r="K191">
        <f t="shared" si="22"/>
        <v>184</v>
      </c>
      <c r="L191">
        <f t="shared" si="23"/>
        <v>0</v>
      </c>
      <c r="M191">
        <f t="shared" si="24"/>
        <v>1</v>
      </c>
      <c r="N191">
        <f t="shared" si="25"/>
        <v>1</v>
      </c>
    </row>
    <row r="192" spans="1:14" x14ac:dyDescent="0.3">
      <c r="A192">
        <v>185</v>
      </c>
      <c r="D192" s="5">
        <v>0.58412070883878142</v>
      </c>
      <c r="E192" s="5">
        <v>0.37137930951216852</v>
      </c>
      <c r="F192" s="5">
        <f t="shared" si="26"/>
        <v>38.816137529192289</v>
      </c>
      <c r="G192" s="5">
        <f>IF(F192&gt;MAX(H$8:H191),F192,MAX(H$8:H191))</f>
        <v>42.431930266849086</v>
      </c>
      <c r="H192" s="5">
        <f t="shared" si="27"/>
        <v>42.803309576361258</v>
      </c>
      <c r="I192" s="5">
        <f t="shared" si="20"/>
        <v>3.6157927376567969</v>
      </c>
      <c r="J192" s="5">
        <f t="shared" si="21"/>
        <v>0.37137930951217157</v>
      </c>
      <c r="K192">
        <f t="shared" si="22"/>
        <v>185</v>
      </c>
      <c r="L192">
        <f t="shared" si="23"/>
        <v>0</v>
      </c>
      <c r="M192">
        <f t="shared" si="24"/>
        <v>1</v>
      </c>
      <c r="N192">
        <f t="shared" si="25"/>
        <v>1</v>
      </c>
    </row>
    <row r="193" spans="1:14" x14ac:dyDescent="0.3">
      <c r="A193">
        <v>186</v>
      </c>
      <c r="D193" s="5">
        <v>4.5456637968443007E-2</v>
      </c>
      <c r="E193" s="5">
        <v>0.17042176321506228</v>
      </c>
      <c r="F193" s="5">
        <f t="shared" si="26"/>
        <v>38.861594167160732</v>
      </c>
      <c r="G193" s="5">
        <f>IF(F193&gt;MAX(H$8:H192),F193,MAX(H$8:H192))</f>
        <v>42.803309576361258</v>
      </c>
      <c r="H193" s="5">
        <f t="shared" si="27"/>
        <v>42.973731339576318</v>
      </c>
      <c r="I193" s="5">
        <f t="shared" si="20"/>
        <v>3.9417154092005262</v>
      </c>
      <c r="J193" s="5">
        <f t="shared" si="21"/>
        <v>0.1704217632150602</v>
      </c>
      <c r="K193">
        <f t="shared" si="22"/>
        <v>186</v>
      </c>
      <c r="L193">
        <f t="shared" si="23"/>
        <v>0</v>
      </c>
      <c r="M193">
        <f t="shared" si="24"/>
        <v>1</v>
      </c>
      <c r="N193">
        <f t="shared" si="25"/>
        <v>1</v>
      </c>
    </row>
    <row r="194" spans="1:14" x14ac:dyDescent="0.3">
      <c r="A194">
        <v>187</v>
      </c>
      <c r="D194" s="5">
        <v>4.2155411069442074E-2</v>
      </c>
      <c r="E194" s="5">
        <v>0.10365938934554336</v>
      </c>
      <c r="F194" s="5">
        <f t="shared" si="26"/>
        <v>38.903749578230176</v>
      </c>
      <c r="G194" s="5">
        <f>IF(F194&gt;MAX(H$8:H193),F194,MAX(H$8:H193))</f>
        <v>42.973731339576318</v>
      </c>
      <c r="H194" s="5">
        <f t="shared" si="27"/>
        <v>43.077390728921863</v>
      </c>
      <c r="I194" s="5">
        <f t="shared" si="20"/>
        <v>4.069981761346142</v>
      </c>
      <c r="J194" s="5">
        <f t="shared" si="21"/>
        <v>0.10365938934554464</v>
      </c>
      <c r="K194">
        <f t="shared" si="22"/>
        <v>187</v>
      </c>
      <c r="L194">
        <f t="shared" si="23"/>
        <v>0</v>
      </c>
      <c r="M194">
        <f t="shared" si="24"/>
        <v>1</v>
      </c>
      <c r="N194">
        <f t="shared" si="25"/>
        <v>1</v>
      </c>
    </row>
    <row r="195" spans="1:14" x14ac:dyDescent="0.3">
      <c r="A195">
        <v>188</v>
      </c>
      <c r="D195" s="5">
        <v>0.32789966625648292</v>
      </c>
      <c r="E195" s="5">
        <v>6.5972124396974086E-2</v>
      </c>
      <c r="F195" s="5">
        <f t="shared" si="26"/>
        <v>39.231649244486661</v>
      </c>
      <c r="G195" s="5">
        <f>IF(F195&gt;MAX(H$8:H194),F195,MAX(H$8:H194))</f>
        <v>43.077390728921863</v>
      </c>
      <c r="H195" s="5">
        <f t="shared" si="27"/>
        <v>43.143362853318834</v>
      </c>
      <c r="I195" s="5">
        <f t="shared" si="20"/>
        <v>3.8457414844352016</v>
      </c>
      <c r="J195" s="5">
        <f t="shared" si="21"/>
        <v>6.597212439697131E-2</v>
      </c>
      <c r="K195">
        <f t="shared" si="22"/>
        <v>188</v>
      </c>
      <c r="L195">
        <f t="shared" si="23"/>
        <v>0</v>
      </c>
      <c r="M195">
        <f t="shared" si="24"/>
        <v>1</v>
      </c>
      <c r="N195">
        <f t="shared" si="25"/>
        <v>1</v>
      </c>
    </row>
    <row r="196" spans="1:14" x14ac:dyDescent="0.3">
      <c r="A196">
        <v>189</v>
      </c>
      <c r="D196" s="5">
        <v>0.27291626477270153</v>
      </c>
      <c r="E196" s="5">
        <v>0.11238862746625292</v>
      </c>
      <c r="F196" s="5">
        <f t="shared" si="26"/>
        <v>39.504565509259365</v>
      </c>
      <c r="G196" s="5">
        <f>IF(F196&gt;MAX(H$8:H195),F196,MAX(H$8:H195))</f>
        <v>43.143362853318834</v>
      </c>
      <c r="H196" s="5">
        <f t="shared" si="27"/>
        <v>43.255751480785086</v>
      </c>
      <c r="I196" s="5">
        <f t="shared" si="20"/>
        <v>3.6387973440594692</v>
      </c>
      <c r="J196" s="5">
        <f t="shared" si="21"/>
        <v>0.11238862746625244</v>
      </c>
      <c r="K196">
        <f t="shared" si="22"/>
        <v>189</v>
      </c>
      <c r="L196">
        <f t="shared" si="23"/>
        <v>0</v>
      </c>
      <c r="M196">
        <f t="shared" si="24"/>
        <v>1</v>
      </c>
      <c r="N196">
        <f t="shared" si="25"/>
        <v>1</v>
      </c>
    </row>
    <row r="197" spans="1:14" x14ac:dyDescent="0.3">
      <c r="A197">
        <v>190</v>
      </c>
      <c r="D197" s="5">
        <v>1.3755324921443099</v>
      </c>
      <c r="E197" s="5">
        <v>0.26262361051815059</v>
      </c>
      <c r="F197" s="5">
        <f t="shared" si="26"/>
        <v>40.880098001403674</v>
      </c>
      <c r="G197" s="5">
        <f>IF(F197&gt;MAX(H$8:H196),F197,MAX(H$8:H196))</f>
        <v>43.255751480785086</v>
      </c>
      <c r="H197" s="5">
        <f t="shared" si="27"/>
        <v>43.518375091303234</v>
      </c>
      <c r="I197" s="5">
        <f t="shared" si="20"/>
        <v>2.3756534793814126</v>
      </c>
      <c r="J197" s="5">
        <f t="shared" si="21"/>
        <v>0.26262361051814764</v>
      </c>
      <c r="K197">
        <f t="shared" si="22"/>
        <v>190</v>
      </c>
      <c r="L197">
        <f t="shared" si="23"/>
        <v>0</v>
      </c>
      <c r="M197">
        <f t="shared" si="24"/>
        <v>1</v>
      </c>
      <c r="N197">
        <f t="shared" si="25"/>
        <v>1</v>
      </c>
    </row>
    <row r="198" spans="1:14" x14ac:dyDescent="0.3">
      <c r="A198">
        <v>191</v>
      </c>
      <c r="D198" s="5">
        <v>0.37317099720339553</v>
      </c>
      <c r="E198" s="5">
        <v>7.9566954766222706E-2</v>
      </c>
      <c r="F198" s="5">
        <f t="shared" si="26"/>
        <v>41.253268998607069</v>
      </c>
      <c r="G198" s="5">
        <f>IF(F198&gt;MAX(H$8:H197),F198,MAX(H$8:H197))</f>
        <v>43.518375091303234</v>
      </c>
      <c r="H198" s="5">
        <f t="shared" si="27"/>
        <v>43.597942046069456</v>
      </c>
      <c r="I198" s="5">
        <f t="shared" si="20"/>
        <v>2.2651060926961648</v>
      </c>
      <c r="J198" s="5">
        <f t="shared" si="21"/>
        <v>7.9566954766221443E-2</v>
      </c>
      <c r="K198">
        <f t="shared" si="22"/>
        <v>191</v>
      </c>
      <c r="L198">
        <f t="shared" si="23"/>
        <v>0</v>
      </c>
      <c r="M198">
        <f t="shared" si="24"/>
        <v>1</v>
      </c>
      <c r="N198">
        <f t="shared" si="25"/>
        <v>1</v>
      </c>
    </row>
    <row r="199" spans="1:14" x14ac:dyDescent="0.3">
      <c r="A199">
        <v>192</v>
      </c>
      <c r="D199" s="5">
        <v>2.5288674955718536E-2</v>
      </c>
      <c r="E199" s="5">
        <v>0.11899252253683879</v>
      </c>
      <c r="F199" s="5">
        <f t="shared" si="26"/>
        <v>41.278557673562787</v>
      </c>
      <c r="G199" s="5">
        <f>IF(F199&gt;MAX(H$8:H198),F199,MAX(H$8:H198))</f>
        <v>43.597942046069456</v>
      </c>
      <c r="H199" s="5">
        <f t="shared" si="27"/>
        <v>43.716934568606291</v>
      </c>
      <c r="I199" s="5">
        <f t="shared" si="20"/>
        <v>2.3193843725066685</v>
      </c>
      <c r="J199" s="5">
        <f t="shared" si="21"/>
        <v>0.11899252253683557</v>
      </c>
      <c r="K199">
        <f t="shared" si="22"/>
        <v>192</v>
      </c>
      <c r="L199">
        <f t="shared" si="23"/>
        <v>0</v>
      </c>
      <c r="M199">
        <f t="shared" si="24"/>
        <v>1</v>
      </c>
      <c r="N199">
        <f t="shared" si="25"/>
        <v>1</v>
      </c>
    </row>
    <row r="200" spans="1:14" x14ac:dyDescent="0.3">
      <c r="A200">
        <v>193</v>
      </c>
      <c r="D200" s="5">
        <v>0.57442666931845321</v>
      </c>
      <c r="E200" s="5">
        <v>2.5371909603742488E-2</v>
      </c>
      <c r="F200" s="5">
        <f t="shared" si="26"/>
        <v>41.852984342881243</v>
      </c>
      <c r="G200" s="5">
        <f>IF(F200&gt;MAX(H$8:H199),F200,MAX(H$8:H199))</f>
        <v>43.716934568606291</v>
      </c>
      <c r="H200" s="5">
        <f t="shared" si="27"/>
        <v>43.742306478210033</v>
      </c>
      <c r="I200" s="5">
        <f t="shared" si="20"/>
        <v>1.8639502257250484</v>
      </c>
      <c r="J200" s="5">
        <f t="shared" si="21"/>
        <v>2.5371909603741472E-2</v>
      </c>
      <c r="K200">
        <f t="shared" si="22"/>
        <v>193</v>
      </c>
      <c r="L200">
        <f t="shared" si="23"/>
        <v>0</v>
      </c>
      <c r="M200">
        <f t="shared" si="24"/>
        <v>1</v>
      </c>
      <c r="N200">
        <f t="shared" si="25"/>
        <v>1</v>
      </c>
    </row>
    <row r="201" spans="1:14" x14ac:dyDescent="0.3">
      <c r="A201">
        <v>194</v>
      </c>
      <c r="D201" s="5">
        <v>0.13157677317423519</v>
      </c>
      <c r="E201" s="5">
        <v>9.7797301923543481E-3</v>
      </c>
      <c r="F201" s="5">
        <f t="shared" si="26"/>
        <v>41.984561116055481</v>
      </c>
      <c r="G201" s="5">
        <f>IF(F201&gt;MAX(H$8:H200),F201,MAX(H$8:H200))</f>
        <v>43.742306478210033</v>
      </c>
      <c r="H201" s="5">
        <f t="shared" si="27"/>
        <v>43.752086208402389</v>
      </c>
      <c r="I201" s="5">
        <f t="shared" ref="I201:I264" si="28">(G201-F201)*N201</f>
        <v>1.7577453621545516</v>
      </c>
      <c r="J201" s="5">
        <f t="shared" ref="J201:J264" si="29">(H201-G201)*N201</f>
        <v>9.7797301923563396E-3</v>
      </c>
      <c r="K201">
        <f t="shared" ref="K201:K264" si="30">_xlfn.RANK.EQ(H201,H$8:H$507,1)</f>
        <v>194</v>
      </c>
      <c r="L201">
        <f t="shared" ref="L201:L264" si="31">IF(K201=A201,0,1)</f>
        <v>0</v>
      </c>
      <c r="M201">
        <f t="shared" ref="M201:M264" si="32">IF(F201&lt;B$2,1,0)</f>
        <v>1</v>
      </c>
      <c r="N201">
        <f t="shared" ref="N201:N264" si="33">IF(H201&lt;B$2,1,0)</f>
        <v>1</v>
      </c>
    </row>
    <row r="202" spans="1:14" x14ac:dyDescent="0.3">
      <c r="A202">
        <v>195</v>
      </c>
      <c r="D202" s="5">
        <v>0.37561306649902471</v>
      </c>
      <c r="E202" s="5">
        <v>0.43553074153748389</v>
      </c>
      <c r="F202" s="5">
        <f t="shared" si="26"/>
        <v>42.360174182554509</v>
      </c>
      <c r="G202" s="5">
        <f>IF(F202&gt;MAX(H$8:H201),F202,MAX(H$8:H201))</f>
        <v>43.752086208402389</v>
      </c>
      <c r="H202" s="5">
        <f t="shared" si="27"/>
        <v>44.187616949939873</v>
      </c>
      <c r="I202" s="5">
        <f t="shared" si="28"/>
        <v>1.3919120258478799</v>
      </c>
      <c r="J202" s="5">
        <f t="shared" si="29"/>
        <v>0.43553074153748383</v>
      </c>
      <c r="K202">
        <f t="shared" si="30"/>
        <v>195</v>
      </c>
      <c r="L202">
        <f t="shared" si="31"/>
        <v>0</v>
      </c>
      <c r="M202">
        <f t="shared" si="32"/>
        <v>1</v>
      </c>
      <c r="N202">
        <f t="shared" si="33"/>
        <v>1</v>
      </c>
    </row>
    <row r="203" spans="1:14" x14ac:dyDescent="0.3">
      <c r="A203">
        <v>196</v>
      </c>
      <c r="D203" s="5">
        <v>0.26038685458230232</v>
      </c>
      <c r="E203" s="5">
        <v>6.7720747104900253E-2</v>
      </c>
      <c r="F203" s="5">
        <f t="shared" si="26"/>
        <v>42.62056103713681</v>
      </c>
      <c r="G203" s="5">
        <f>IF(F203&gt;MAX(H$8:H202),F203,MAX(H$8:H202))</f>
        <v>44.187616949939873</v>
      </c>
      <c r="H203" s="5">
        <f t="shared" si="27"/>
        <v>44.255337697044773</v>
      </c>
      <c r="I203" s="5">
        <f t="shared" si="28"/>
        <v>1.5670559128030632</v>
      </c>
      <c r="J203" s="5">
        <f t="shared" si="29"/>
        <v>6.772074710490017E-2</v>
      </c>
      <c r="K203">
        <f t="shared" si="30"/>
        <v>196</v>
      </c>
      <c r="L203">
        <f t="shared" si="31"/>
        <v>0</v>
      </c>
      <c r="M203">
        <f t="shared" si="32"/>
        <v>1</v>
      </c>
      <c r="N203">
        <f t="shared" si="33"/>
        <v>1</v>
      </c>
    </row>
    <row r="204" spans="1:14" x14ac:dyDescent="0.3">
      <c r="A204">
        <v>197</v>
      </c>
      <c r="D204" s="5">
        <v>1.1068243541526373E-2</v>
      </c>
      <c r="E204" s="5">
        <v>6.3749848418563043E-2</v>
      </c>
      <c r="F204" s="5">
        <f t="shared" si="26"/>
        <v>42.631629280678339</v>
      </c>
      <c r="G204" s="5">
        <f>IF(F204&gt;MAX(H$8:H203),F204,MAX(H$8:H203))</f>
        <v>44.255337697044773</v>
      </c>
      <c r="H204" s="5">
        <f t="shared" si="27"/>
        <v>44.319087545463333</v>
      </c>
      <c r="I204" s="5">
        <f t="shared" si="28"/>
        <v>1.6237084163664335</v>
      </c>
      <c r="J204" s="5">
        <f t="shared" si="29"/>
        <v>6.3749848418559907E-2</v>
      </c>
      <c r="K204">
        <f t="shared" si="30"/>
        <v>197</v>
      </c>
      <c r="L204">
        <f t="shared" si="31"/>
        <v>0</v>
      </c>
      <c r="M204">
        <f t="shared" si="32"/>
        <v>1</v>
      </c>
      <c r="N204">
        <f t="shared" si="33"/>
        <v>1</v>
      </c>
    </row>
    <row r="205" spans="1:14" x14ac:dyDescent="0.3">
      <c r="A205">
        <v>198</v>
      </c>
      <c r="D205" s="5">
        <v>0.14650577962966721</v>
      </c>
      <c r="E205" s="5">
        <v>6.0236666841680331E-2</v>
      </c>
      <c r="F205" s="5">
        <f t="shared" si="26"/>
        <v>42.77813506030801</v>
      </c>
      <c r="G205" s="5">
        <f>IF(F205&gt;MAX(H$8:H204),F205,MAX(H$8:H204))</f>
        <v>44.319087545463333</v>
      </c>
      <c r="H205" s="5">
        <f t="shared" si="27"/>
        <v>44.379324212305015</v>
      </c>
      <c r="I205" s="5">
        <f t="shared" si="28"/>
        <v>1.5409524851553229</v>
      </c>
      <c r="J205" s="5">
        <f t="shared" si="29"/>
        <v>6.0236666841682052E-2</v>
      </c>
      <c r="K205">
        <f t="shared" si="30"/>
        <v>198</v>
      </c>
      <c r="L205">
        <f t="shared" si="31"/>
        <v>0</v>
      </c>
      <c r="M205">
        <f t="shared" si="32"/>
        <v>1</v>
      </c>
      <c r="N205">
        <f t="shared" si="33"/>
        <v>1</v>
      </c>
    </row>
    <row r="206" spans="1:14" x14ac:dyDescent="0.3">
      <c r="A206">
        <v>199</v>
      </c>
      <c r="D206" s="5">
        <v>3.4449785578318994E-2</v>
      </c>
      <c r="E206" s="5">
        <v>0.27857174248154781</v>
      </c>
      <c r="F206" s="5">
        <f t="shared" si="26"/>
        <v>42.812584845886327</v>
      </c>
      <c r="G206" s="5">
        <f>IF(F206&gt;MAX(H$8:H205),F206,MAX(H$8:H205))</f>
        <v>44.379324212305015</v>
      </c>
      <c r="H206" s="5">
        <f t="shared" si="27"/>
        <v>44.657895954786561</v>
      </c>
      <c r="I206" s="5">
        <f t="shared" si="28"/>
        <v>1.5667393664186875</v>
      </c>
      <c r="J206" s="5">
        <f t="shared" si="29"/>
        <v>0.27857174248154593</v>
      </c>
      <c r="K206">
        <f t="shared" si="30"/>
        <v>199</v>
      </c>
      <c r="L206">
        <f t="shared" si="31"/>
        <v>0</v>
      </c>
      <c r="M206">
        <f t="shared" si="32"/>
        <v>1</v>
      </c>
      <c r="N206">
        <f t="shared" si="33"/>
        <v>1</v>
      </c>
    </row>
    <row r="207" spans="1:14" x14ac:dyDescent="0.3">
      <c r="A207">
        <v>200</v>
      </c>
      <c r="D207" s="5">
        <v>8.7599434318835961E-2</v>
      </c>
      <c r="E207" s="5">
        <v>0.1008632275627469</v>
      </c>
      <c r="F207" s="5">
        <f t="shared" si="26"/>
        <v>42.90018428020516</v>
      </c>
      <c r="G207" s="5">
        <f>IF(F207&gt;MAX(H$8:H206),F207,MAX(H$8:H206))</f>
        <v>44.657895954786561</v>
      </c>
      <c r="H207" s="5">
        <f t="shared" si="27"/>
        <v>44.758759182349309</v>
      </c>
      <c r="I207" s="5">
        <f t="shared" si="28"/>
        <v>1.757711674581401</v>
      </c>
      <c r="J207" s="5">
        <f t="shared" si="29"/>
        <v>0.10086322756274768</v>
      </c>
      <c r="K207">
        <f t="shared" si="30"/>
        <v>200</v>
      </c>
      <c r="L207">
        <f t="shared" si="31"/>
        <v>0</v>
      </c>
      <c r="M207">
        <f t="shared" si="32"/>
        <v>1</v>
      </c>
      <c r="N207">
        <f t="shared" si="33"/>
        <v>1</v>
      </c>
    </row>
    <row r="208" spans="1:14" x14ac:dyDescent="0.3">
      <c r="A208">
        <v>201</v>
      </c>
      <c r="D208" s="5">
        <v>1.9134756467791591E-3</v>
      </c>
      <c r="E208" s="5">
        <v>4.6056431249927129E-2</v>
      </c>
      <c r="F208" s="5">
        <f t="shared" si="26"/>
        <v>42.902097755851941</v>
      </c>
      <c r="G208" s="5">
        <f>IF(F208&gt;MAX(H$8:H207),F208,MAX(H$8:H207))</f>
        <v>44.758759182349309</v>
      </c>
      <c r="H208" s="5">
        <f t="shared" si="27"/>
        <v>44.804815613599239</v>
      </c>
      <c r="I208" s="5">
        <f t="shared" si="28"/>
        <v>1.856661426497368</v>
      </c>
      <c r="J208" s="5">
        <f t="shared" si="29"/>
        <v>4.6056431249930085E-2</v>
      </c>
      <c r="K208">
        <f t="shared" si="30"/>
        <v>201</v>
      </c>
      <c r="L208">
        <f t="shared" si="31"/>
        <v>0</v>
      </c>
      <c r="M208">
        <f t="shared" si="32"/>
        <v>1</v>
      </c>
      <c r="N208">
        <f t="shared" si="33"/>
        <v>1</v>
      </c>
    </row>
    <row r="209" spans="1:14" x14ac:dyDescent="0.3">
      <c r="A209">
        <v>202</v>
      </c>
      <c r="D209" s="5">
        <v>2.7459110610402637E-2</v>
      </c>
      <c r="E209" s="5">
        <v>0.1103889519754748</v>
      </c>
      <c r="F209" s="5">
        <f t="shared" ref="F209:F272" si="34">+F208+D209</f>
        <v>42.929556866462342</v>
      </c>
      <c r="G209" s="5">
        <f>IF(F209&gt;MAX(H$8:H208),F209,MAX(H$8:H208))</f>
        <v>44.804815613599239</v>
      </c>
      <c r="H209" s="5">
        <f t="shared" ref="H209:H272" si="35">+G209+E209</f>
        <v>44.915204565574712</v>
      </c>
      <c r="I209" s="5">
        <f t="shared" si="28"/>
        <v>1.8752587471368969</v>
      </c>
      <c r="J209" s="5">
        <f t="shared" si="29"/>
        <v>0.11038895197547305</v>
      </c>
      <c r="K209">
        <f t="shared" si="30"/>
        <v>202</v>
      </c>
      <c r="L209">
        <f t="shared" si="31"/>
        <v>0</v>
      </c>
      <c r="M209">
        <f t="shared" si="32"/>
        <v>1</v>
      </c>
      <c r="N209">
        <f t="shared" si="33"/>
        <v>1</v>
      </c>
    </row>
    <row r="210" spans="1:14" x14ac:dyDescent="0.3">
      <c r="A210">
        <v>203</v>
      </c>
      <c r="D210" s="5">
        <v>0.30072835672951115</v>
      </c>
      <c r="E210" s="5">
        <v>0.28020981627429542</v>
      </c>
      <c r="F210" s="5">
        <f t="shared" si="34"/>
        <v>43.230285223191856</v>
      </c>
      <c r="G210" s="5">
        <f>IF(F210&gt;MAX(H$8:H209),F210,MAX(H$8:H209))</f>
        <v>44.915204565574712</v>
      </c>
      <c r="H210" s="5">
        <f t="shared" si="35"/>
        <v>45.195414381849005</v>
      </c>
      <c r="I210" s="5">
        <f t="shared" si="28"/>
        <v>1.6849193423828552</v>
      </c>
      <c r="J210" s="5">
        <f t="shared" si="29"/>
        <v>0.28020981627429364</v>
      </c>
      <c r="K210">
        <f t="shared" si="30"/>
        <v>203</v>
      </c>
      <c r="L210">
        <f t="shared" si="31"/>
        <v>0</v>
      </c>
      <c r="M210">
        <f t="shared" si="32"/>
        <v>1</v>
      </c>
      <c r="N210">
        <f t="shared" si="33"/>
        <v>1</v>
      </c>
    </row>
    <row r="211" spans="1:14" x14ac:dyDescent="0.3">
      <c r="A211">
        <v>204</v>
      </c>
      <c r="D211" s="5">
        <v>5.6815831343500635E-2</v>
      </c>
      <c r="E211" s="5">
        <v>0.29604062157787159</v>
      </c>
      <c r="F211" s="5">
        <f t="shared" si="34"/>
        <v>43.287101054535356</v>
      </c>
      <c r="G211" s="5">
        <f>IF(F211&gt;MAX(H$8:H210),F211,MAX(H$8:H210))</f>
        <v>45.195414381849005</v>
      </c>
      <c r="H211" s="5">
        <f t="shared" si="35"/>
        <v>45.491455003426879</v>
      </c>
      <c r="I211" s="5">
        <f t="shared" si="28"/>
        <v>1.9083133273136497</v>
      </c>
      <c r="J211" s="5">
        <f t="shared" si="29"/>
        <v>0.29604062157787325</v>
      </c>
      <c r="K211">
        <f t="shared" si="30"/>
        <v>204</v>
      </c>
      <c r="L211">
        <f t="shared" si="31"/>
        <v>0</v>
      </c>
      <c r="M211">
        <f t="shared" si="32"/>
        <v>1</v>
      </c>
      <c r="N211">
        <f t="shared" si="33"/>
        <v>1</v>
      </c>
    </row>
    <row r="212" spans="1:14" x14ac:dyDescent="0.3">
      <c r="A212">
        <v>205</v>
      </c>
      <c r="D212" s="5">
        <v>0.33167519488976671</v>
      </c>
      <c r="E212" s="5">
        <v>0.13076049598973971</v>
      </c>
      <c r="F212" s="5">
        <f t="shared" si="34"/>
        <v>43.618776249425125</v>
      </c>
      <c r="G212" s="5">
        <f>IF(F212&gt;MAX(H$8:H211),F212,MAX(H$8:H211))</f>
        <v>45.491455003426879</v>
      </c>
      <c r="H212" s="5">
        <f t="shared" si="35"/>
        <v>45.622215499416619</v>
      </c>
      <c r="I212" s="5">
        <f t="shared" si="28"/>
        <v>1.872678754001754</v>
      </c>
      <c r="J212" s="5">
        <f t="shared" si="29"/>
        <v>0.13076049598974038</v>
      </c>
      <c r="K212">
        <f t="shared" si="30"/>
        <v>205</v>
      </c>
      <c r="L212">
        <f t="shared" si="31"/>
        <v>0</v>
      </c>
      <c r="M212">
        <f t="shared" si="32"/>
        <v>1</v>
      </c>
      <c r="N212">
        <f t="shared" si="33"/>
        <v>1</v>
      </c>
    </row>
    <row r="213" spans="1:14" x14ac:dyDescent="0.3">
      <c r="A213">
        <v>206</v>
      </c>
      <c r="D213" s="5">
        <v>5.85948038879558E-2</v>
      </c>
      <c r="E213" s="5">
        <v>1.4157109915899146E-2</v>
      </c>
      <c r="F213" s="5">
        <f t="shared" si="34"/>
        <v>43.677371053313081</v>
      </c>
      <c r="G213" s="5">
        <f>IF(F213&gt;MAX(H$8:H212),F213,MAX(H$8:H212))</f>
        <v>45.622215499416619</v>
      </c>
      <c r="H213" s="5">
        <f t="shared" si="35"/>
        <v>45.636372609332518</v>
      </c>
      <c r="I213" s="5">
        <f t="shared" si="28"/>
        <v>1.9448444461035379</v>
      </c>
      <c r="J213" s="5">
        <f t="shared" si="29"/>
        <v>1.4157109915899468E-2</v>
      </c>
      <c r="K213">
        <f t="shared" si="30"/>
        <v>206</v>
      </c>
      <c r="L213">
        <f t="shared" si="31"/>
        <v>0</v>
      </c>
      <c r="M213">
        <f t="shared" si="32"/>
        <v>1</v>
      </c>
      <c r="N213">
        <f t="shared" si="33"/>
        <v>1</v>
      </c>
    </row>
    <row r="214" spans="1:14" x14ac:dyDescent="0.3">
      <c r="A214">
        <v>207</v>
      </c>
      <c r="D214" s="5">
        <v>5.4852395799417204E-2</v>
      </c>
      <c r="E214" s="5">
        <v>0.21184077033040921</v>
      </c>
      <c r="F214" s="5">
        <f t="shared" si="34"/>
        <v>43.732223449112496</v>
      </c>
      <c r="G214" s="5">
        <f>IF(F214&gt;MAX(H$8:H213),F214,MAX(H$8:H213))</f>
        <v>45.636372609332518</v>
      </c>
      <c r="H214" s="5">
        <f t="shared" si="35"/>
        <v>45.84821337966293</v>
      </c>
      <c r="I214" s="5">
        <f t="shared" si="28"/>
        <v>1.9041491602200225</v>
      </c>
      <c r="J214" s="5">
        <f t="shared" si="29"/>
        <v>0.21184077033041149</v>
      </c>
      <c r="K214">
        <f t="shared" si="30"/>
        <v>207</v>
      </c>
      <c r="L214">
        <f t="shared" si="31"/>
        <v>0</v>
      </c>
      <c r="M214">
        <f t="shared" si="32"/>
        <v>1</v>
      </c>
      <c r="N214">
        <f t="shared" si="33"/>
        <v>1</v>
      </c>
    </row>
    <row r="215" spans="1:14" x14ac:dyDescent="0.3">
      <c r="A215">
        <v>208</v>
      </c>
      <c r="D215" s="5">
        <v>6.4340222824311663E-2</v>
      </c>
      <c r="E215" s="5">
        <v>0.18466439477656471</v>
      </c>
      <c r="F215" s="5">
        <f t="shared" si="34"/>
        <v>43.796563671936809</v>
      </c>
      <c r="G215" s="5">
        <f>IF(F215&gt;MAX(H$8:H214),F215,MAX(H$8:H214))</f>
        <v>45.84821337966293</v>
      </c>
      <c r="H215" s="5">
        <f t="shared" si="35"/>
        <v>46.032877774439491</v>
      </c>
      <c r="I215" s="5">
        <f t="shared" si="28"/>
        <v>2.0516497077261207</v>
      </c>
      <c r="J215" s="5">
        <f t="shared" si="29"/>
        <v>0.18466439477656138</v>
      </c>
      <c r="K215">
        <f t="shared" si="30"/>
        <v>208</v>
      </c>
      <c r="L215">
        <f t="shared" si="31"/>
        <v>0</v>
      </c>
      <c r="M215">
        <f t="shared" si="32"/>
        <v>1</v>
      </c>
      <c r="N215">
        <f t="shared" si="33"/>
        <v>1</v>
      </c>
    </row>
    <row r="216" spans="1:14" x14ac:dyDescent="0.3">
      <c r="A216">
        <v>209</v>
      </c>
      <c r="D216" s="5">
        <v>0.20115812963318891</v>
      </c>
      <c r="E216" s="5">
        <v>0.33255890158697199</v>
      </c>
      <c r="F216" s="5">
        <f t="shared" si="34"/>
        <v>43.997721801569995</v>
      </c>
      <c r="G216" s="5">
        <f>IF(F216&gt;MAX(H$8:H215),F216,MAX(H$8:H215))</f>
        <v>46.032877774439491</v>
      </c>
      <c r="H216" s="5">
        <f t="shared" si="35"/>
        <v>46.365436676026462</v>
      </c>
      <c r="I216" s="5">
        <f t="shared" si="28"/>
        <v>2.0351559728694966</v>
      </c>
      <c r="J216" s="5">
        <f t="shared" si="29"/>
        <v>0.33255890158697099</v>
      </c>
      <c r="K216">
        <f t="shared" si="30"/>
        <v>209</v>
      </c>
      <c r="L216">
        <f t="shared" si="31"/>
        <v>0</v>
      </c>
      <c r="M216">
        <f t="shared" si="32"/>
        <v>1</v>
      </c>
      <c r="N216">
        <f t="shared" si="33"/>
        <v>1</v>
      </c>
    </row>
    <row r="217" spans="1:14" x14ac:dyDescent="0.3">
      <c r="A217">
        <v>210</v>
      </c>
      <c r="D217" s="5">
        <v>0.11686366726157021</v>
      </c>
      <c r="E217" s="5">
        <v>0.31287977721563054</v>
      </c>
      <c r="F217" s="5">
        <f t="shared" si="34"/>
        <v>44.114585468831564</v>
      </c>
      <c r="G217" s="5">
        <f>IF(F217&gt;MAX(H$8:H216),F217,MAX(H$8:H216))</f>
        <v>46.365436676026462</v>
      </c>
      <c r="H217" s="5">
        <f t="shared" si="35"/>
        <v>46.67831645324209</v>
      </c>
      <c r="I217" s="5">
        <f t="shared" si="28"/>
        <v>2.2508512071948985</v>
      </c>
      <c r="J217" s="5">
        <f t="shared" si="29"/>
        <v>0.31287977721562754</v>
      </c>
      <c r="K217">
        <f t="shared" si="30"/>
        <v>210</v>
      </c>
      <c r="L217">
        <f t="shared" si="31"/>
        <v>0</v>
      </c>
      <c r="M217">
        <f t="shared" si="32"/>
        <v>1</v>
      </c>
      <c r="N217">
        <f t="shared" si="33"/>
        <v>1</v>
      </c>
    </row>
    <row r="218" spans="1:14" x14ac:dyDescent="0.3">
      <c r="A218">
        <v>211</v>
      </c>
      <c r="D218" s="5">
        <v>0.2856564247381414</v>
      </c>
      <c r="E218" s="5">
        <v>0.2131091531051692</v>
      </c>
      <c r="F218" s="5">
        <f t="shared" si="34"/>
        <v>44.400241893569707</v>
      </c>
      <c r="G218" s="5">
        <f>IF(F218&gt;MAX(H$8:H217),F218,MAX(H$8:H217))</f>
        <v>46.67831645324209</v>
      </c>
      <c r="H218" s="5">
        <f t="shared" si="35"/>
        <v>46.891425606347262</v>
      </c>
      <c r="I218" s="5">
        <f t="shared" si="28"/>
        <v>2.2780745596723833</v>
      </c>
      <c r="J218" s="5">
        <f t="shared" si="29"/>
        <v>0.21310915310517231</v>
      </c>
      <c r="K218">
        <f t="shared" si="30"/>
        <v>211</v>
      </c>
      <c r="L218">
        <f t="shared" si="31"/>
        <v>0</v>
      </c>
      <c r="M218">
        <f t="shared" si="32"/>
        <v>1</v>
      </c>
      <c r="N218">
        <f t="shared" si="33"/>
        <v>1</v>
      </c>
    </row>
    <row r="219" spans="1:14" x14ac:dyDescent="0.3">
      <c r="A219">
        <v>212</v>
      </c>
      <c r="D219" s="5">
        <v>7.6149689975204451E-2</v>
      </c>
      <c r="E219" s="5">
        <v>4.9675215770485247E-2</v>
      </c>
      <c r="F219" s="5">
        <f t="shared" si="34"/>
        <v>44.47639158354491</v>
      </c>
      <c r="G219" s="5">
        <f>IF(F219&gt;MAX(H$8:H218),F219,MAX(H$8:H218))</f>
        <v>46.891425606347262</v>
      </c>
      <c r="H219" s="5">
        <f t="shared" si="35"/>
        <v>46.941100822117747</v>
      </c>
      <c r="I219" s="5">
        <f t="shared" si="28"/>
        <v>2.4150340228023524</v>
      </c>
      <c r="J219" s="5">
        <f t="shared" si="29"/>
        <v>4.9675215770484726E-2</v>
      </c>
      <c r="K219">
        <f t="shared" si="30"/>
        <v>212</v>
      </c>
      <c r="L219">
        <f t="shared" si="31"/>
        <v>0</v>
      </c>
      <c r="M219">
        <f t="shared" si="32"/>
        <v>1</v>
      </c>
      <c r="N219">
        <f t="shared" si="33"/>
        <v>1</v>
      </c>
    </row>
    <row r="220" spans="1:14" x14ac:dyDescent="0.3">
      <c r="A220">
        <v>213</v>
      </c>
      <c r="D220" s="5">
        <v>0.19588543419004092</v>
      </c>
      <c r="E220" s="5">
        <v>0.11441699779442965</v>
      </c>
      <c r="F220" s="5">
        <f t="shared" si="34"/>
        <v>44.672277017734949</v>
      </c>
      <c r="G220" s="5">
        <f>IF(F220&gt;MAX(H$8:H219),F220,MAX(H$8:H219))</f>
        <v>46.941100822117747</v>
      </c>
      <c r="H220" s="5">
        <f t="shared" si="35"/>
        <v>47.055517819912176</v>
      </c>
      <c r="I220" s="5">
        <f t="shared" si="28"/>
        <v>2.268823804382798</v>
      </c>
      <c r="J220" s="5">
        <f t="shared" si="29"/>
        <v>0.11441699779442871</v>
      </c>
      <c r="K220">
        <f t="shared" si="30"/>
        <v>213</v>
      </c>
      <c r="L220">
        <f t="shared" si="31"/>
        <v>0</v>
      </c>
      <c r="M220">
        <f t="shared" si="32"/>
        <v>1</v>
      </c>
      <c r="N220">
        <f t="shared" si="33"/>
        <v>1</v>
      </c>
    </row>
    <row r="221" spans="1:14" x14ac:dyDescent="0.3">
      <c r="A221">
        <v>214</v>
      </c>
      <c r="D221" s="5">
        <v>2.857222961835417E-4</v>
      </c>
      <c r="E221" s="5">
        <v>0.21042610047704069</v>
      </c>
      <c r="F221" s="5">
        <f t="shared" si="34"/>
        <v>44.672562740031132</v>
      </c>
      <c r="G221" s="5">
        <f>IF(F221&gt;MAX(H$8:H220),F221,MAX(H$8:H220))</f>
        <v>47.055517819912176</v>
      </c>
      <c r="H221" s="5">
        <f t="shared" si="35"/>
        <v>47.265943920389219</v>
      </c>
      <c r="I221" s="5">
        <f t="shared" si="28"/>
        <v>2.382955079881043</v>
      </c>
      <c r="J221" s="5">
        <f t="shared" si="29"/>
        <v>0.21042610047704358</v>
      </c>
      <c r="K221">
        <f t="shared" si="30"/>
        <v>214</v>
      </c>
      <c r="L221">
        <f t="shared" si="31"/>
        <v>0</v>
      </c>
      <c r="M221">
        <f t="shared" si="32"/>
        <v>1</v>
      </c>
      <c r="N221">
        <f t="shared" si="33"/>
        <v>1</v>
      </c>
    </row>
    <row r="222" spans="1:14" x14ac:dyDescent="0.3">
      <c r="A222">
        <v>215</v>
      </c>
      <c r="D222" s="5">
        <v>0.42147604583417875</v>
      </c>
      <c r="E222" s="5">
        <v>6.7898878236933816E-2</v>
      </c>
      <c r="F222" s="5">
        <f t="shared" si="34"/>
        <v>45.094038785865308</v>
      </c>
      <c r="G222" s="5">
        <f>IF(F222&gt;MAX(H$8:H221),F222,MAX(H$8:H221))</f>
        <v>47.265943920389219</v>
      </c>
      <c r="H222" s="5">
        <f t="shared" si="35"/>
        <v>47.333842798626151</v>
      </c>
      <c r="I222" s="5">
        <f t="shared" si="28"/>
        <v>2.1719051345239109</v>
      </c>
      <c r="J222" s="5">
        <f t="shared" si="29"/>
        <v>6.7898878236931637E-2</v>
      </c>
      <c r="K222">
        <f t="shared" si="30"/>
        <v>215</v>
      </c>
      <c r="L222">
        <f t="shared" si="31"/>
        <v>0</v>
      </c>
      <c r="M222">
        <f t="shared" si="32"/>
        <v>1</v>
      </c>
      <c r="N222">
        <f t="shared" si="33"/>
        <v>1</v>
      </c>
    </row>
    <row r="223" spans="1:14" x14ac:dyDescent="0.3">
      <c r="A223">
        <v>216</v>
      </c>
      <c r="D223" s="5">
        <v>0.11444061994248865</v>
      </c>
      <c r="E223" s="5">
        <v>9.030933185587367E-2</v>
      </c>
      <c r="F223" s="5">
        <f t="shared" si="34"/>
        <v>45.2084794058078</v>
      </c>
      <c r="G223" s="5">
        <f>IF(F223&gt;MAX(H$8:H222),F223,MAX(H$8:H222))</f>
        <v>47.333842798626151</v>
      </c>
      <c r="H223" s="5">
        <f t="shared" si="35"/>
        <v>47.424152130482021</v>
      </c>
      <c r="I223" s="5">
        <f t="shared" si="28"/>
        <v>2.1253633928183504</v>
      </c>
      <c r="J223" s="5">
        <f t="shared" si="29"/>
        <v>9.0309331855870312E-2</v>
      </c>
      <c r="K223">
        <f t="shared" si="30"/>
        <v>216</v>
      </c>
      <c r="L223">
        <f t="shared" si="31"/>
        <v>0</v>
      </c>
      <c r="M223">
        <f t="shared" si="32"/>
        <v>1</v>
      </c>
      <c r="N223">
        <f t="shared" si="33"/>
        <v>1</v>
      </c>
    </row>
    <row r="224" spans="1:14" x14ac:dyDescent="0.3">
      <c r="A224">
        <v>217</v>
      </c>
      <c r="D224" s="5">
        <v>0.36191847560817031</v>
      </c>
      <c r="E224" s="5">
        <v>8.8372564165113104E-2</v>
      </c>
      <c r="F224" s="5">
        <f t="shared" si="34"/>
        <v>45.570397881415971</v>
      </c>
      <c r="G224" s="5">
        <f>IF(F224&gt;MAX(H$8:H223),F224,MAX(H$8:H223))</f>
        <v>47.424152130482021</v>
      </c>
      <c r="H224" s="5">
        <f t="shared" si="35"/>
        <v>47.512524694647134</v>
      </c>
      <c r="I224" s="5">
        <f t="shared" si="28"/>
        <v>1.8537542490660499</v>
      </c>
      <c r="J224" s="5">
        <f t="shared" si="29"/>
        <v>8.8372564165112522E-2</v>
      </c>
      <c r="K224">
        <f t="shared" si="30"/>
        <v>217</v>
      </c>
      <c r="L224">
        <f t="shared" si="31"/>
        <v>0</v>
      </c>
      <c r="M224">
        <f t="shared" si="32"/>
        <v>1</v>
      </c>
      <c r="N224">
        <f t="shared" si="33"/>
        <v>1</v>
      </c>
    </row>
    <row r="225" spans="1:14" x14ac:dyDescent="0.3">
      <c r="A225">
        <v>218</v>
      </c>
      <c r="D225" s="5">
        <v>0.10427303658966834</v>
      </c>
      <c r="E225" s="5">
        <v>0.35215491737742777</v>
      </c>
      <c r="F225" s="5">
        <f t="shared" si="34"/>
        <v>45.674670918005638</v>
      </c>
      <c r="G225" s="5">
        <f>IF(F225&gt;MAX(H$8:H224),F225,MAX(H$8:H224))</f>
        <v>47.512524694647134</v>
      </c>
      <c r="H225" s="5">
        <f t="shared" si="35"/>
        <v>47.86467961202456</v>
      </c>
      <c r="I225" s="5">
        <f t="shared" si="28"/>
        <v>1.8378537766414951</v>
      </c>
      <c r="J225" s="5">
        <f t="shared" si="29"/>
        <v>0.3521549173774261</v>
      </c>
      <c r="K225">
        <f t="shared" si="30"/>
        <v>218</v>
      </c>
      <c r="L225">
        <f t="shared" si="31"/>
        <v>0</v>
      </c>
      <c r="M225">
        <f t="shared" si="32"/>
        <v>1</v>
      </c>
      <c r="N225">
        <f t="shared" si="33"/>
        <v>1</v>
      </c>
    </row>
    <row r="226" spans="1:14" x14ac:dyDescent="0.3">
      <c r="A226">
        <v>219</v>
      </c>
      <c r="D226" s="5">
        <v>0.11118344464974511</v>
      </c>
      <c r="E226" s="5">
        <v>0.1994948517998576</v>
      </c>
      <c r="F226" s="5">
        <f t="shared" si="34"/>
        <v>45.785854362655385</v>
      </c>
      <c r="G226" s="5">
        <f>IF(F226&gt;MAX(H$8:H225),F226,MAX(H$8:H225))</f>
        <v>47.86467961202456</v>
      </c>
      <c r="H226" s="5">
        <f t="shared" si="35"/>
        <v>48.064174463824415</v>
      </c>
      <c r="I226" s="5">
        <f t="shared" si="28"/>
        <v>2.0788252493691743</v>
      </c>
      <c r="J226" s="5">
        <f t="shared" si="29"/>
        <v>0.19949485179985516</v>
      </c>
      <c r="K226">
        <f t="shared" si="30"/>
        <v>219</v>
      </c>
      <c r="L226">
        <f t="shared" si="31"/>
        <v>0</v>
      </c>
      <c r="M226">
        <f t="shared" si="32"/>
        <v>1</v>
      </c>
      <c r="N226">
        <f t="shared" si="33"/>
        <v>1</v>
      </c>
    </row>
    <row r="227" spans="1:14" x14ac:dyDescent="0.3">
      <c r="A227">
        <v>220</v>
      </c>
      <c r="D227" s="5">
        <v>0.50817858748511802</v>
      </c>
      <c r="E227" s="5">
        <v>0.52679831986763981</v>
      </c>
      <c r="F227" s="5">
        <f t="shared" si="34"/>
        <v>46.294032950140505</v>
      </c>
      <c r="G227" s="5">
        <f>IF(F227&gt;MAX(H$8:H226),F227,MAX(H$8:H226))</f>
        <v>48.064174463824415</v>
      </c>
      <c r="H227" s="5">
        <f t="shared" si="35"/>
        <v>48.590972783692052</v>
      </c>
      <c r="I227" s="5">
        <f t="shared" si="28"/>
        <v>1.7701415136839103</v>
      </c>
      <c r="J227" s="5">
        <f t="shared" si="29"/>
        <v>0.52679831986763759</v>
      </c>
      <c r="K227">
        <f t="shared" si="30"/>
        <v>220</v>
      </c>
      <c r="L227">
        <f t="shared" si="31"/>
        <v>0</v>
      </c>
      <c r="M227">
        <f t="shared" si="32"/>
        <v>1</v>
      </c>
      <c r="N227">
        <f t="shared" si="33"/>
        <v>1</v>
      </c>
    </row>
    <row r="228" spans="1:14" x14ac:dyDescent="0.3">
      <c r="A228">
        <v>221</v>
      </c>
      <c r="D228" s="5">
        <v>3.2908836386195899E-2</v>
      </c>
      <c r="E228" s="5">
        <v>0.4469711877143478</v>
      </c>
      <c r="F228" s="5">
        <f t="shared" si="34"/>
        <v>46.326941786526703</v>
      </c>
      <c r="G228" s="5">
        <f>IF(F228&gt;MAX(H$8:H227),F228,MAX(H$8:H227))</f>
        <v>48.590972783692052</v>
      </c>
      <c r="H228" s="5">
        <f t="shared" si="35"/>
        <v>49.037943971406399</v>
      </c>
      <c r="I228" s="5">
        <f t="shared" si="28"/>
        <v>2.2640309971653494</v>
      </c>
      <c r="J228" s="5">
        <f t="shared" si="29"/>
        <v>0.44697118771434674</v>
      </c>
      <c r="K228">
        <f t="shared" si="30"/>
        <v>221</v>
      </c>
      <c r="L228">
        <f t="shared" si="31"/>
        <v>0</v>
      </c>
      <c r="M228">
        <f t="shared" si="32"/>
        <v>1</v>
      </c>
      <c r="N228">
        <f t="shared" si="33"/>
        <v>1</v>
      </c>
    </row>
    <row r="229" spans="1:14" x14ac:dyDescent="0.3">
      <c r="A229">
        <v>222</v>
      </c>
      <c r="D229" s="5">
        <v>4.8649689092144531E-2</v>
      </c>
      <c r="E229" s="5">
        <v>0.30052515566212279</v>
      </c>
      <c r="F229" s="5">
        <f t="shared" si="34"/>
        <v>46.375591475618847</v>
      </c>
      <c r="G229" s="5">
        <f>IF(F229&gt;MAX(H$8:H228),F229,MAX(H$8:H228))</f>
        <v>49.037943971406399</v>
      </c>
      <c r="H229" s="5">
        <f t="shared" si="35"/>
        <v>49.338469127068521</v>
      </c>
      <c r="I229" s="5">
        <f t="shared" si="28"/>
        <v>2.6623524957875517</v>
      </c>
      <c r="J229" s="5">
        <f t="shared" si="29"/>
        <v>0.30052515566212179</v>
      </c>
      <c r="K229">
        <f t="shared" si="30"/>
        <v>222</v>
      </c>
      <c r="L229">
        <f t="shared" si="31"/>
        <v>0</v>
      </c>
      <c r="M229">
        <f t="shared" si="32"/>
        <v>1</v>
      </c>
      <c r="N229">
        <f t="shared" si="33"/>
        <v>1</v>
      </c>
    </row>
    <row r="230" spans="1:14" x14ac:dyDescent="0.3">
      <c r="A230">
        <v>223</v>
      </c>
      <c r="D230" s="5">
        <v>0.22072992396597516</v>
      </c>
      <c r="E230" s="5">
        <v>0.27181530987082003</v>
      </c>
      <c r="F230" s="5">
        <f t="shared" si="34"/>
        <v>46.596321399584824</v>
      </c>
      <c r="G230" s="5">
        <f>IF(F230&gt;MAX(H$8:H229),F230,MAX(H$8:H229))</f>
        <v>49.338469127068521</v>
      </c>
      <c r="H230" s="5">
        <f t="shared" si="35"/>
        <v>49.610284436939338</v>
      </c>
      <c r="I230" s="5">
        <f t="shared" si="28"/>
        <v>2.7421477274836974</v>
      </c>
      <c r="J230" s="5">
        <f t="shared" si="29"/>
        <v>0.27181530987081715</v>
      </c>
      <c r="K230">
        <f t="shared" si="30"/>
        <v>223</v>
      </c>
      <c r="L230">
        <f t="shared" si="31"/>
        <v>0</v>
      </c>
      <c r="M230">
        <f t="shared" si="32"/>
        <v>1</v>
      </c>
      <c r="N230">
        <f t="shared" si="33"/>
        <v>1</v>
      </c>
    </row>
    <row r="231" spans="1:14" x14ac:dyDescent="0.3">
      <c r="A231">
        <v>224</v>
      </c>
      <c r="D231" s="5">
        <v>2.3551371444281446E-2</v>
      </c>
      <c r="E231" s="5">
        <v>0.14009746032490458</v>
      </c>
      <c r="F231" s="5">
        <f t="shared" si="34"/>
        <v>46.619872771029108</v>
      </c>
      <c r="G231" s="5">
        <f>IF(F231&gt;MAX(H$8:H230),F231,MAX(H$8:H230))</f>
        <v>49.610284436939338</v>
      </c>
      <c r="H231" s="5">
        <f t="shared" si="35"/>
        <v>49.750381897264241</v>
      </c>
      <c r="I231" s="5">
        <f t="shared" si="28"/>
        <v>2.99041166591023</v>
      </c>
      <c r="J231" s="5">
        <f t="shared" si="29"/>
        <v>0.14009746032490256</v>
      </c>
      <c r="K231">
        <f t="shared" si="30"/>
        <v>224</v>
      </c>
      <c r="L231">
        <f t="shared" si="31"/>
        <v>0</v>
      </c>
      <c r="M231">
        <f t="shared" si="32"/>
        <v>1</v>
      </c>
      <c r="N231">
        <f t="shared" si="33"/>
        <v>1</v>
      </c>
    </row>
    <row r="232" spans="1:14" x14ac:dyDescent="0.3">
      <c r="A232">
        <v>225</v>
      </c>
      <c r="D232" s="5">
        <v>0.11333357709198005</v>
      </c>
      <c r="E232" s="5">
        <v>0.19897351947847289</v>
      </c>
      <c r="F232" s="5">
        <f t="shared" si="34"/>
        <v>46.733206348121087</v>
      </c>
      <c r="G232" s="5">
        <f>IF(F232&gt;MAX(H$8:H231),F232,MAX(H$8:H231))</f>
        <v>49.750381897264241</v>
      </c>
      <c r="H232" s="5">
        <f t="shared" si="35"/>
        <v>49.949355416742712</v>
      </c>
      <c r="I232" s="5">
        <f t="shared" si="28"/>
        <v>3.017175549143154</v>
      </c>
      <c r="J232" s="5">
        <f t="shared" si="29"/>
        <v>0.19897351947847142</v>
      </c>
      <c r="K232">
        <f t="shared" si="30"/>
        <v>225</v>
      </c>
      <c r="L232">
        <f t="shared" si="31"/>
        <v>0</v>
      </c>
      <c r="M232">
        <f t="shared" si="32"/>
        <v>1</v>
      </c>
      <c r="N232">
        <f t="shared" si="33"/>
        <v>1</v>
      </c>
    </row>
    <row r="233" spans="1:14" x14ac:dyDescent="0.3">
      <c r="A233">
        <v>226</v>
      </c>
      <c r="D233" s="5">
        <v>0.73980478553131934</v>
      </c>
      <c r="E233" s="5">
        <v>0.2552478688098746</v>
      </c>
      <c r="F233" s="5">
        <f t="shared" si="34"/>
        <v>47.473011133652406</v>
      </c>
      <c r="G233" s="5">
        <f>IF(F233&gt;MAX(H$8:H232),F233,MAX(H$8:H232))</f>
        <v>49.949355416742712</v>
      </c>
      <c r="H233" s="5">
        <f t="shared" si="35"/>
        <v>50.204603285552587</v>
      </c>
      <c r="I233" s="5">
        <f t="shared" si="28"/>
        <v>2.476344283090306</v>
      </c>
      <c r="J233" s="5">
        <f t="shared" si="29"/>
        <v>0.25524786880987449</v>
      </c>
      <c r="K233">
        <f t="shared" si="30"/>
        <v>226</v>
      </c>
      <c r="L233">
        <f t="shared" si="31"/>
        <v>0</v>
      </c>
      <c r="M233">
        <f t="shared" si="32"/>
        <v>1</v>
      </c>
      <c r="N233">
        <f t="shared" si="33"/>
        <v>1</v>
      </c>
    </row>
    <row r="234" spans="1:14" x14ac:dyDescent="0.3">
      <c r="A234">
        <v>227</v>
      </c>
      <c r="D234" s="5">
        <v>0.25126385629116943</v>
      </c>
      <c r="E234" s="5">
        <v>0.211979357039428</v>
      </c>
      <c r="F234" s="5">
        <f t="shared" si="34"/>
        <v>47.724274989943574</v>
      </c>
      <c r="G234" s="5">
        <f>IF(F234&gt;MAX(H$8:H233),F234,MAX(H$8:H233))</f>
        <v>50.204603285552587</v>
      </c>
      <c r="H234" s="5">
        <f t="shared" si="35"/>
        <v>50.416582642592012</v>
      </c>
      <c r="I234" s="5">
        <f t="shared" si="28"/>
        <v>2.4803282956090129</v>
      </c>
      <c r="J234" s="5">
        <f t="shared" si="29"/>
        <v>0.21197935703942505</v>
      </c>
      <c r="K234">
        <f t="shared" si="30"/>
        <v>227</v>
      </c>
      <c r="L234">
        <f t="shared" si="31"/>
        <v>0</v>
      </c>
      <c r="M234">
        <f t="shared" si="32"/>
        <v>1</v>
      </c>
      <c r="N234">
        <f t="shared" si="33"/>
        <v>1</v>
      </c>
    </row>
    <row r="235" spans="1:14" x14ac:dyDescent="0.3">
      <c r="A235">
        <v>228</v>
      </c>
      <c r="D235" s="5">
        <v>0.20732414117619313</v>
      </c>
      <c r="E235" s="5">
        <v>0.12404943651274061</v>
      </c>
      <c r="F235" s="5">
        <f t="shared" si="34"/>
        <v>47.931599131119768</v>
      </c>
      <c r="G235" s="5">
        <f>IF(F235&gt;MAX(H$8:H234),F235,MAX(H$8:H234))</f>
        <v>50.416582642592012</v>
      </c>
      <c r="H235" s="5">
        <f t="shared" si="35"/>
        <v>50.540632079104753</v>
      </c>
      <c r="I235" s="5">
        <f t="shared" si="28"/>
        <v>2.4849835114722438</v>
      </c>
      <c r="J235" s="5">
        <f t="shared" si="29"/>
        <v>0.12404943651274181</v>
      </c>
      <c r="K235">
        <f t="shared" si="30"/>
        <v>228</v>
      </c>
      <c r="L235">
        <f t="shared" si="31"/>
        <v>0</v>
      </c>
      <c r="M235">
        <f t="shared" si="32"/>
        <v>1</v>
      </c>
      <c r="N235">
        <f t="shared" si="33"/>
        <v>1</v>
      </c>
    </row>
    <row r="236" spans="1:14" x14ac:dyDescent="0.3">
      <c r="A236">
        <v>229</v>
      </c>
      <c r="D236" s="5">
        <v>0.13903878177107035</v>
      </c>
      <c r="E236" s="5">
        <v>0.1884407017367257</v>
      </c>
      <c r="F236" s="5">
        <f t="shared" si="34"/>
        <v>48.070637912890838</v>
      </c>
      <c r="G236" s="5">
        <f>IF(F236&gt;MAX(H$8:H235),F236,MAX(H$8:H235))</f>
        <v>50.540632079104753</v>
      </c>
      <c r="H236" s="5">
        <f t="shared" si="35"/>
        <v>50.729072780841477</v>
      </c>
      <c r="I236" s="5">
        <f t="shared" si="28"/>
        <v>2.4699941662139153</v>
      </c>
      <c r="J236" s="5">
        <f t="shared" si="29"/>
        <v>0.18844070173672378</v>
      </c>
      <c r="K236">
        <f t="shared" si="30"/>
        <v>229</v>
      </c>
      <c r="L236">
        <f t="shared" si="31"/>
        <v>0</v>
      </c>
      <c r="M236">
        <f t="shared" si="32"/>
        <v>1</v>
      </c>
      <c r="N236">
        <f t="shared" si="33"/>
        <v>1</v>
      </c>
    </row>
    <row r="237" spans="1:14" x14ac:dyDescent="0.3">
      <c r="A237">
        <v>230</v>
      </c>
      <c r="D237" s="5">
        <v>0.25712694569967509</v>
      </c>
      <c r="E237" s="5">
        <v>0.14261388605187544</v>
      </c>
      <c r="F237" s="5">
        <f t="shared" si="34"/>
        <v>48.327764858590513</v>
      </c>
      <c r="G237" s="5">
        <f>IF(F237&gt;MAX(H$8:H236),F237,MAX(H$8:H236))</f>
        <v>50.729072780841477</v>
      </c>
      <c r="H237" s="5">
        <f t="shared" si="35"/>
        <v>50.871686666893353</v>
      </c>
      <c r="I237" s="5">
        <f t="shared" si="28"/>
        <v>2.4013079222509646</v>
      </c>
      <c r="J237" s="5">
        <f t="shared" si="29"/>
        <v>0.14261388605187619</v>
      </c>
      <c r="K237">
        <f t="shared" si="30"/>
        <v>230</v>
      </c>
      <c r="L237">
        <f t="shared" si="31"/>
        <v>0</v>
      </c>
      <c r="M237">
        <f t="shared" si="32"/>
        <v>1</v>
      </c>
      <c r="N237">
        <f t="shared" si="33"/>
        <v>1</v>
      </c>
    </row>
    <row r="238" spans="1:14" x14ac:dyDescent="0.3">
      <c r="A238">
        <v>231</v>
      </c>
      <c r="D238" s="5">
        <v>0.1394377671294656</v>
      </c>
      <c r="E238" s="5">
        <v>0.21260112662832603</v>
      </c>
      <c r="F238" s="5">
        <f t="shared" si="34"/>
        <v>48.467202625719978</v>
      </c>
      <c r="G238" s="5">
        <f>IF(F238&gt;MAX(H$8:H237),F238,MAX(H$8:H237))</f>
        <v>50.871686666893353</v>
      </c>
      <c r="H238" s="5">
        <f t="shared" si="35"/>
        <v>51.084287793521682</v>
      </c>
      <c r="I238" s="5">
        <f t="shared" si="28"/>
        <v>2.4044840411733759</v>
      </c>
      <c r="J238" s="5">
        <f t="shared" si="29"/>
        <v>0.21260112662832853</v>
      </c>
      <c r="K238">
        <f t="shared" si="30"/>
        <v>231</v>
      </c>
      <c r="L238">
        <f t="shared" si="31"/>
        <v>0</v>
      </c>
      <c r="M238">
        <f t="shared" si="32"/>
        <v>1</v>
      </c>
      <c r="N238">
        <f t="shared" si="33"/>
        <v>1</v>
      </c>
    </row>
    <row r="239" spans="1:14" x14ac:dyDescent="0.3">
      <c r="A239">
        <v>232</v>
      </c>
      <c r="D239" s="5">
        <v>0.12070738846673852</v>
      </c>
      <c r="E239" s="5">
        <v>0.57490695031528627</v>
      </c>
      <c r="F239" s="5">
        <f t="shared" si="34"/>
        <v>48.587910014186718</v>
      </c>
      <c r="G239" s="5">
        <f>IF(F239&gt;MAX(H$8:H238),F239,MAX(H$8:H238))</f>
        <v>51.084287793521682</v>
      </c>
      <c r="H239" s="5">
        <f t="shared" si="35"/>
        <v>51.65919474383697</v>
      </c>
      <c r="I239" s="5">
        <f t="shared" si="28"/>
        <v>2.4963777793349635</v>
      </c>
      <c r="J239" s="5">
        <f t="shared" si="29"/>
        <v>0.57490695031528816</v>
      </c>
      <c r="K239">
        <f t="shared" si="30"/>
        <v>232</v>
      </c>
      <c r="L239">
        <f t="shared" si="31"/>
        <v>0</v>
      </c>
      <c r="M239">
        <f t="shared" si="32"/>
        <v>1</v>
      </c>
      <c r="N239">
        <f t="shared" si="33"/>
        <v>1</v>
      </c>
    </row>
    <row r="240" spans="1:14" x14ac:dyDescent="0.3">
      <c r="A240">
        <v>233</v>
      </c>
      <c r="D240" s="5">
        <v>4.2872420711221867E-2</v>
      </c>
      <c r="E240" s="5">
        <v>2.0811455927708417E-2</v>
      </c>
      <c r="F240" s="5">
        <f t="shared" si="34"/>
        <v>48.630782434897938</v>
      </c>
      <c r="G240" s="5">
        <f>IF(F240&gt;MAX(H$8:H239),F240,MAX(H$8:H239))</f>
        <v>51.65919474383697</v>
      </c>
      <c r="H240" s="5">
        <f t="shared" si="35"/>
        <v>51.680006199764676</v>
      </c>
      <c r="I240" s="5">
        <f t="shared" si="28"/>
        <v>3.028412308939032</v>
      </c>
      <c r="J240" s="5">
        <f t="shared" si="29"/>
        <v>2.081145592770639E-2</v>
      </c>
      <c r="K240">
        <f t="shared" si="30"/>
        <v>233</v>
      </c>
      <c r="L240">
        <f t="shared" si="31"/>
        <v>0</v>
      </c>
      <c r="M240">
        <f t="shared" si="32"/>
        <v>1</v>
      </c>
      <c r="N240">
        <f t="shared" si="33"/>
        <v>1</v>
      </c>
    </row>
    <row r="241" spans="1:14" x14ac:dyDescent="0.3">
      <c r="A241">
        <v>234</v>
      </c>
      <c r="D241" s="5">
        <v>0.31787727675761795</v>
      </c>
      <c r="E241" s="5">
        <v>0.28399610253854279</v>
      </c>
      <c r="F241" s="5">
        <f t="shared" si="34"/>
        <v>48.948659711655559</v>
      </c>
      <c r="G241" s="5">
        <f>IF(F241&gt;MAX(H$8:H240),F241,MAX(H$8:H240))</f>
        <v>51.680006199764676</v>
      </c>
      <c r="H241" s="5">
        <f t="shared" si="35"/>
        <v>51.964002302303221</v>
      </c>
      <c r="I241" s="5">
        <f t="shared" si="28"/>
        <v>2.7313464881091178</v>
      </c>
      <c r="J241" s="5">
        <f t="shared" si="29"/>
        <v>0.2839961025385449</v>
      </c>
      <c r="K241">
        <f t="shared" si="30"/>
        <v>234</v>
      </c>
      <c r="L241">
        <f t="shared" si="31"/>
        <v>0</v>
      </c>
      <c r="M241">
        <f t="shared" si="32"/>
        <v>1</v>
      </c>
      <c r="N241">
        <f t="shared" si="33"/>
        <v>1</v>
      </c>
    </row>
    <row r="242" spans="1:14" x14ac:dyDescent="0.3">
      <c r="A242">
        <v>235</v>
      </c>
      <c r="D242" s="5">
        <v>0.16813140672764235</v>
      </c>
      <c r="E242" s="5">
        <v>0.14488768810028352</v>
      </c>
      <c r="F242" s="5">
        <f t="shared" si="34"/>
        <v>49.116791118383198</v>
      </c>
      <c r="G242" s="5">
        <f>IF(F242&gt;MAX(H$8:H241),F242,MAX(H$8:H241))</f>
        <v>51.964002302303221</v>
      </c>
      <c r="H242" s="5">
        <f t="shared" si="35"/>
        <v>52.108889990403505</v>
      </c>
      <c r="I242" s="5">
        <f t="shared" si="28"/>
        <v>2.8472111839200238</v>
      </c>
      <c r="J242" s="5">
        <f t="shared" si="29"/>
        <v>0.14488768810028319</v>
      </c>
      <c r="K242">
        <f t="shared" si="30"/>
        <v>235</v>
      </c>
      <c r="L242">
        <f t="shared" si="31"/>
        <v>0</v>
      </c>
      <c r="M242">
        <f t="shared" si="32"/>
        <v>1</v>
      </c>
      <c r="N242">
        <f t="shared" si="33"/>
        <v>1</v>
      </c>
    </row>
    <row r="243" spans="1:14" x14ac:dyDescent="0.3">
      <c r="A243">
        <v>236</v>
      </c>
      <c r="D243" s="5">
        <v>7.1220885167027931E-2</v>
      </c>
      <c r="E243" s="5">
        <v>2.9281356675083529E-2</v>
      </c>
      <c r="F243" s="5">
        <f t="shared" si="34"/>
        <v>49.188012003550227</v>
      </c>
      <c r="G243" s="5">
        <f>IF(F243&gt;MAX(H$8:H242),F243,MAX(H$8:H242))</f>
        <v>52.108889990403505</v>
      </c>
      <c r="H243" s="5">
        <f t="shared" si="35"/>
        <v>52.13817134707859</v>
      </c>
      <c r="I243" s="5">
        <f t="shared" si="28"/>
        <v>2.9208779868532773</v>
      </c>
      <c r="J243" s="5">
        <f t="shared" si="29"/>
        <v>2.9281356675085135E-2</v>
      </c>
      <c r="K243">
        <f t="shared" si="30"/>
        <v>236</v>
      </c>
      <c r="L243">
        <f t="shared" si="31"/>
        <v>0</v>
      </c>
      <c r="M243">
        <f t="shared" si="32"/>
        <v>1</v>
      </c>
      <c r="N243">
        <f t="shared" si="33"/>
        <v>1</v>
      </c>
    </row>
    <row r="244" spans="1:14" x14ac:dyDescent="0.3">
      <c r="A244">
        <v>237</v>
      </c>
      <c r="D244" s="5">
        <v>0.40444589867074132</v>
      </c>
      <c r="E244" s="5">
        <v>8.7688996675956338E-2</v>
      </c>
      <c r="F244" s="5">
        <f t="shared" si="34"/>
        <v>49.592457902220971</v>
      </c>
      <c r="G244" s="5">
        <f>IF(F244&gt;MAX(H$8:H243),F244,MAX(H$8:H243))</f>
        <v>52.13817134707859</v>
      </c>
      <c r="H244" s="5">
        <f t="shared" si="35"/>
        <v>52.225860343754547</v>
      </c>
      <c r="I244" s="5">
        <f t="shared" si="28"/>
        <v>2.5457134448576184</v>
      </c>
      <c r="J244" s="5">
        <f t="shared" si="29"/>
        <v>8.7688996675957753E-2</v>
      </c>
      <c r="K244">
        <f t="shared" si="30"/>
        <v>237</v>
      </c>
      <c r="L244">
        <f t="shared" si="31"/>
        <v>0</v>
      </c>
      <c r="M244">
        <f t="shared" si="32"/>
        <v>1</v>
      </c>
      <c r="N244">
        <f t="shared" si="33"/>
        <v>1</v>
      </c>
    </row>
    <row r="245" spans="1:14" x14ac:dyDescent="0.3">
      <c r="A245">
        <v>238</v>
      </c>
      <c r="D245" s="5">
        <v>0.17022631755231865</v>
      </c>
      <c r="E245" s="5">
        <v>0.11184419167899343</v>
      </c>
      <c r="F245" s="5">
        <f t="shared" si="34"/>
        <v>49.762684219773291</v>
      </c>
      <c r="G245" s="5">
        <f>IF(F245&gt;MAX(H$8:H244),F245,MAX(H$8:H244))</f>
        <v>52.225860343754547</v>
      </c>
      <c r="H245" s="5">
        <f t="shared" si="35"/>
        <v>52.337704535433538</v>
      </c>
      <c r="I245" s="5">
        <f t="shared" si="28"/>
        <v>2.4631761239812562</v>
      </c>
      <c r="J245" s="5">
        <f t="shared" si="29"/>
        <v>0.11184419167899051</v>
      </c>
      <c r="K245">
        <f t="shared" si="30"/>
        <v>238</v>
      </c>
      <c r="L245">
        <f t="shared" si="31"/>
        <v>0</v>
      </c>
      <c r="M245">
        <f t="shared" si="32"/>
        <v>1</v>
      </c>
      <c r="N245">
        <f t="shared" si="33"/>
        <v>1</v>
      </c>
    </row>
    <row r="246" spans="1:14" x14ac:dyDescent="0.3">
      <c r="A246">
        <v>239</v>
      </c>
      <c r="D246" s="5">
        <v>0.14963028529930333</v>
      </c>
      <c r="E246" s="5">
        <v>0.44355533273373832</v>
      </c>
      <c r="F246" s="5">
        <f t="shared" si="34"/>
        <v>49.912314505072594</v>
      </c>
      <c r="G246" s="5">
        <f>IF(F246&gt;MAX(H$8:H245),F246,MAX(H$8:H245))</f>
        <v>52.337704535433538</v>
      </c>
      <c r="H246" s="5">
        <f t="shared" si="35"/>
        <v>52.781259868167275</v>
      </c>
      <c r="I246" s="5">
        <f t="shared" si="28"/>
        <v>2.4253900303609441</v>
      </c>
      <c r="J246" s="5">
        <f t="shared" si="29"/>
        <v>0.44355533273373737</v>
      </c>
      <c r="K246">
        <f t="shared" si="30"/>
        <v>239</v>
      </c>
      <c r="L246">
        <f t="shared" si="31"/>
        <v>0</v>
      </c>
      <c r="M246">
        <f t="shared" si="32"/>
        <v>1</v>
      </c>
      <c r="N246">
        <f t="shared" si="33"/>
        <v>1</v>
      </c>
    </row>
    <row r="247" spans="1:14" x14ac:dyDescent="0.3">
      <c r="A247">
        <v>240</v>
      </c>
      <c r="D247" s="5">
        <v>0.47024388933565486</v>
      </c>
      <c r="E247" s="5">
        <v>0.28316815235042081</v>
      </c>
      <c r="F247" s="5">
        <f t="shared" si="34"/>
        <v>50.38255839440825</v>
      </c>
      <c r="G247" s="5">
        <f>IF(F247&gt;MAX(H$8:H246),F247,MAX(H$8:H246))</f>
        <v>52.781259868167275</v>
      </c>
      <c r="H247" s="5">
        <f t="shared" si="35"/>
        <v>53.064428020517695</v>
      </c>
      <c r="I247" s="5">
        <f t="shared" si="28"/>
        <v>2.3987014737590258</v>
      </c>
      <c r="J247" s="5">
        <f t="shared" si="29"/>
        <v>0.28316815235042014</v>
      </c>
      <c r="K247">
        <f t="shared" si="30"/>
        <v>240</v>
      </c>
      <c r="L247">
        <f t="shared" si="31"/>
        <v>0</v>
      </c>
      <c r="M247">
        <f t="shared" si="32"/>
        <v>1</v>
      </c>
      <c r="N247">
        <f t="shared" si="33"/>
        <v>1</v>
      </c>
    </row>
    <row r="248" spans="1:14" x14ac:dyDescent="0.3">
      <c r="A248">
        <v>241</v>
      </c>
      <c r="D248" s="5">
        <v>0.18066888320045552</v>
      </c>
      <c r="E248" s="5">
        <v>0.31499312925544126</v>
      </c>
      <c r="F248" s="5">
        <f t="shared" si="34"/>
        <v>50.563227277608704</v>
      </c>
      <c r="G248" s="5">
        <f>IF(F248&gt;MAX(H$8:H247),F248,MAX(H$8:H247))</f>
        <v>53.064428020517695</v>
      </c>
      <c r="H248" s="5">
        <f t="shared" si="35"/>
        <v>53.379421149773137</v>
      </c>
      <c r="I248" s="5">
        <f t="shared" si="28"/>
        <v>2.501200742908992</v>
      </c>
      <c r="J248" s="5">
        <f t="shared" si="29"/>
        <v>0.31499312925544132</v>
      </c>
      <c r="K248">
        <f t="shared" si="30"/>
        <v>241</v>
      </c>
      <c r="L248">
        <f t="shared" si="31"/>
        <v>0</v>
      </c>
      <c r="M248">
        <f t="shared" si="32"/>
        <v>1</v>
      </c>
      <c r="N248">
        <f t="shared" si="33"/>
        <v>1</v>
      </c>
    </row>
    <row r="249" spans="1:14" x14ac:dyDescent="0.3">
      <c r="A249">
        <v>242</v>
      </c>
      <c r="D249" s="5">
        <v>0.37199160492406697</v>
      </c>
      <c r="E249" s="5">
        <v>0.47675805602351395</v>
      </c>
      <c r="F249" s="5">
        <f t="shared" si="34"/>
        <v>50.935218882532773</v>
      </c>
      <c r="G249" s="5">
        <f>IF(F249&gt;MAX(H$8:H248),F249,MAX(H$8:H248))</f>
        <v>53.379421149773137</v>
      </c>
      <c r="H249" s="5">
        <f t="shared" si="35"/>
        <v>53.85617920579665</v>
      </c>
      <c r="I249" s="5">
        <f t="shared" si="28"/>
        <v>2.4442022672403638</v>
      </c>
      <c r="J249" s="5">
        <f t="shared" si="29"/>
        <v>0.47675805602351318</v>
      </c>
      <c r="K249">
        <f t="shared" si="30"/>
        <v>242</v>
      </c>
      <c r="L249">
        <f t="shared" si="31"/>
        <v>0</v>
      </c>
      <c r="M249">
        <f t="shared" si="32"/>
        <v>1</v>
      </c>
      <c r="N249">
        <f t="shared" si="33"/>
        <v>1</v>
      </c>
    </row>
    <row r="250" spans="1:14" x14ac:dyDescent="0.3">
      <c r="A250">
        <v>243</v>
      </c>
      <c r="D250" s="5">
        <v>0.40560165209633842</v>
      </c>
      <c r="E250" s="5">
        <v>0.20453572195939554</v>
      </c>
      <c r="F250" s="5">
        <f t="shared" si="34"/>
        <v>51.34082053462911</v>
      </c>
      <c r="G250" s="5">
        <f>IF(F250&gt;MAX(H$8:H249),F250,MAX(H$8:H249))</f>
        <v>53.85617920579665</v>
      </c>
      <c r="H250" s="5">
        <f t="shared" si="35"/>
        <v>54.060714927756045</v>
      </c>
      <c r="I250" s="5">
        <f t="shared" si="28"/>
        <v>2.5153586711675402</v>
      </c>
      <c r="J250" s="5">
        <f t="shared" si="29"/>
        <v>0.20453572195939529</v>
      </c>
      <c r="K250">
        <f t="shared" si="30"/>
        <v>243</v>
      </c>
      <c r="L250">
        <f t="shared" si="31"/>
        <v>0</v>
      </c>
      <c r="M250">
        <f t="shared" si="32"/>
        <v>1</v>
      </c>
      <c r="N250">
        <f t="shared" si="33"/>
        <v>1</v>
      </c>
    </row>
    <row r="251" spans="1:14" x14ac:dyDescent="0.3">
      <c r="A251">
        <v>244</v>
      </c>
      <c r="D251" s="5">
        <v>0.17171764554165439</v>
      </c>
      <c r="E251" s="5">
        <v>0.4613981273382961</v>
      </c>
      <c r="F251" s="5">
        <f t="shared" si="34"/>
        <v>51.512538180170765</v>
      </c>
      <c r="G251" s="5">
        <f>IF(F251&gt;MAX(H$8:H250),F251,MAX(H$8:H250))</f>
        <v>54.060714927756045</v>
      </c>
      <c r="H251" s="5">
        <f t="shared" si="35"/>
        <v>54.522113055094344</v>
      </c>
      <c r="I251" s="5">
        <f t="shared" si="28"/>
        <v>2.5481767475852806</v>
      </c>
      <c r="J251" s="5">
        <f t="shared" si="29"/>
        <v>0.46139812733829899</v>
      </c>
      <c r="K251">
        <f t="shared" si="30"/>
        <v>244</v>
      </c>
      <c r="L251">
        <f t="shared" si="31"/>
        <v>0</v>
      </c>
      <c r="M251">
        <f t="shared" si="32"/>
        <v>1</v>
      </c>
      <c r="N251">
        <f t="shared" si="33"/>
        <v>1</v>
      </c>
    </row>
    <row r="252" spans="1:14" x14ac:dyDescent="0.3">
      <c r="A252">
        <v>245</v>
      </c>
      <c r="D252" s="5">
        <v>0.27003465119995818</v>
      </c>
      <c r="E252" s="5">
        <v>0.17775894059820213</v>
      </c>
      <c r="F252" s="5">
        <f t="shared" si="34"/>
        <v>51.782572831370722</v>
      </c>
      <c r="G252" s="5">
        <f>IF(F252&gt;MAX(H$8:H251),F252,MAX(H$8:H251))</f>
        <v>54.522113055094344</v>
      </c>
      <c r="H252" s="5">
        <f t="shared" si="35"/>
        <v>54.699871995692547</v>
      </c>
      <c r="I252" s="5">
        <f t="shared" si="28"/>
        <v>2.7395402237236226</v>
      </c>
      <c r="J252" s="5">
        <f t="shared" si="29"/>
        <v>0.17775894059820274</v>
      </c>
      <c r="K252">
        <f t="shared" si="30"/>
        <v>245</v>
      </c>
      <c r="L252">
        <f t="shared" si="31"/>
        <v>0</v>
      </c>
      <c r="M252">
        <f t="shared" si="32"/>
        <v>1</v>
      </c>
      <c r="N252">
        <f t="shared" si="33"/>
        <v>1</v>
      </c>
    </row>
    <row r="253" spans="1:14" x14ac:dyDescent="0.3">
      <c r="A253">
        <v>246</v>
      </c>
      <c r="D253" s="5">
        <v>0.20476146178690963</v>
      </c>
      <c r="E253" s="5">
        <v>4.735142700171073E-2</v>
      </c>
      <c r="F253" s="5">
        <f t="shared" si="34"/>
        <v>51.98733429315763</v>
      </c>
      <c r="G253" s="5">
        <f>IF(F253&gt;MAX(H$8:H252),F253,MAX(H$8:H252))</f>
        <v>54.699871995692547</v>
      </c>
      <c r="H253" s="5">
        <f t="shared" si="35"/>
        <v>54.747223422694255</v>
      </c>
      <c r="I253" s="5">
        <f t="shared" si="28"/>
        <v>2.7125377025349167</v>
      </c>
      <c r="J253" s="5">
        <f t="shared" si="29"/>
        <v>4.7351427001707691E-2</v>
      </c>
      <c r="K253">
        <f t="shared" si="30"/>
        <v>246</v>
      </c>
      <c r="L253">
        <f t="shared" si="31"/>
        <v>0</v>
      </c>
      <c r="M253">
        <f t="shared" si="32"/>
        <v>1</v>
      </c>
      <c r="N253">
        <f t="shared" si="33"/>
        <v>1</v>
      </c>
    </row>
    <row r="254" spans="1:14" x14ac:dyDescent="0.3">
      <c r="A254">
        <v>247</v>
      </c>
      <c r="D254" s="5">
        <v>0.33428684134736542</v>
      </c>
      <c r="E254" s="5">
        <v>9.7711779603729204E-2</v>
      </c>
      <c r="F254" s="5">
        <f t="shared" si="34"/>
        <v>52.321621134504994</v>
      </c>
      <c r="G254" s="5">
        <f>IF(F254&gt;MAX(H$8:H253),F254,MAX(H$8:H253))</f>
        <v>54.747223422694255</v>
      </c>
      <c r="H254" s="5">
        <f t="shared" si="35"/>
        <v>54.844935202297982</v>
      </c>
      <c r="I254" s="5">
        <f t="shared" si="28"/>
        <v>2.4256022881892605</v>
      </c>
      <c r="J254" s="5">
        <f t="shared" si="29"/>
        <v>9.7711779603727678E-2</v>
      </c>
      <c r="K254">
        <f t="shared" si="30"/>
        <v>247</v>
      </c>
      <c r="L254">
        <f t="shared" si="31"/>
        <v>0</v>
      </c>
      <c r="M254">
        <f t="shared" si="32"/>
        <v>1</v>
      </c>
      <c r="N254">
        <f t="shared" si="33"/>
        <v>1</v>
      </c>
    </row>
    <row r="255" spans="1:14" x14ac:dyDescent="0.3">
      <c r="A255">
        <v>248</v>
      </c>
      <c r="D255" s="5">
        <v>0.19204802781673574</v>
      </c>
      <c r="E255" s="5">
        <v>0.13490785365454097</v>
      </c>
      <c r="F255" s="5">
        <f t="shared" si="34"/>
        <v>52.513669162321733</v>
      </c>
      <c r="G255" s="5">
        <f>IF(F255&gt;MAX(H$8:H254),F255,MAX(H$8:H254))</f>
        <v>54.844935202297982</v>
      </c>
      <c r="H255" s="5">
        <f t="shared" si="35"/>
        <v>54.979843055952522</v>
      </c>
      <c r="I255" s="5">
        <f t="shared" si="28"/>
        <v>2.3312660399762493</v>
      </c>
      <c r="J255" s="5">
        <f t="shared" si="29"/>
        <v>0.13490785365453917</v>
      </c>
      <c r="K255">
        <f t="shared" si="30"/>
        <v>248</v>
      </c>
      <c r="L255">
        <f t="shared" si="31"/>
        <v>0</v>
      </c>
      <c r="M255">
        <f t="shared" si="32"/>
        <v>1</v>
      </c>
      <c r="N255">
        <f t="shared" si="33"/>
        <v>1</v>
      </c>
    </row>
    <row r="256" spans="1:14" x14ac:dyDescent="0.3">
      <c r="A256">
        <v>249</v>
      </c>
      <c r="D256" s="5">
        <v>0.5164232183016888</v>
      </c>
      <c r="E256" s="5">
        <v>0.14269709133003491</v>
      </c>
      <c r="F256" s="5">
        <f t="shared" si="34"/>
        <v>53.030092380623422</v>
      </c>
      <c r="G256" s="5">
        <f>IF(F256&gt;MAX(H$8:H255),F256,MAX(H$8:H255))</f>
        <v>54.979843055952522</v>
      </c>
      <c r="H256" s="5">
        <f t="shared" si="35"/>
        <v>55.122540147282557</v>
      </c>
      <c r="I256" s="5">
        <f t="shared" si="28"/>
        <v>1.9497506753290992</v>
      </c>
      <c r="J256" s="5">
        <f t="shared" si="29"/>
        <v>0.14269709133003516</v>
      </c>
      <c r="K256">
        <f t="shared" si="30"/>
        <v>249</v>
      </c>
      <c r="L256">
        <f t="shared" si="31"/>
        <v>0</v>
      </c>
      <c r="M256">
        <f t="shared" si="32"/>
        <v>1</v>
      </c>
      <c r="N256">
        <f t="shared" si="33"/>
        <v>1</v>
      </c>
    </row>
    <row r="257" spans="1:14" x14ac:dyDescent="0.3">
      <c r="A257">
        <v>250</v>
      </c>
      <c r="D257" s="5">
        <v>9.4432888116885577E-2</v>
      </c>
      <c r="E257" s="5">
        <v>5.2909874922114408E-2</v>
      </c>
      <c r="F257" s="5">
        <f t="shared" si="34"/>
        <v>53.124525268740307</v>
      </c>
      <c r="G257" s="5">
        <f>IF(F257&gt;MAX(H$8:H256),F257,MAX(H$8:H256))</f>
        <v>55.122540147282557</v>
      </c>
      <c r="H257" s="5">
        <f t="shared" si="35"/>
        <v>55.175450022204672</v>
      </c>
      <c r="I257" s="5">
        <f t="shared" si="28"/>
        <v>1.99801487854225</v>
      </c>
      <c r="J257" s="5">
        <f t="shared" si="29"/>
        <v>5.2909874922114852E-2</v>
      </c>
      <c r="K257">
        <f t="shared" si="30"/>
        <v>250</v>
      </c>
      <c r="L257">
        <f t="shared" si="31"/>
        <v>0</v>
      </c>
      <c r="M257">
        <f t="shared" si="32"/>
        <v>1</v>
      </c>
      <c r="N257">
        <f t="shared" si="33"/>
        <v>1</v>
      </c>
    </row>
    <row r="258" spans="1:14" x14ac:dyDescent="0.3">
      <c r="A258">
        <v>251</v>
      </c>
      <c r="D258" s="5">
        <v>6.1675326355478038E-2</v>
      </c>
      <c r="E258" s="5">
        <v>0.10122370832430788</v>
      </c>
      <c r="F258" s="5">
        <f t="shared" si="34"/>
        <v>53.186200595095784</v>
      </c>
      <c r="G258" s="5">
        <f>IF(F258&gt;MAX(H$8:H257),F258,MAX(H$8:H257))</f>
        <v>55.175450022204672</v>
      </c>
      <c r="H258" s="5">
        <f t="shared" si="35"/>
        <v>55.276673730528977</v>
      </c>
      <c r="I258" s="5">
        <f t="shared" si="28"/>
        <v>1.9892494271088879</v>
      </c>
      <c r="J258" s="5">
        <f t="shared" si="29"/>
        <v>0.10122370832430505</v>
      </c>
      <c r="K258">
        <f t="shared" si="30"/>
        <v>251</v>
      </c>
      <c r="L258">
        <f t="shared" si="31"/>
        <v>0</v>
      </c>
      <c r="M258">
        <f t="shared" si="32"/>
        <v>1</v>
      </c>
      <c r="N258">
        <f t="shared" si="33"/>
        <v>1</v>
      </c>
    </row>
    <row r="259" spans="1:14" x14ac:dyDescent="0.3">
      <c r="A259">
        <v>252</v>
      </c>
      <c r="D259" s="5">
        <v>0.24478873645187113</v>
      </c>
      <c r="E259" s="5">
        <v>9.757739493761311E-2</v>
      </c>
      <c r="F259" s="5">
        <f t="shared" si="34"/>
        <v>53.430989331547657</v>
      </c>
      <c r="G259" s="5">
        <f>IF(F259&gt;MAX(H$8:H258),F259,MAX(H$8:H258))</f>
        <v>55.276673730528977</v>
      </c>
      <c r="H259" s="5">
        <f t="shared" si="35"/>
        <v>55.374251125466593</v>
      </c>
      <c r="I259" s="5">
        <f t="shared" si="28"/>
        <v>1.8456843989813194</v>
      </c>
      <c r="J259" s="5">
        <f t="shared" si="29"/>
        <v>9.7577394937616191E-2</v>
      </c>
      <c r="K259">
        <f t="shared" si="30"/>
        <v>252</v>
      </c>
      <c r="L259">
        <f t="shared" si="31"/>
        <v>0</v>
      </c>
      <c r="M259">
        <f t="shared" si="32"/>
        <v>1</v>
      </c>
      <c r="N259">
        <f t="shared" si="33"/>
        <v>1</v>
      </c>
    </row>
    <row r="260" spans="1:14" x14ac:dyDescent="0.3">
      <c r="A260">
        <v>253</v>
      </c>
      <c r="D260" s="5">
        <v>9.8042439068387013E-2</v>
      </c>
      <c r="E260" s="5">
        <v>0.18240726343637201</v>
      </c>
      <c r="F260" s="5">
        <f t="shared" si="34"/>
        <v>53.529031770616044</v>
      </c>
      <c r="G260" s="5">
        <f>IF(F260&gt;MAX(H$8:H259),F260,MAX(H$8:H259))</f>
        <v>55.374251125466593</v>
      </c>
      <c r="H260" s="5">
        <f t="shared" si="35"/>
        <v>55.556658388902967</v>
      </c>
      <c r="I260" s="5">
        <f t="shared" si="28"/>
        <v>1.8452193548505491</v>
      </c>
      <c r="J260" s="5">
        <f t="shared" si="29"/>
        <v>0.18240726343637448</v>
      </c>
      <c r="K260">
        <f t="shared" si="30"/>
        <v>253</v>
      </c>
      <c r="L260">
        <f t="shared" si="31"/>
        <v>0</v>
      </c>
      <c r="M260">
        <f t="shared" si="32"/>
        <v>1</v>
      </c>
      <c r="N260">
        <f t="shared" si="33"/>
        <v>1</v>
      </c>
    </row>
    <row r="261" spans="1:14" x14ac:dyDescent="0.3">
      <c r="A261">
        <v>254</v>
      </c>
      <c r="D261" s="5">
        <v>0.13048269289834152</v>
      </c>
      <c r="E261" s="5">
        <v>6.329267988573202E-2</v>
      </c>
      <c r="F261" s="5">
        <f t="shared" si="34"/>
        <v>53.659514463514384</v>
      </c>
      <c r="G261" s="5">
        <f>IF(F261&gt;MAX(H$8:H260),F261,MAX(H$8:H260))</f>
        <v>55.556658388902967</v>
      </c>
      <c r="H261" s="5">
        <f t="shared" si="35"/>
        <v>55.619951068788701</v>
      </c>
      <c r="I261" s="5">
        <f t="shared" si="28"/>
        <v>1.8971439253885833</v>
      </c>
      <c r="J261" s="5">
        <f t="shared" si="29"/>
        <v>6.329267988573406E-2</v>
      </c>
      <c r="K261">
        <f t="shared" si="30"/>
        <v>254</v>
      </c>
      <c r="L261">
        <f t="shared" si="31"/>
        <v>0</v>
      </c>
      <c r="M261">
        <f t="shared" si="32"/>
        <v>1</v>
      </c>
      <c r="N261">
        <f t="shared" si="33"/>
        <v>1</v>
      </c>
    </row>
    <row r="262" spans="1:14" x14ac:dyDescent="0.3">
      <c r="A262">
        <v>255</v>
      </c>
      <c r="D262" s="5">
        <v>0.29263370888509199</v>
      </c>
      <c r="E262" s="5">
        <v>0.24577694416815873</v>
      </c>
      <c r="F262" s="5">
        <f t="shared" si="34"/>
        <v>53.952148172399475</v>
      </c>
      <c r="G262" s="5">
        <f>IF(F262&gt;MAX(H$8:H261),F262,MAX(H$8:H261))</f>
        <v>55.619951068788701</v>
      </c>
      <c r="H262" s="5">
        <f t="shared" si="35"/>
        <v>55.865728012956858</v>
      </c>
      <c r="I262" s="5">
        <f t="shared" si="28"/>
        <v>1.667802896389226</v>
      </c>
      <c r="J262" s="5">
        <f t="shared" si="29"/>
        <v>0.24577694416815632</v>
      </c>
      <c r="K262">
        <f t="shared" si="30"/>
        <v>255</v>
      </c>
      <c r="L262">
        <f t="shared" si="31"/>
        <v>0</v>
      </c>
      <c r="M262">
        <f t="shared" si="32"/>
        <v>1</v>
      </c>
      <c r="N262">
        <f t="shared" si="33"/>
        <v>1</v>
      </c>
    </row>
    <row r="263" spans="1:14" x14ac:dyDescent="0.3">
      <c r="A263">
        <v>256</v>
      </c>
      <c r="D263" s="5">
        <v>0.2169881167204569</v>
      </c>
      <c r="E263" s="5">
        <v>0.31216202252876335</v>
      </c>
      <c r="F263" s="5">
        <f t="shared" si="34"/>
        <v>54.169136289119933</v>
      </c>
      <c r="G263" s="5">
        <f>IF(F263&gt;MAX(H$8:H262),F263,MAX(H$8:H262))</f>
        <v>55.865728012956858</v>
      </c>
      <c r="H263" s="5">
        <f t="shared" si="35"/>
        <v>56.177890035485618</v>
      </c>
      <c r="I263" s="5">
        <f t="shared" si="28"/>
        <v>1.6965917238369244</v>
      </c>
      <c r="J263" s="5">
        <f t="shared" si="29"/>
        <v>0.31216202252876002</v>
      </c>
      <c r="K263">
        <f t="shared" si="30"/>
        <v>256</v>
      </c>
      <c r="L263">
        <f t="shared" si="31"/>
        <v>0</v>
      </c>
      <c r="M263">
        <f t="shared" si="32"/>
        <v>1</v>
      </c>
      <c r="N263">
        <f t="shared" si="33"/>
        <v>1</v>
      </c>
    </row>
    <row r="264" spans="1:14" x14ac:dyDescent="0.3">
      <c r="A264">
        <v>257</v>
      </c>
      <c r="D264" s="5">
        <v>6.8128411423006865E-2</v>
      </c>
      <c r="E264" s="5">
        <v>0.10611352942102172</v>
      </c>
      <c r="F264" s="5">
        <f t="shared" si="34"/>
        <v>54.237264700542937</v>
      </c>
      <c r="G264" s="5">
        <f>IF(F264&gt;MAX(H$8:H263),F264,MAX(H$8:H263))</f>
        <v>56.177890035485618</v>
      </c>
      <c r="H264" s="5">
        <f t="shared" si="35"/>
        <v>56.284003564906641</v>
      </c>
      <c r="I264" s="5">
        <f t="shared" si="28"/>
        <v>1.9406253349426805</v>
      </c>
      <c r="J264" s="5">
        <f t="shared" si="29"/>
        <v>0.10611352942102315</v>
      </c>
      <c r="K264">
        <f t="shared" si="30"/>
        <v>257</v>
      </c>
      <c r="L264">
        <f t="shared" si="31"/>
        <v>0</v>
      </c>
      <c r="M264">
        <f t="shared" si="32"/>
        <v>1</v>
      </c>
      <c r="N264">
        <f t="shared" si="33"/>
        <v>1</v>
      </c>
    </row>
    <row r="265" spans="1:14" x14ac:dyDescent="0.3">
      <c r="A265">
        <v>258</v>
      </c>
      <c r="D265" s="5">
        <v>2.9161585312538148E-2</v>
      </c>
      <c r="E265" s="5">
        <v>5.1189807348181446E-2</v>
      </c>
      <c r="F265" s="5">
        <f t="shared" si="34"/>
        <v>54.266426285855474</v>
      </c>
      <c r="G265" s="5">
        <f>IF(F265&gt;MAX(H$8:H264),F265,MAX(H$8:H264))</f>
        <v>56.284003564906641</v>
      </c>
      <c r="H265" s="5">
        <f t="shared" si="35"/>
        <v>56.335193372254821</v>
      </c>
      <c r="I265" s="5">
        <f t="shared" ref="I265:I328" si="36">(G265-F265)*N265</f>
        <v>2.0175772790511672</v>
      </c>
      <c r="J265" s="5">
        <f t="shared" ref="J265:J328" si="37">(H265-G265)*N265</f>
        <v>5.1189807348180238E-2</v>
      </c>
      <c r="K265">
        <f t="shared" ref="K265:K328" si="38">_xlfn.RANK.EQ(H265,H$8:H$507,1)</f>
        <v>258</v>
      </c>
      <c r="L265">
        <f t="shared" ref="L265:L328" si="39">IF(K265=A265,0,1)</f>
        <v>0</v>
      </c>
      <c r="M265">
        <f t="shared" ref="M265:M328" si="40">IF(F265&lt;B$2,1,0)</f>
        <v>1</v>
      </c>
      <c r="N265">
        <f t="shared" ref="N265:N328" si="41">IF(H265&lt;B$2,1,0)</f>
        <v>1</v>
      </c>
    </row>
    <row r="266" spans="1:14" x14ac:dyDescent="0.3">
      <c r="A266">
        <v>259</v>
      </c>
      <c r="D266" s="5">
        <v>5.9942010845960528E-2</v>
      </c>
      <c r="E266" s="5">
        <v>0.13312620818383136</v>
      </c>
      <c r="F266" s="5">
        <f t="shared" si="34"/>
        <v>54.326368296701432</v>
      </c>
      <c r="G266" s="5">
        <f>IF(F266&gt;MAX(H$8:H265),F266,MAX(H$8:H265))</f>
        <v>56.335193372254821</v>
      </c>
      <c r="H266" s="5">
        <f t="shared" si="35"/>
        <v>56.468319580438653</v>
      </c>
      <c r="I266" s="5">
        <f t="shared" si="36"/>
        <v>2.0088250755533892</v>
      </c>
      <c r="J266" s="5">
        <f t="shared" si="37"/>
        <v>0.13312620818383181</v>
      </c>
      <c r="K266">
        <f t="shared" si="38"/>
        <v>259</v>
      </c>
      <c r="L266">
        <f t="shared" si="39"/>
        <v>0</v>
      </c>
      <c r="M266">
        <f t="shared" si="40"/>
        <v>1</v>
      </c>
      <c r="N266">
        <f t="shared" si="41"/>
        <v>1</v>
      </c>
    </row>
    <row r="267" spans="1:14" x14ac:dyDescent="0.3">
      <c r="A267">
        <v>260</v>
      </c>
      <c r="D267" s="5">
        <v>0.25106491196332481</v>
      </c>
      <c r="E267" s="5">
        <v>0.17593751358752102</v>
      </c>
      <c r="F267" s="5">
        <f t="shared" si="34"/>
        <v>54.577433208664758</v>
      </c>
      <c r="G267" s="5">
        <f>IF(F267&gt;MAX(H$8:H266),F267,MAX(H$8:H266))</f>
        <v>56.468319580438653</v>
      </c>
      <c r="H267" s="5">
        <f t="shared" si="35"/>
        <v>56.644257094026173</v>
      </c>
      <c r="I267" s="5">
        <f t="shared" si="36"/>
        <v>1.8908863717738953</v>
      </c>
      <c r="J267" s="5">
        <f t="shared" si="37"/>
        <v>0.1759375135875203</v>
      </c>
      <c r="K267">
        <f t="shared" si="38"/>
        <v>260</v>
      </c>
      <c r="L267">
        <f t="shared" si="39"/>
        <v>0</v>
      </c>
      <c r="M267">
        <f t="shared" si="40"/>
        <v>1</v>
      </c>
      <c r="N267">
        <f t="shared" si="41"/>
        <v>1</v>
      </c>
    </row>
    <row r="268" spans="1:14" x14ac:dyDescent="0.3">
      <c r="A268">
        <v>261</v>
      </c>
      <c r="D268" s="5">
        <v>6.5577751620007618E-2</v>
      </c>
      <c r="E268" s="5">
        <v>0.33751908090207006</v>
      </c>
      <c r="F268" s="5">
        <f t="shared" si="34"/>
        <v>54.643010960284762</v>
      </c>
      <c r="G268" s="5">
        <f>IF(F268&gt;MAX(H$8:H267),F268,MAX(H$8:H267))</f>
        <v>56.644257094026173</v>
      </c>
      <c r="H268" s="5">
        <f t="shared" si="35"/>
        <v>56.981776174928243</v>
      </c>
      <c r="I268" s="5">
        <f t="shared" si="36"/>
        <v>2.0012461337414109</v>
      </c>
      <c r="J268" s="5">
        <f t="shared" si="37"/>
        <v>0.33751908090206939</v>
      </c>
      <c r="K268">
        <f t="shared" si="38"/>
        <v>261</v>
      </c>
      <c r="L268">
        <f t="shared" si="39"/>
        <v>0</v>
      </c>
      <c r="M268">
        <f t="shared" si="40"/>
        <v>1</v>
      </c>
      <c r="N268">
        <f t="shared" si="41"/>
        <v>1</v>
      </c>
    </row>
    <row r="269" spans="1:14" x14ac:dyDescent="0.3">
      <c r="A269">
        <v>262</v>
      </c>
      <c r="D269" s="5">
        <v>0.135462474235886</v>
      </c>
      <c r="E269" s="5">
        <v>0.14654294129633472</v>
      </c>
      <c r="F269" s="5">
        <f t="shared" si="34"/>
        <v>54.778473434520649</v>
      </c>
      <c r="G269" s="5">
        <f>IF(F269&gt;MAX(H$8:H268),F269,MAX(H$8:H268))</f>
        <v>56.981776174928243</v>
      </c>
      <c r="H269" s="5">
        <f t="shared" si="35"/>
        <v>57.128319116224574</v>
      </c>
      <c r="I269" s="5">
        <f t="shared" si="36"/>
        <v>2.2033027404075938</v>
      </c>
      <c r="J269" s="5">
        <f t="shared" si="37"/>
        <v>0.14654294129633172</v>
      </c>
      <c r="K269">
        <f t="shared" si="38"/>
        <v>262</v>
      </c>
      <c r="L269">
        <f t="shared" si="39"/>
        <v>0</v>
      </c>
      <c r="M269">
        <f t="shared" si="40"/>
        <v>1</v>
      </c>
      <c r="N269">
        <f t="shared" si="41"/>
        <v>1</v>
      </c>
    </row>
    <row r="270" spans="1:14" x14ac:dyDescent="0.3">
      <c r="A270">
        <v>263</v>
      </c>
      <c r="D270" s="5">
        <v>0.51407572859171191</v>
      </c>
      <c r="E270" s="5">
        <v>0.1029271891619951</v>
      </c>
      <c r="F270" s="5">
        <f t="shared" si="34"/>
        <v>55.292549163112362</v>
      </c>
      <c r="G270" s="5">
        <f>IF(F270&gt;MAX(H$8:H269),F270,MAX(H$8:H269))</f>
        <v>57.128319116224574</v>
      </c>
      <c r="H270" s="5">
        <f t="shared" si="35"/>
        <v>57.23124630538657</v>
      </c>
      <c r="I270" s="5">
        <f t="shared" si="36"/>
        <v>1.8357699531122122</v>
      </c>
      <c r="J270" s="5">
        <f t="shared" si="37"/>
        <v>0.10292718916199561</v>
      </c>
      <c r="K270">
        <f t="shared" si="38"/>
        <v>263</v>
      </c>
      <c r="L270">
        <f t="shared" si="39"/>
        <v>0</v>
      </c>
      <c r="M270">
        <f t="shared" si="40"/>
        <v>1</v>
      </c>
      <c r="N270">
        <f t="shared" si="41"/>
        <v>1</v>
      </c>
    </row>
    <row r="271" spans="1:14" x14ac:dyDescent="0.3">
      <c r="A271">
        <v>264</v>
      </c>
      <c r="D271" s="5">
        <v>0.1087305639495358</v>
      </c>
      <c r="E271" s="5">
        <v>0.19187164587577707</v>
      </c>
      <c r="F271" s="5">
        <f t="shared" si="34"/>
        <v>55.401279727061898</v>
      </c>
      <c r="G271" s="5">
        <f>IF(F271&gt;MAX(H$8:H270),F271,MAX(H$8:H270))</f>
        <v>57.23124630538657</v>
      </c>
      <c r="H271" s="5">
        <f t="shared" si="35"/>
        <v>57.423117951262348</v>
      </c>
      <c r="I271" s="5">
        <f t="shared" si="36"/>
        <v>1.8299665783246724</v>
      </c>
      <c r="J271" s="5">
        <f t="shared" si="37"/>
        <v>0.19187164587577854</v>
      </c>
      <c r="K271">
        <f t="shared" si="38"/>
        <v>264</v>
      </c>
      <c r="L271">
        <f t="shared" si="39"/>
        <v>0</v>
      </c>
      <c r="M271">
        <f t="shared" si="40"/>
        <v>1</v>
      </c>
      <c r="N271">
        <f t="shared" si="41"/>
        <v>1</v>
      </c>
    </row>
    <row r="272" spans="1:14" x14ac:dyDescent="0.3">
      <c r="A272">
        <v>265</v>
      </c>
      <c r="D272" s="5">
        <v>8.7372581093112217E-2</v>
      </c>
      <c r="E272" s="5">
        <v>0.33959499338540527</v>
      </c>
      <c r="F272" s="5">
        <f t="shared" si="34"/>
        <v>55.488652308155011</v>
      </c>
      <c r="G272" s="5">
        <f>IF(F272&gt;MAX(H$8:H271),F272,MAX(H$8:H271))</f>
        <v>57.423117951262348</v>
      </c>
      <c r="H272" s="5">
        <f t="shared" si="35"/>
        <v>57.762712944647753</v>
      </c>
      <c r="I272" s="5">
        <f t="shared" si="36"/>
        <v>1.9344656431073375</v>
      </c>
      <c r="J272" s="5">
        <f t="shared" si="37"/>
        <v>0.33959499338540411</v>
      </c>
      <c r="K272">
        <f t="shared" si="38"/>
        <v>265</v>
      </c>
      <c r="L272">
        <f t="shared" si="39"/>
        <v>0</v>
      </c>
      <c r="M272">
        <f t="shared" si="40"/>
        <v>1</v>
      </c>
      <c r="N272">
        <f t="shared" si="41"/>
        <v>1</v>
      </c>
    </row>
    <row r="273" spans="1:14" x14ac:dyDescent="0.3">
      <c r="A273">
        <v>266</v>
      </c>
      <c r="D273" s="5">
        <v>9.7736793299942643E-2</v>
      </c>
      <c r="E273" s="5">
        <v>0.15623097099314309</v>
      </c>
      <c r="F273" s="5">
        <f t="shared" ref="F273:F336" si="42">+F272+D273</f>
        <v>55.586389101454955</v>
      </c>
      <c r="G273" s="5">
        <f>IF(F273&gt;MAX(H$8:H272),F273,MAX(H$8:H272))</f>
        <v>57.762712944647753</v>
      </c>
      <c r="H273" s="5">
        <f t="shared" ref="H273:H336" si="43">+G273+E273</f>
        <v>57.918943915640895</v>
      </c>
      <c r="I273" s="5">
        <f t="shared" si="36"/>
        <v>2.1763238431927974</v>
      </c>
      <c r="J273" s="5">
        <f t="shared" si="37"/>
        <v>0.15623097099314265</v>
      </c>
      <c r="K273">
        <f t="shared" si="38"/>
        <v>266</v>
      </c>
      <c r="L273">
        <f t="shared" si="39"/>
        <v>0</v>
      </c>
      <c r="M273">
        <f t="shared" si="40"/>
        <v>1</v>
      </c>
      <c r="N273">
        <f t="shared" si="41"/>
        <v>1</v>
      </c>
    </row>
    <row r="274" spans="1:14" x14ac:dyDescent="0.3">
      <c r="A274">
        <v>267</v>
      </c>
      <c r="D274" s="5">
        <v>7.3636013258894226E-2</v>
      </c>
      <c r="E274" s="5">
        <v>4.7533173144843996E-2</v>
      </c>
      <c r="F274" s="5">
        <f t="shared" si="42"/>
        <v>55.660025114713847</v>
      </c>
      <c r="G274" s="5">
        <f>IF(F274&gt;MAX(H$8:H273),F274,MAX(H$8:H273))</f>
        <v>57.918943915640895</v>
      </c>
      <c r="H274" s="5">
        <f t="shared" si="43"/>
        <v>57.966477088785737</v>
      </c>
      <c r="I274" s="5">
        <f t="shared" si="36"/>
        <v>2.2589188009270487</v>
      </c>
      <c r="J274" s="5">
        <f t="shared" si="37"/>
        <v>4.7533173144842067E-2</v>
      </c>
      <c r="K274">
        <f t="shared" si="38"/>
        <v>267</v>
      </c>
      <c r="L274">
        <f t="shared" si="39"/>
        <v>0</v>
      </c>
      <c r="M274">
        <f t="shared" si="40"/>
        <v>1</v>
      </c>
      <c r="N274">
        <f t="shared" si="41"/>
        <v>1</v>
      </c>
    </row>
    <row r="275" spans="1:14" x14ac:dyDescent="0.3">
      <c r="A275">
        <v>268</v>
      </c>
      <c r="D275" s="5">
        <v>0.1977482802633321</v>
      </c>
      <c r="E275" s="5">
        <v>0.10157395755676767</v>
      </c>
      <c r="F275" s="5">
        <f t="shared" si="42"/>
        <v>55.85777339497718</v>
      </c>
      <c r="G275" s="5">
        <f>IF(F275&gt;MAX(H$8:H274),F275,MAX(H$8:H274))</f>
        <v>57.966477088785737</v>
      </c>
      <c r="H275" s="5">
        <f t="shared" si="43"/>
        <v>58.068051046342504</v>
      </c>
      <c r="I275" s="5">
        <f t="shared" si="36"/>
        <v>2.1087036938085575</v>
      </c>
      <c r="J275" s="5">
        <f t="shared" si="37"/>
        <v>0.10157395755676646</v>
      </c>
      <c r="K275">
        <f t="shared" si="38"/>
        <v>268</v>
      </c>
      <c r="L275">
        <f t="shared" si="39"/>
        <v>0</v>
      </c>
      <c r="M275">
        <f t="shared" si="40"/>
        <v>1</v>
      </c>
      <c r="N275">
        <f t="shared" si="41"/>
        <v>1</v>
      </c>
    </row>
    <row r="276" spans="1:14" x14ac:dyDescent="0.3">
      <c r="A276">
        <v>269</v>
      </c>
      <c r="D276" s="5">
        <v>0.13646384143305237</v>
      </c>
      <c r="E276" s="5">
        <v>0.37650396696838623</v>
      </c>
      <c r="F276" s="5">
        <f t="shared" si="42"/>
        <v>55.994237236410235</v>
      </c>
      <c r="G276" s="5">
        <f>IF(F276&gt;MAX(H$8:H275),F276,MAX(H$8:H275))</f>
        <v>58.068051046342504</v>
      </c>
      <c r="H276" s="5">
        <f t="shared" si="43"/>
        <v>58.44455501331089</v>
      </c>
      <c r="I276" s="5">
        <f t="shared" si="36"/>
        <v>2.0738138099322683</v>
      </c>
      <c r="J276" s="5">
        <f t="shared" si="37"/>
        <v>0.37650396696838584</v>
      </c>
      <c r="K276">
        <f t="shared" si="38"/>
        <v>269</v>
      </c>
      <c r="L276">
        <f t="shared" si="39"/>
        <v>0</v>
      </c>
      <c r="M276">
        <f t="shared" si="40"/>
        <v>1</v>
      </c>
      <c r="N276">
        <f t="shared" si="41"/>
        <v>1</v>
      </c>
    </row>
    <row r="277" spans="1:14" x14ac:dyDescent="0.3">
      <c r="A277">
        <v>270</v>
      </c>
      <c r="D277" s="5">
        <v>0.64231651696279535</v>
      </c>
      <c r="E277" s="5">
        <v>0.4016190151321547</v>
      </c>
      <c r="F277" s="5">
        <f t="shared" si="42"/>
        <v>56.636553753373029</v>
      </c>
      <c r="G277" s="5">
        <f>IF(F277&gt;MAX(H$8:H276),F277,MAX(H$8:H276))</f>
        <v>58.44455501331089</v>
      </c>
      <c r="H277" s="5">
        <f t="shared" si="43"/>
        <v>58.846174028443045</v>
      </c>
      <c r="I277" s="5">
        <f t="shared" si="36"/>
        <v>1.8080012599378605</v>
      </c>
      <c r="J277" s="5">
        <f t="shared" si="37"/>
        <v>0.40161901513215525</v>
      </c>
      <c r="K277">
        <f t="shared" si="38"/>
        <v>270</v>
      </c>
      <c r="L277">
        <f t="shared" si="39"/>
        <v>0</v>
      </c>
      <c r="M277">
        <f t="shared" si="40"/>
        <v>1</v>
      </c>
      <c r="N277">
        <f t="shared" si="41"/>
        <v>1</v>
      </c>
    </row>
    <row r="278" spans="1:14" x14ac:dyDescent="0.3">
      <c r="A278">
        <v>271</v>
      </c>
      <c r="D278" s="5">
        <v>0.43168121381996327</v>
      </c>
      <c r="E278" s="5">
        <v>0.13789139592286703</v>
      </c>
      <c r="F278" s="5">
        <f t="shared" si="42"/>
        <v>57.068234967192993</v>
      </c>
      <c r="G278" s="5">
        <f>IF(F278&gt;MAX(H$8:H277),F278,MAX(H$8:H277))</f>
        <v>58.846174028443045</v>
      </c>
      <c r="H278" s="5">
        <f t="shared" si="43"/>
        <v>58.984065424365909</v>
      </c>
      <c r="I278" s="5">
        <f t="shared" si="36"/>
        <v>1.7779390612500521</v>
      </c>
      <c r="J278" s="5">
        <f t="shared" si="37"/>
        <v>0.13789139592286404</v>
      </c>
      <c r="K278">
        <f t="shared" si="38"/>
        <v>271</v>
      </c>
      <c r="L278">
        <f t="shared" si="39"/>
        <v>0</v>
      </c>
      <c r="M278">
        <f t="shared" si="40"/>
        <v>1</v>
      </c>
      <c r="N278">
        <f t="shared" si="41"/>
        <v>1</v>
      </c>
    </row>
    <row r="279" spans="1:14" x14ac:dyDescent="0.3">
      <c r="A279">
        <v>272</v>
      </c>
      <c r="D279" s="5">
        <v>6.7273260044247579E-2</v>
      </c>
      <c r="E279" s="5">
        <v>0.7319641584253167</v>
      </c>
      <c r="F279" s="5">
        <f t="shared" si="42"/>
        <v>57.135508227237239</v>
      </c>
      <c r="G279" s="5">
        <f>IF(F279&gt;MAX(H$8:H278),F279,MAX(H$8:H278))</f>
        <v>58.984065424365909</v>
      </c>
      <c r="H279" s="5">
        <f t="shared" si="43"/>
        <v>59.716029582791222</v>
      </c>
      <c r="I279" s="5">
        <f t="shared" si="36"/>
        <v>1.8485571971286703</v>
      </c>
      <c r="J279" s="5">
        <f t="shared" si="37"/>
        <v>0.73196415842531337</v>
      </c>
      <c r="K279">
        <f t="shared" si="38"/>
        <v>272</v>
      </c>
      <c r="L279">
        <f t="shared" si="39"/>
        <v>0</v>
      </c>
      <c r="M279">
        <f t="shared" si="40"/>
        <v>1</v>
      </c>
      <c r="N279">
        <f t="shared" si="41"/>
        <v>1</v>
      </c>
    </row>
    <row r="280" spans="1:14" x14ac:dyDescent="0.3">
      <c r="A280">
        <v>273</v>
      </c>
      <c r="D280" s="5">
        <v>0.17362600545632981</v>
      </c>
      <c r="E280" s="5">
        <v>0.21482026570374618</v>
      </c>
      <c r="F280" s="5">
        <f t="shared" si="42"/>
        <v>57.309134232693566</v>
      </c>
      <c r="G280" s="5">
        <f>IF(F280&gt;MAX(H$8:H279),F280,MAX(H$8:H279))</f>
        <v>59.716029582791222</v>
      </c>
      <c r="H280" s="5">
        <f t="shared" si="43"/>
        <v>59.930849848494965</v>
      </c>
      <c r="I280" s="5">
        <f t="shared" si="36"/>
        <v>2.4068953500976562</v>
      </c>
      <c r="J280" s="5">
        <f t="shared" si="37"/>
        <v>0.21482026570374302</v>
      </c>
      <c r="K280">
        <f t="shared" si="38"/>
        <v>273</v>
      </c>
      <c r="L280">
        <f t="shared" si="39"/>
        <v>0</v>
      </c>
      <c r="M280">
        <f t="shared" si="40"/>
        <v>1</v>
      </c>
      <c r="N280">
        <f t="shared" si="41"/>
        <v>1</v>
      </c>
    </row>
    <row r="281" spans="1:14" x14ac:dyDescent="0.3">
      <c r="A281">
        <v>274</v>
      </c>
      <c r="D281" s="5">
        <v>0.2842331333338986</v>
      </c>
      <c r="E281" s="5">
        <v>4.9226750783603383E-2</v>
      </c>
      <c r="F281" s="5">
        <f t="shared" si="42"/>
        <v>57.593367366027465</v>
      </c>
      <c r="G281" s="5">
        <f>IF(F281&gt;MAX(H$8:H280),F281,MAX(H$8:H280))</f>
        <v>59.930849848494965</v>
      </c>
      <c r="H281" s="5">
        <f t="shared" si="43"/>
        <v>59.980076599278568</v>
      </c>
      <c r="I281" s="5">
        <f t="shared" si="36"/>
        <v>2.3374824824675002</v>
      </c>
      <c r="J281" s="5">
        <f t="shared" si="37"/>
        <v>4.9226750783603279E-2</v>
      </c>
      <c r="K281">
        <f t="shared" si="38"/>
        <v>274</v>
      </c>
      <c r="L281">
        <f t="shared" si="39"/>
        <v>0</v>
      </c>
      <c r="M281">
        <f t="shared" si="40"/>
        <v>1</v>
      </c>
      <c r="N281">
        <f t="shared" si="41"/>
        <v>1</v>
      </c>
    </row>
    <row r="282" spans="1:14" x14ac:dyDescent="0.3">
      <c r="A282">
        <v>275</v>
      </c>
      <c r="D282" s="5">
        <v>0.46973918301238149</v>
      </c>
      <c r="E282" s="5">
        <v>0.20513421690451844</v>
      </c>
      <c r="F282" s="5">
        <f t="shared" si="42"/>
        <v>58.063106549039844</v>
      </c>
      <c r="G282" s="5">
        <f>IF(F282&gt;MAX(H$8:H281),F282,MAX(H$8:H281))</f>
        <v>59.980076599278568</v>
      </c>
      <c r="H282" s="5">
        <f t="shared" si="43"/>
        <v>60.185210816183087</v>
      </c>
      <c r="I282" s="5">
        <f t="shared" si="36"/>
        <v>1.9169700502387244</v>
      </c>
      <c r="J282" s="5">
        <f t="shared" si="37"/>
        <v>0.2051342169045185</v>
      </c>
      <c r="K282">
        <f t="shared" si="38"/>
        <v>275</v>
      </c>
      <c r="L282">
        <f t="shared" si="39"/>
        <v>0</v>
      </c>
      <c r="M282">
        <f t="shared" si="40"/>
        <v>1</v>
      </c>
      <c r="N282">
        <f t="shared" si="41"/>
        <v>1</v>
      </c>
    </row>
    <row r="283" spans="1:14" x14ac:dyDescent="0.3">
      <c r="A283">
        <v>276</v>
      </c>
      <c r="D283" s="5">
        <v>0.25617204836843471</v>
      </c>
      <c r="E283" s="5">
        <v>0.15910854002090224</v>
      </c>
      <c r="F283" s="5">
        <f t="shared" si="42"/>
        <v>58.319278597408278</v>
      </c>
      <c r="G283" s="5">
        <f>IF(F283&gt;MAX(H$8:H282),F283,MAX(H$8:H282))</f>
        <v>60.185210816183087</v>
      </c>
      <c r="H283" s="5">
        <f t="shared" si="43"/>
        <v>60.344319356203989</v>
      </c>
      <c r="I283" s="5">
        <f t="shared" si="36"/>
        <v>1.8659322187748089</v>
      </c>
      <c r="J283" s="5">
        <f t="shared" si="37"/>
        <v>0.15910854002090247</v>
      </c>
      <c r="K283">
        <f t="shared" si="38"/>
        <v>276</v>
      </c>
      <c r="L283">
        <f t="shared" si="39"/>
        <v>0</v>
      </c>
      <c r="M283">
        <f t="shared" si="40"/>
        <v>1</v>
      </c>
      <c r="N283">
        <f t="shared" si="41"/>
        <v>1</v>
      </c>
    </row>
    <row r="284" spans="1:14" x14ac:dyDescent="0.3">
      <c r="A284">
        <v>277</v>
      </c>
      <c r="D284" s="5">
        <v>0.72598323971841772</v>
      </c>
      <c r="E284" s="5">
        <v>0.17745945981783307</v>
      </c>
      <c r="F284" s="5">
        <f t="shared" si="42"/>
        <v>59.045261837126695</v>
      </c>
      <c r="G284" s="5">
        <f>IF(F284&gt;MAX(H$8:H283),F284,MAX(H$8:H283))</f>
        <v>60.344319356203989</v>
      </c>
      <c r="H284" s="5">
        <f t="shared" si="43"/>
        <v>60.521778816021822</v>
      </c>
      <c r="I284" s="5">
        <f t="shared" si="36"/>
        <v>1.2990575190772944</v>
      </c>
      <c r="J284" s="5">
        <f t="shared" si="37"/>
        <v>0.17745945981783251</v>
      </c>
      <c r="K284">
        <f t="shared" si="38"/>
        <v>277</v>
      </c>
      <c r="L284">
        <f t="shared" si="39"/>
        <v>0</v>
      </c>
      <c r="M284">
        <f t="shared" si="40"/>
        <v>1</v>
      </c>
      <c r="N284">
        <f t="shared" si="41"/>
        <v>1</v>
      </c>
    </row>
    <row r="285" spans="1:14" x14ac:dyDescent="0.3">
      <c r="A285">
        <v>278</v>
      </c>
      <c r="D285" s="5">
        <v>0.49795196783624868</v>
      </c>
      <c r="E285" s="5">
        <v>1.3453866870194571E-2</v>
      </c>
      <c r="F285" s="5">
        <f t="shared" si="42"/>
        <v>59.543213804962946</v>
      </c>
      <c r="G285" s="5">
        <f>IF(F285&gt;MAX(H$8:H284),F285,MAX(H$8:H284))</f>
        <v>60.521778816021822</v>
      </c>
      <c r="H285" s="5">
        <f t="shared" si="43"/>
        <v>60.535232682892016</v>
      </c>
      <c r="I285" s="5">
        <f t="shared" si="36"/>
        <v>0.97856501105887617</v>
      </c>
      <c r="J285" s="5">
        <f t="shared" si="37"/>
        <v>1.3453866870193565E-2</v>
      </c>
      <c r="K285">
        <f t="shared" si="38"/>
        <v>278</v>
      </c>
      <c r="L285">
        <f t="shared" si="39"/>
        <v>0</v>
      </c>
      <c r="M285">
        <f t="shared" si="40"/>
        <v>1</v>
      </c>
      <c r="N285">
        <f t="shared" si="41"/>
        <v>1</v>
      </c>
    </row>
    <row r="286" spans="1:14" x14ac:dyDescent="0.3">
      <c r="A286">
        <v>279</v>
      </c>
      <c r="D286" s="5">
        <v>0.19840882484763195</v>
      </c>
      <c r="E286" s="5">
        <v>0.54414848908862956</v>
      </c>
      <c r="F286" s="5">
        <f t="shared" si="42"/>
        <v>59.741622629810578</v>
      </c>
      <c r="G286" s="5">
        <f>IF(F286&gt;MAX(H$8:H285),F286,MAX(H$8:H285))</f>
        <v>60.535232682892016</v>
      </c>
      <c r="H286" s="5">
        <f t="shared" si="43"/>
        <v>61.079381171980643</v>
      </c>
      <c r="I286" s="5">
        <f t="shared" si="36"/>
        <v>0.79361005308143717</v>
      </c>
      <c r="J286" s="5">
        <f t="shared" si="37"/>
        <v>0.54414848908862723</v>
      </c>
      <c r="K286">
        <f t="shared" si="38"/>
        <v>279</v>
      </c>
      <c r="L286">
        <f t="shared" si="39"/>
        <v>0</v>
      </c>
      <c r="M286">
        <f t="shared" si="40"/>
        <v>1</v>
      </c>
      <c r="N286">
        <f t="shared" si="41"/>
        <v>1</v>
      </c>
    </row>
    <row r="287" spans="1:14" x14ac:dyDescent="0.3">
      <c r="A287">
        <v>280</v>
      </c>
      <c r="D287" s="5">
        <v>0.51463826076054464</v>
      </c>
      <c r="E287" s="5">
        <v>0.25469220092191314</v>
      </c>
      <c r="F287" s="5">
        <f t="shared" si="42"/>
        <v>60.25626089057112</v>
      </c>
      <c r="G287" s="5">
        <f>IF(F287&gt;MAX(H$8:H286),F287,MAX(H$8:H286))</f>
        <v>61.079381171980643</v>
      </c>
      <c r="H287" s="5">
        <f t="shared" si="43"/>
        <v>61.334073372902559</v>
      </c>
      <c r="I287" s="5">
        <f t="shared" si="36"/>
        <v>0.82312028140952265</v>
      </c>
      <c r="J287" s="5">
        <f t="shared" si="37"/>
        <v>0.25469220092191591</v>
      </c>
      <c r="K287">
        <f t="shared" si="38"/>
        <v>280</v>
      </c>
      <c r="L287">
        <f t="shared" si="39"/>
        <v>0</v>
      </c>
      <c r="M287">
        <f t="shared" si="40"/>
        <v>1</v>
      </c>
      <c r="N287">
        <f t="shared" si="41"/>
        <v>1</v>
      </c>
    </row>
    <row r="288" spans="1:14" x14ac:dyDescent="0.3">
      <c r="A288">
        <v>281</v>
      </c>
      <c r="D288" s="5">
        <v>6.2636897206881518E-3</v>
      </c>
      <c r="E288" s="5">
        <v>9.7075968213285735E-2</v>
      </c>
      <c r="F288" s="5">
        <f t="shared" si="42"/>
        <v>60.26252458029181</v>
      </c>
      <c r="G288" s="5">
        <f>IF(F288&gt;MAX(H$8:H287),F288,MAX(H$8:H287))</f>
        <v>61.334073372902559</v>
      </c>
      <c r="H288" s="5">
        <f t="shared" si="43"/>
        <v>61.431149341115841</v>
      </c>
      <c r="I288" s="5">
        <f t="shared" si="36"/>
        <v>1.0715487926107485</v>
      </c>
      <c r="J288" s="5">
        <f t="shared" si="37"/>
        <v>9.7075968213282238E-2</v>
      </c>
      <c r="K288">
        <f t="shared" si="38"/>
        <v>281</v>
      </c>
      <c r="L288">
        <f t="shared" si="39"/>
        <v>0</v>
      </c>
      <c r="M288">
        <f t="shared" si="40"/>
        <v>1</v>
      </c>
      <c r="N288">
        <f t="shared" si="41"/>
        <v>1</v>
      </c>
    </row>
    <row r="289" spans="1:14" x14ac:dyDescent="0.3">
      <c r="A289">
        <v>282</v>
      </c>
      <c r="D289" s="5">
        <v>0.34957712547311809</v>
      </c>
      <c r="E289" s="5">
        <v>6.0360992429963935E-2</v>
      </c>
      <c r="F289" s="5">
        <f t="shared" si="42"/>
        <v>60.612101705764928</v>
      </c>
      <c r="G289" s="5">
        <f>IF(F289&gt;MAX(H$8:H288),F289,MAX(H$8:H288))</f>
        <v>61.431149341115841</v>
      </c>
      <c r="H289" s="5">
        <f t="shared" si="43"/>
        <v>61.491510333545804</v>
      </c>
      <c r="I289" s="5">
        <f t="shared" si="36"/>
        <v>0.81904763535091263</v>
      </c>
      <c r="J289" s="5">
        <f t="shared" si="37"/>
        <v>6.0360992429963289E-2</v>
      </c>
      <c r="K289">
        <f t="shared" si="38"/>
        <v>282</v>
      </c>
      <c r="L289">
        <f t="shared" si="39"/>
        <v>0</v>
      </c>
      <c r="M289">
        <f t="shared" si="40"/>
        <v>1</v>
      </c>
      <c r="N289">
        <f t="shared" si="41"/>
        <v>1</v>
      </c>
    </row>
    <row r="290" spans="1:14" x14ac:dyDescent="0.3">
      <c r="A290">
        <v>283</v>
      </c>
      <c r="D290" s="5">
        <v>7.1343105509620267E-2</v>
      </c>
      <c r="E290" s="5">
        <v>9.7777681154207707E-2</v>
      </c>
      <c r="F290" s="5">
        <f t="shared" si="42"/>
        <v>60.683444811274548</v>
      </c>
      <c r="G290" s="5">
        <f>IF(F290&gt;MAX(H$8:H289),F290,MAX(H$8:H289))</f>
        <v>61.491510333545804</v>
      </c>
      <c r="H290" s="5">
        <f t="shared" si="43"/>
        <v>61.58928801470001</v>
      </c>
      <c r="I290" s="5">
        <f t="shared" si="36"/>
        <v>0.8080655222712565</v>
      </c>
      <c r="J290" s="5">
        <f t="shared" si="37"/>
        <v>9.7777681154205709E-2</v>
      </c>
      <c r="K290">
        <f t="shared" si="38"/>
        <v>283</v>
      </c>
      <c r="L290">
        <f t="shared" si="39"/>
        <v>0</v>
      </c>
      <c r="M290">
        <f t="shared" si="40"/>
        <v>1</v>
      </c>
      <c r="N290">
        <f t="shared" si="41"/>
        <v>1</v>
      </c>
    </row>
    <row r="291" spans="1:14" x14ac:dyDescent="0.3">
      <c r="A291">
        <v>284</v>
      </c>
      <c r="D291" s="5">
        <v>0.22397925792305878</v>
      </c>
      <c r="E291" s="5">
        <v>0.10208720904510518</v>
      </c>
      <c r="F291" s="5">
        <f t="shared" si="42"/>
        <v>60.907424069197603</v>
      </c>
      <c r="G291" s="5">
        <f>IF(F291&gt;MAX(H$8:H290),F291,MAX(H$8:H290))</f>
        <v>61.58928801470001</v>
      </c>
      <c r="H291" s="5">
        <f t="shared" si="43"/>
        <v>61.691375223745112</v>
      </c>
      <c r="I291" s="5">
        <f t="shared" si="36"/>
        <v>0.68186394550240692</v>
      </c>
      <c r="J291" s="5">
        <f t="shared" si="37"/>
        <v>0.10208720904510216</v>
      </c>
      <c r="K291">
        <f t="shared" si="38"/>
        <v>284</v>
      </c>
      <c r="L291">
        <f t="shared" si="39"/>
        <v>0</v>
      </c>
      <c r="M291">
        <f t="shared" si="40"/>
        <v>1</v>
      </c>
      <c r="N291">
        <f t="shared" si="41"/>
        <v>1</v>
      </c>
    </row>
    <row r="292" spans="1:14" x14ac:dyDescent="0.3">
      <c r="A292">
        <v>285</v>
      </c>
      <c r="D292" s="5">
        <v>0.45633103190906443</v>
      </c>
      <c r="E292" s="5">
        <v>8.0257457568922719E-2</v>
      </c>
      <c r="F292" s="5">
        <f t="shared" si="42"/>
        <v>61.363755101106669</v>
      </c>
      <c r="G292" s="5">
        <f>IF(F292&gt;MAX(H$8:H291),F292,MAX(H$8:H291))</f>
        <v>61.691375223745112</v>
      </c>
      <c r="H292" s="5">
        <f t="shared" si="43"/>
        <v>61.771632681314031</v>
      </c>
      <c r="I292" s="5">
        <f t="shared" si="36"/>
        <v>0.32762012263844298</v>
      </c>
      <c r="J292" s="5">
        <f t="shared" si="37"/>
        <v>8.0257457568919222E-2</v>
      </c>
      <c r="K292">
        <f t="shared" si="38"/>
        <v>285</v>
      </c>
      <c r="L292">
        <f t="shared" si="39"/>
        <v>0</v>
      </c>
      <c r="M292">
        <f t="shared" si="40"/>
        <v>1</v>
      </c>
      <c r="N292">
        <f t="shared" si="41"/>
        <v>1</v>
      </c>
    </row>
    <row r="293" spans="1:14" x14ac:dyDescent="0.3">
      <c r="A293">
        <v>286</v>
      </c>
      <c r="D293" s="5">
        <v>0.20385649451900842</v>
      </c>
      <c r="E293" s="5">
        <v>0.11465106784021988</v>
      </c>
      <c r="F293" s="5">
        <f t="shared" si="42"/>
        <v>61.567611595625678</v>
      </c>
      <c r="G293" s="5">
        <f>IF(F293&gt;MAX(H$8:H292),F293,MAX(H$8:H292))</f>
        <v>61.771632681314031</v>
      </c>
      <c r="H293" s="5">
        <f t="shared" si="43"/>
        <v>61.886283749154252</v>
      </c>
      <c r="I293" s="5">
        <f t="shared" si="36"/>
        <v>0.20402108568835331</v>
      </c>
      <c r="J293" s="5">
        <f t="shared" si="37"/>
        <v>0.11465106784022083</v>
      </c>
      <c r="K293">
        <f t="shared" si="38"/>
        <v>286</v>
      </c>
      <c r="L293">
        <f t="shared" si="39"/>
        <v>0</v>
      </c>
      <c r="M293">
        <f t="shared" si="40"/>
        <v>1</v>
      </c>
      <c r="N293">
        <f t="shared" si="41"/>
        <v>1</v>
      </c>
    </row>
    <row r="294" spans="1:14" x14ac:dyDescent="0.3">
      <c r="A294">
        <v>287</v>
      </c>
      <c r="D294" s="5">
        <v>0.32431762848171924</v>
      </c>
      <c r="E294" s="5">
        <v>0.60492718586189542</v>
      </c>
      <c r="F294" s="5">
        <f t="shared" si="42"/>
        <v>61.8919292241074</v>
      </c>
      <c r="G294" s="5">
        <f>IF(F294&gt;MAX(H$8:H293),F294,MAX(H$8:H293))</f>
        <v>61.8919292241074</v>
      </c>
      <c r="H294" s="5">
        <f t="shared" si="43"/>
        <v>62.496856409969297</v>
      </c>
      <c r="I294" s="5">
        <f t="shared" si="36"/>
        <v>0</v>
      </c>
      <c r="J294" s="5">
        <f t="shared" si="37"/>
        <v>0.60492718586189653</v>
      </c>
      <c r="K294">
        <f t="shared" si="38"/>
        <v>287</v>
      </c>
      <c r="L294">
        <f t="shared" si="39"/>
        <v>0</v>
      </c>
      <c r="M294">
        <f t="shared" si="40"/>
        <v>1</v>
      </c>
      <c r="N294">
        <f t="shared" si="41"/>
        <v>1</v>
      </c>
    </row>
    <row r="295" spans="1:14" x14ac:dyDescent="0.3">
      <c r="A295">
        <v>288</v>
      </c>
      <c r="D295" s="5">
        <v>0.1519603309355014</v>
      </c>
      <c r="E295" s="5">
        <v>0.3665728226259527</v>
      </c>
      <c r="F295" s="5">
        <f t="shared" si="42"/>
        <v>62.043889555042902</v>
      </c>
      <c r="G295" s="5">
        <f>IF(F295&gt;MAX(H$8:H294),F295,MAX(H$8:H294))</f>
        <v>62.496856409969297</v>
      </c>
      <c r="H295" s="5">
        <f t="shared" si="43"/>
        <v>62.863429232595252</v>
      </c>
      <c r="I295" s="5">
        <f t="shared" si="36"/>
        <v>0.45296685492639455</v>
      </c>
      <c r="J295" s="5">
        <f t="shared" si="37"/>
        <v>0.36657282262595459</v>
      </c>
      <c r="K295">
        <f t="shared" si="38"/>
        <v>288</v>
      </c>
      <c r="L295">
        <f t="shared" si="39"/>
        <v>0</v>
      </c>
      <c r="M295">
        <f t="shared" si="40"/>
        <v>1</v>
      </c>
      <c r="N295">
        <f t="shared" si="41"/>
        <v>1</v>
      </c>
    </row>
    <row r="296" spans="1:14" x14ac:dyDescent="0.3">
      <c r="A296">
        <v>289</v>
      </c>
      <c r="D296" s="5">
        <v>4.483573343006729E-2</v>
      </c>
      <c r="E296" s="5">
        <v>0.15327871981342742</v>
      </c>
      <c r="F296" s="5">
        <f t="shared" si="42"/>
        <v>62.088725288472972</v>
      </c>
      <c r="G296" s="5">
        <f>IF(F296&gt;MAX(H$8:H295),F296,MAX(H$8:H295))</f>
        <v>62.863429232595252</v>
      </c>
      <c r="H296" s="5">
        <f t="shared" si="43"/>
        <v>63.01670795240868</v>
      </c>
      <c r="I296" s="5">
        <f t="shared" si="36"/>
        <v>0.77470394412227961</v>
      </c>
      <c r="J296" s="5">
        <f t="shared" si="37"/>
        <v>0.15327871981342867</v>
      </c>
      <c r="K296">
        <f t="shared" si="38"/>
        <v>289</v>
      </c>
      <c r="L296">
        <f t="shared" si="39"/>
        <v>0</v>
      </c>
      <c r="M296">
        <f t="shared" si="40"/>
        <v>1</v>
      </c>
      <c r="N296">
        <f t="shared" si="41"/>
        <v>1</v>
      </c>
    </row>
    <row r="297" spans="1:14" x14ac:dyDescent="0.3">
      <c r="A297">
        <v>290</v>
      </c>
      <c r="D297" s="5">
        <v>5.4953894071903459E-2</v>
      </c>
      <c r="E297" s="5">
        <v>0.37059303137648769</v>
      </c>
      <c r="F297" s="5">
        <f t="shared" si="42"/>
        <v>62.143679182544872</v>
      </c>
      <c r="G297" s="5">
        <f>IF(F297&gt;MAX(H$8:H296),F297,MAX(H$8:H296))</f>
        <v>63.01670795240868</v>
      </c>
      <c r="H297" s="5">
        <f t="shared" si="43"/>
        <v>63.387300983785167</v>
      </c>
      <c r="I297" s="5">
        <f t="shared" si="36"/>
        <v>0.87302876986380795</v>
      </c>
      <c r="J297" s="5">
        <f t="shared" si="37"/>
        <v>0.37059303137648669</v>
      </c>
      <c r="K297">
        <f t="shared" si="38"/>
        <v>290</v>
      </c>
      <c r="L297">
        <f t="shared" si="39"/>
        <v>0</v>
      </c>
      <c r="M297">
        <f t="shared" si="40"/>
        <v>1</v>
      </c>
      <c r="N297">
        <f t="shared" si="41"/>
        <v>1</v>
      </c>
    </row>
    <row r="298" spans="1:14" x14ac:dyDescent="0.3">
      <c r="A298">
        <v>291</v>
      </c>
      <c r="D298" s="5">
        <v>0.3024199282774912</v>
      </c>
      <c r="E298" s="5">
        <v>0.20414273473056721</v>
      </c>
      <c r="F298" s="5">
        <f t="shared" si="42"/>
        <v>62.446099110822367</v>
      </c>
      <c r="G298" s="5">
        <f>IF(F298&gt;MAX(H$8:H297),F298,MAX(H$8:H297))</f>
        <v>63.387300983785167</v>
      </c>
      <c r="H298" s="5">
        <f t="shared" si="43"/>
        <v>63.591443718515734</v>
      </c>
      <c r="I298" s="5">
        <f t="shared" si="36"/>
        <v>0.94120187296280022</v>
      </c>
      <c r="J298" s="5">
        <f t="shared" si="37"/>
        <v>0.2041427347305671</v>
      </c>
      <c r="K298">
        <f t="shared" si="38"/>
        <v>291</v>
      </c>
      <c r="L298">
        <f t="shared" si="39"/>
        <v>0</v>
      </c>
      <c r="M298">
        <f t="shared" si="40"/>
        <v>1</v>
      </c>
      <c r="N298">
        <f t="shared" si="41"/>
        <v>1</v>
      </c>
    </row>
    <row r="299" spans="1:14" x14ac:dyDescent="0.3">
      <c r="A299">
        <v>292</v>
      </c>
      <c r="D299" s="5">
        <v>1.3570927799231408E-2</v>
      </c>
      <c r="E299" s="5">
        <v>0.11539053381954534</v>
      </c>
      <c r="F299" s="5">
        <f t="shared" si="42"/>
        <v>62.459670038621596</v>
      </c>
      <c r="G299" s="5">
        <f>IF(F299&gt;MAX(H$8:H298),F299,MAX(H$8:H298))</f>
        <v>63.591443718515734</v>
      </c>
      <c r="H299" s="5">
        <f t="shared" si="43"/>
        <v>63.706834252335277</v>
      </c>
      <c r="I299" s="5">
        <f t="shared" si="36"/>
        <v>1.1317736798941382</v>
      </c>
      <c r="J299" s="5">
        <f t="shared" si="37"/>
        <v>0.1153905338195429</v>
      </c>
      <c r="K299">
        <f t="shared" si="38"/>
        <v>292</v>
      </c>
      <c r="L299">
        <f t="shared" si="39"/>
        <v>0</v>
      </c>
      <c r="M299">
        <f t="shared" si="40"/>
        <v>1</v>
      </c>
      <c r="N299">
        <f t="shared" si="41"/>
        <v>1</v>
      </c>
    </row>
    <row r="300" spans="1:14" x14ac:dyDescent="0.3">
      <c r="A300">
        <v>293</v>
      </c>
      <c r="D300" s="5">
        <v>4.5343496399982584E-3</v>
      </c>
      <c r="E300" s="5">
        <v>7.2697005537414178E-2</v>
      </c>
      <c r="F300" s="5">
        <f t="shared" si="42"/>
        <v>62.464204388261592</v>
      </c>
      <c r="G300" s="5">
        <f>IF(F300&gt;MAX(H$8:H299),F300,MAX(H$8:H299))</f>
        <v>63.706834252335277</v>
      </c>
      <c r="H300" s="5">
        <f t="shared" si="43"/>
        <v>63.779531257872691</v>
      </c>
      <c r="I300" s="5">
        <f t="shared" si="36"/>
        <v>1.2426298640736846</v>
      </c>
      <c r="J300" s="5">
        <f t="shared" si="37"/>
        <v>7.2697005537413872E-2</v>
      </c>
      <c r="K300">
        <f t="shared" si="38"/>
        <v>293</v>
      </c>
      <c r="L300">
        <f t="shared" si="39"/>
        <v>0</v>
      </c>
      <c r="M300">
        <f t="shared" si="40"/>
        <v>1</v>
      </c>
      <c r="N300">
        <f t="shared" si="41"/>
        <v>1</v>
      </c>
    </row>
    <row r="301" spans="1:14" x14ac:dyDescent="0.3">
      <c r="A301">
        <v>294</v>
      </c>
      <c r="D301" s="5">
        <v>6.3063065475936382E-3</v>
      </c>
      <c r="E301" s="5">
        <v>0.15799159306874269</v>
      </c>
      <c r="F301" s="5">
        <f t="shared" si="42"/>
        <v>62.470510694809185</v>
      </c>
      <c r="G301" s="5">
        <f>IF(F301&gt;MAX(H$8:H300),F301,MAX(H$8:H300))</f>
        <v>63.779531257872691</v>
      </c>
      <c r="H301" s="5">
        <f t="shared" si="43"/>
        <v>63.937522850941434</v>
      </c>
      <c r="I301" s="5">
        <f t="shared" si="36"/>
        <v>1.3090205630635054</v>
      </c>
      <c r="J301" s="5">
        <f t="shared" si="37"/>
        <v>0.15799159306874344</v>
      </c>
      <c r="K301">
        <f t="shared" si="38"/>
        <v>294</v>
      </c>
      <c r="L301">
        <f t="shared" si="39"/>
        <v>0</v>
      </c>
      <c r="M301">
        <f t="shared" si="40"/>
        <v>1</v>
      </c>
      <c r="N301">
        <f t="shared" si="41"/>
        <v>1</v>
      </c>
    </row>
    <row r="302" spans="1:14" x14ac:dyDescent="0.3">
      <c r="A302">
        <v>295</v>
      </c>
      <c r="D302" s="5">
        <v>0.44627218587024547</v>
      </c>
      <c r="E302" s="5">
        <v>0.24267386731581736</v>
      </c>
      <c r="F302" s="5">
        <f t="shared" si="42"/>
        <v>62.916782880679428</v>
      </c>
      <c r="G302" s="5">
        <f>IF(F302&gt;MAX(H$8:H301),F302,MAX(H$8:H301))</f>
        <v>63.937522850941434</v>
      </c>
      <c r="H302" s="5">
        <f t="shared" si="43"/>
        <v>64.18019671825725</v>
      </c>
      <c r="I302" s="5">
        <f t="shared" si="36"/>
        <v>1.0207399702620066</v>
      </c>
      <c r="J302" s="5">
        <f t="shared" si="37"/>
        <v>0.24267386731581553</v>
      </c>
      <c r="K302">
        <f t="shared" si="38"/>
        <v>295</v>
      </c>
      <c r="L302">
        <f t="shared" si="39"/>
        <v>0</v>
      </c>
      <c r="M302">
        <f t="shared" si="40"/>
        <v>1</v>
      </c>
      <c r="N302">
        <f t="shared" si="41"/>
        <v>1</v>
      </c>
    </row>
    <row r="303" spans="1:14" x14ac:dyDescent="0.3">
      <c r="A303">
        <v>296</v>
      </c>
      <c r="D303" s="5">
        <v>6.7466897608201515E-2</v>
      </c>
      <c r="E303" s="5">
        <v>0.36172745033873377</v>
      </c>
      <c r="F303" s="5">
        <f t="shared" si="42"/>
        <v>62.984249778287626</v>
      </c>
      <c r="G303" s="5">
        <f>IF(F303&gt;MAX(H$8:H302),F303,MAX(H$8:H302))</f>
        <v>64.18019671825725</v>
      </c>
      <c r="H303" s="5">
        <f t="shared" si="43"/>
        <v>64.541924168595983</v>
      </c>
      <c r="I303" s="5">
        <f t="shared" si="36"/>
        <v>1.1959469399696232</v>
      </c>
      <c r="J303" s="5">
        <f t="shared" si="37"/>
        <v>0.36172745033873355</v>
      </c>
      <c r="K303">
        <f t="shared" si="38"/>
        <v>296</v>
      </c>
      <c r="L303">
        <f t="shared" si="39"/>
        <v>0</v>
      </c>
      <c r="M303">
        <f t="shared" si="40"/>
        <v>1</v>
      </c>
      <c r="N303">
        <f t="shared" si="41"/>
        <v>1</v>
      </c>
    </row>
    <row r="304" spans="1:14" x14ac:dyDescent="0.3">
      <c r="A304">
        <v>297</v>
      </c>
      <c r="D304" s="5">
        <v>0.35959368135389597</v>
      </c>
      <c r="E304" s="5">
        <v>0.19959954903568666</v>
      </c>
      <c r="F304" s="5">
        <f t="shared" si="42"/>
        <v>63.343843459641519</v>
      </c>
      <c r="G304" s="5">
        <f>IF(F304&gt;MAX(H$8:H303),F304,MAX(H$8:H303))</f>
        <v>64.541924168595983</v>
      </c>
      <c r="H304" s="5">
        <f t="shared" si="43"/>
        <v>64.741523717631665</v>
      </c>
      <c r="I304" s="5">
        <f t="shared" si="36"/>
        <v>1.1980807089544641</v>
      </c>
      <c r="J304" s="5">
        <f t="shared" si="37"/>
        <v>0.19959954903568189</v>
      </c>
      <c r="K304">
        <f t="shared" si="38"/>
        <v>297</v>
      </c>
      <c r="L304">
        <f t="shared" si="39"/>
        <v>0</v>
      </c>
      <c r="M304">
        <f t="shared" si="40"/>
        <v>1</v>
      </c>
      <c r="N304">
        <f t="shared" si="41"/>
        <v>1</v>
      </c>
    </row>
    <row r="305" spans="1:14" x14ac:dyDescent="0.3">
      <c r="A305">
        <v>298</v>
      </c>
      <c r="D305" s="5">
        <v>0.25184660266139747</v>
      </c>
      <c r="E305" s="5">
        <v>0.10280788204949477</v>
      </c>
      <c r="F305" s="5">
        <f t="shared" si="42"/>
        <v>63.595690062302914</v>
      </c>
      <c r="G305" s="5">
        <f>IF(F305&gt;MAX(H$8:H304),F305,MAX(H$8:H304))</f>
        <v>64.741523717631665</v>
      </c>
      <c r="H305" s="5">
        <f t="shared" si="43"/>
        <v>64.844331599681155</v>
      </c>
      <c r="I305" s="5">
        <f t="shared" si="36"/>
        <v>1.1458336553287509</v>
      </c>
      <c r="J305" s="5">
        <f t="shared" si="37"/>
        <v>0.10280788204948976</v>
      </c>
      <c r="K305">
        <f t="shared" si="38"/>
        <v>298</v>
      </c>
      <c r="L305">
        <f t="shared" si="39"/>
        <v>0</v>
      </c>
      <c r="M305">
        <f t="shared" si="40"/>
        <v>1</v>
      </c>
      <c r="N305">
        <f t="shared" si="41"/>
        <v>1</v>
      </c>
    </row>
    <row r="306" spans="1:14" x14ac:dyDescent="0.3">
      <c r="A306">
        <v>299</v>
      </c>
      <c r="D306" s="5">
        <v>0.13917213027753872</v>
      </c>
      <c r="E306" s="5">
        <v>0.15309234388227244</v>
      </c>
      <c r="F306" s="5">
        <f t="shared" si="42"/>
        <v>63.734862192580451</v>
      </c>
      <c r="G306" s="5">
        <f>IF(F306&gt;MAX(H$8:H305),F306,MAX(H$8:H305))</f>
        <v>64.844331599681155</v>
      </c>
      <c r="H306" s="5">
        <f t="shared" si="43"/>
        <v>64.997423943563433</v>
      </c>
      <c r="I306" s="5">
        <f t="shared" si="36"/>
        <v>1.1094694071007041</v>
      </c>
      <c r="J306" s="5">
        <f t="shared" si="37"/>
        <v>0.15309234388227821</v>
      </c>
      <c r="K306">
        <f t="shared" si="38"/>
        <v>299</v>
      </c>
      <c r="L306">
        <f t="shared" si="39"/>
        <v>0</v>
      </c>
      <c r="M306">
        <f t="shared" si="40"/>
        <v>1</v>
      </c>
      <c r="N306">
        <f t="shared" si="41"/>
        <v>1</v>
      </c>
    </row>
    <row r="307" spans="1:14" x14ac:dyDescent="0.3">
      <c r="A307">
        <v>300</v>
      </c>
      <c r="D307" s="5">
        <v>0.14320590615087905</v>
      </c>
      <c r="E307" s="5">
        <v>0.57503968117027093</v>
      </c>
      <c r="F307" s="5">
        <f t="shared" si="42"/>
        <v>63.878068098731333</v>
      </c>
      <c r="G307" s="5">
        <f>IF(F307&gt;MAX(H$8:H306),F307,MAX(H$8:H306))</f>
        <v>64.997423943563433</v>
      </c>
      <c r="H307" s="5">
        <f t="shared" si="43"/>
        <v>65.5724636247337</v>
      </c>
      <c r="I307" s="5">
        <f t="shared" si="36"/>
        <v>1.1193558448320999</v>
      </c>
      <c r="J307" s="5">
        <f t="shared" si="37"/>
        <v>0.57503968117026716</v>
      </c>
      <c r="K307">
        <f t="shared" si="38"/>
        <v>300</v>
      </c>
      <c r="L307">
        <f t="shared" si="39"/>
        <v>0</v>
      </c>
      <c r="M307">
        <f t="shared" si="40"/>
        <v>1</v>
      </c>
      <c r="N307">
        <f t="shared" si="41"/>
        <v>1</v>
      </c>
    </row>
    <row r="308" spans="1:14" x14ac:dyDescent="0.3">
      <c r="A308">
        <v>301</v>
      </c>
      <c r="D308" s="5">
        <v>1.3728552426174436E-2</v>
      </c>
      <c r="E308" s="5">
        <v>0.11612124860378857</v>
      </c>
      <c r="F308" s="5">
        <f t="shared" si="42"/>
        <v>63.891796651157506</v>
      </c>
      <c r="G308" s="5">
        <f>IF(F308&gt;MAX(H$8:H307),F308,MAX(H$8:H307))</f>
        <v>65.5724636247337</v>
      </c>
      <c r="H308" s="5">
        <f t="shared" si="43"/>
        <v>65.68858487333749</v>
      </c>
      <c r="I308" s="5">
        <f t="shared" si="36"/>
        <v>1.6806669735761943</v>
      </c>
      <c r="J308" s="5">
        <f t="shared" si="37"/>
        <v>0.1161212486037897</v>
      </c>
      <c r="K308">
        <f t="shared" si="38"/>
        <v>301</v>
      </c>
      <c r="L308">
        <f t="shared" si="39"/>
        <v>0</v>
      </c>
      <c r="M308">
        <f t="shared" si="40"/>
        <v>1</v>
      </c>
      <c r="N308">
        <f t="shared" si="41"/>
        <v>1</v>
      </c>
    </row>
    <row r="309" spans="1:14" x14ac:dyDescent="0.3">
      <c r="A309">
        <v>302</v>
      </c>
      <c r="D309" s="5">
        <v>0.11219766434033453</v>
      </c>
      <c r="E309" s="5">
        <v>0.18825470530215849</v>
      </c>
      <c r="F309" s="5">
        <f t="shared" si="42"/>
        <v>64.003994315497835</v>
      </c>
      <c r="G309" s="5">
        <f>IF(F309&gt;MAX(H$8:H308),F309,MAX(H$8:H308))</f>
        <v>65.68858487333749</v>
      </c>
      <c r="H309" s="5">
        <f t="shared" si="43"/>
        <v>65.876839578639647</v>
      </c>
      <c r="I309" s="5">
        <f t="shared" si="36"/>
        <v>1.6845905578396554</v>
      </c>
      <c r="J309" s="5">
        <f t="shared" si="37"/>
        <v>0.18825470530215682</v>
      </c>
      <c r="K309">
        <f t="shared" si="38"/>
        <v>302</v>
      </c>
      <c r="L309">
        <f t="shared" si="39"/>
        <v>0</v>
      </c>
      <c r="M309">
        <f t="shared" si="40"/>
        <v>1</v>
      </c>
      <c r="N309">
        <f t="shared" si="41"/>
        <v>1</v>
      </c>
    </row>
    <row r="310" spans="1:14" x14ac:dyDescent="0.3">
      <c r="A310">
        <v>303</v>
      </c>
      <c r="D310" s="5">
        <v>0.33227091671713627</v>
      </c>
      <c r="E310" s="5">
        <v>0.11975848623690208</v>
      </c>
      <c r="F310" s="5">
        <f t="shared" si="42"/>
        <v>64.33626523221497</v>
      </c>
      <c r="G310" s="5">
        <f>IF(F310&gt;MAX(H$8:H309),F310,MAX(H$8:H309))</f>
        <v>65.876839578639647</v>
      </c>
      <c r="H310" s="5">
        <f t="shared" si="43"/>
        <v>65.996598064876551</v>
      </c>
      <c r="I310" s="5">
        <f t="shared" si="36"/>
        <v>1.5405743464246768</v>
      </c>
      <c r="J310" s="5">
        <f t="shared" si="37"/>
        <v>0.1197584862369041</v>
      </c>
      <c r="K310">
        <f t="shared" si="38"/>
        <v>303</v>
      </c>
      <c r="L310">
        <f t="shared" si="39"/>
        <v>0</v>
      </c>
      <c r="M310">
        <f t="shared" si="40"/>
        <v>1</v>
      </c>
      <c r="N310">
        <f t="shared" si="41"/>
        <v>1</v>
      </c>
    </row>
    <row r="311" spans="1:14" x14ac:dyDescent="0.3">
      <c r="A311">
        <v>304</v>
      </c>
      <c r="D311" s="5">
        <v>0.18827662621226879</v>
      </c>
      <c r="E311" s="5">
        <v>0.26378673237061273</v>
      </c>
      <c r="F311" s="5">
        <f t="shared" si="42"/>
        <v>64.524541858427241</v>
      </c>
      <c r="G311" s="5">
        <f>IF(F311&gt;MAX(H$8:H310),F311,MAX(H$8:H310))</f>
        <v>65.996598064876551</v>
      </c>
      <c r="H311" s="5">
        <f t="shared" si="43"/>
        <v>66.26038479724717</v>
      </c>
      <c r="I311" s="5">
        <f t="shared" si="36"/>
        <v>1.4720562064493095</v>
      </c>
      <c r="J311" s="5">
        <f t="shared" si="37"/>
        <v>0.26378673237061889</v>
      </c>
      <c r="K311">
        <f t="shared" si="38"/>
        <v>304</v>
      </c>
      <c r="L311">
        <f t="shared" si="39"/>
        <v>0</v>
      </c>
      <c r="M311">
        <f t="shared" si="40"/>
        <v>1</v>
      </c>
      <c r="N311">
        <f t="shared" si="41"/>
        <v>1</v>
      </c>
    </row>
    <row r="312" spans="1:14" x14ac:dyDescent="0.3">
      <c r="A312">
        <v>305</v>
      </c>
      <c r="D312" s="5">
        <v>0.17232505001575221</v>
      </c>
      <c r="E312" s="5">
        <v>8.1577508750091704E-2</v>
      </c>
      <c r="F312" s="5">
        <f t="shared" si="42"/>
        <v>64.696866908442999</v>
      </c>
      <c r="G312" s="5">
        <f>IF(F312&gt;MAX(H$8:H311),F312,MAX(H$8:H311))</f>
        <v>66.26038479724717</v>
      </c>
      <c r="H312" s="5">
        <f t="shared" si="43"/>
        <v>66.341962305997257</v>
      </c>
      <c r="I312" s="5">
        <f t="shared" si="36"/>
        <v>1.5635178888041708</v>
      </c>
      <c r="J312" s="5">
        <f t="shared" si="37"/>
        <v>8.1577508750086736E-2</v>
      </c>
      <c r="K312">
        <f t="shared" si="38"/>
        <v>305</v>
      </c>
      <c r="L312">
        <f t="shared" si="39"/>
        <v>0</v>
      </c>
      <c r="M312">
        <f t="shared" si="40"/>
        <v>1</v>
      </c>
      <c r="N312">
        <f t="shared" si="41"/>
        <v>1</v>
      </c>
    </row>
    <row r="313" spans="1:14" x14ac:dyDescent="0.3">
      <c r="A313">
        <v>306</v>
      </c>
      <c r="D313" s="5">
        <v>5.7427479723028307E-2</v>
      </c>
      <c r="E313" s="5">
        <v>8.5424080547223558E-2</v>
      </c>
      <c r="F313" s="5">
        <f t="shared" si="42"/>
        <v>64.754294388166031</v>
      </c>
      <c r="G313" s="5">
        <f>IF(F313&gt;MAX(H$8:H312),F313,MAX(H$8:H312))</f>
        <v>66.341962305997257</v>
      </c>
      <c r="H313" s="5">
        <f t="shared" si="43"/>
        <v>66.427386386544484</v>
      </c>
      <c r="I313" s="5">
        <f t="shared" si="36"/>
        <v>1.5876679178312259</v>
      </c>
      <c r="J313" s="5">
        <f t="shared" si="37"/>
        <v>8.5424080547227277E-2</v>
      </c>
      <c r="K313">
        <f t="shared" si="38"/>
        <v>306</v>
      </c>
      <c r="L313">
        <f t="shared" si="39"/>
        <v>0</v>
      </c>
      <c r="M313">
        <f t="shared" si="40"/>
        <v>1</v>
      </c>
      <c r="N313">
        <f t="shared" si="41"/>
        <v>1</v>
      </c>
    </row>
    <row r="314" spans="1:14" x14ac:dyDescent="0.3">
      <c r="A314">
        <v>307</v>
      </c>
      <c r="D314" s="5">
        <v>1.5994001860225485E-2</v>
      </c>
      <c r="E314" s="5">
        <v>0.10742197351342413</v>
      </c>
      <c r="F314" s="5">
        <f t="shared" si="42"/>
        <v>64.770288390026252</v>
      </c>
      <c r="G314" s="5">
        <f>IF(F314&gt;MAX(H$8:H313),F314,MAX(H$8:H313))</f>
        <v>66.427386386544484</v>
      </c>
      <c r="H314" s="5">
        <f t="shared" si="43"/>
        <v>66.534808360057909</v>
      </c>
      <c r="I314" s="5">
        <f t="shared" si="36"/>
        <v>1.6570979965182318</v>
      </c>
      <c r="J314" s="5">
        <f t="shared" si="37"/>
        <v>0.10742197351342497</v>
      </c>
      <c r="K314">
        <f t="shared" si="38"/>
        <v>307</v>
      </c>
      <c r="L314">
        <f t="shared" si="39"/>
        <v>0</v>
      </c>
      <c r="M314">
        <f t="shared" si="40"/>
        <v>1</v>
      </c>
      <c r="N314">
        <f t="shared" si="41"/>
        <v>1</v>
      </c>
    </row>
    <row r="315" spans="1:14" x14ac:dyDescent="0.3">
      <c r="A315">
        <v>308</v>
      </c>
      <c r="D315" s="5">
        <v>2.5609823543760169E-2</v>
      </c>
      <c r="E315" s="5">
        <v>8.0789695081752572E-2</v>
      </c>
      <c r="F315" s="5">
        <f t="shared" si="42"/>
        <v>64.795898213570013</v>
      </c>
      <c r="G315" s="5">
        <f>IF(F315&gt;MAX(H$8:H314),F315,MAX(H$8:H314))</f>
        <v>66.534808360057909</v>
      </c>
      <c r="H315" s="5">
        <f t="shared" si="43"/>
        <v>66.615598055139657</v>
      </c>
      <c r="I315" s="5">
        <f t="shared" si="36"/>
        <v>1.7389101464878962</v>
      </c>
      <c r="J315" s="5">
        <f t="shared" si="37"/>
        <v>8.0789695081747936E-2</v>
      </c>
      <c r="K315">
        <f t="shared" si="38"/>
        <v>308</v>
      </c>
      <c r="L315">
        <f t="shared" si="39"/>
        <v>0</v>
      </c>
      <c r="M315">
        <f t="shared" si="40"/>
        <v>1</v>
      </c>
      <c r="N315">
        <f t="shared" si="41"/>
        <v>1</v>
      </c>
    </row>
    <row r="316" spans="1:14" x14ac:dyDescent="0.3">
      <c r="A316">
        <v>309</v>
      </c>
      <c r="D316" s="5">
        <v>0.19434014706814362</v>
      </c>
      <c r="E316" s="5">
        <v>4.431673987299236E-2</v>
      </c>
      <c r="F316" s="5">
        <f t="shared" si="42"/>
        <v>64.990238360638159</v>
      </c>
      <c r="G316" s="5">
        <f>IF(F316&gt;MAX(H$8:H315),F316,MAX(H$8:H315))</f>
        <v>66.615598055139657</v>
      </c>
      <c r="H316" s="5">
        <f t="shared" si="43"/>
        <v>66.659914795012654</v>
      </c>
      <c r="I316" s="5">
        <f t="shared" si="36"/>
        <v>1.6253596945014976</v>
      </c>
      <c r="J316" s="5">
        <f t="shared" si="37"/>
        <v>4.4316739872996891E-2</v>
      </c>
      <c r="K316">
        <f t="shared" si="38"/>
        <v>309</v>
      </c>
      <c r="L316">
        <f t="shared" si="39"/>
        <v>0</v>
      </c>
      <c r="M316">
        <f t="shared" si="40"/>
        <v>1</v>
      </c>
      <c r="N316">
        <f t="shared" si="41"/>
        <v>1</v>
      </c>
    </row>
    <row r="317" spans="1:14" x14ac:dyDescent="0.3">
      <c r="A317">
        <v>310</v>
      </c>
      <c r="D317" s="5">
        <v>0.256916049850204</v>
      </c>
      <c r="E317" s="5">
        <v>0.34318921924367418</v>
      </c>
      <c r="F317" s="5">
        <f t="shared" si="42"/>
        <v>65.247154410488363</v>
      </c>
      <c r="G317" s="5">
        <f>IF(F317&gt;MAX(H$8:H316),F317,MAX(H$8:H316))</f>
        <v>66.659914795012654</v>
      </c>
      <c r="H317" s="5">
        <f t="shared" si="43"/>
        <v>67.003104014256323</v>
      </c>
      <c r="I317" s="5">
        <f t="shared" si="36"/>
        <v>1.4127603845242902</v>
      </c>
      <c r="J317" s="5">
        <f t="shared" si="37"/>
        <v>0.34318921924366919</v>
      </c>
      <c r="K317">
        <f t="shared" si="38"/>
        <v>310</v>
      </c>
      <c r="L317">
        <f t="shared" si="39"/>
        <v>0</v>
      </c>
      <c r="M317">
        <f t="shared" si="40"/>
        <v>1</v>
      </c>
      <c r="N317">
        <f t="shared" si="41"/>
        <v>1</v>
      </c>
    </row>
    <row r="318" spans="1:14" x14ac:dyDescent="0.3">
      <c r="A318">
        <v>311</v>
      </c>
      <c r="D318" s="5">
        <v>0.1161549330063542</v>
      </c>
      <c r="E318" s="5">
        <v>0.20808816832673721</v>
      </c>
      <c r="F318" s="5">
        <f t="shared" si="42"/>
        <v>65.36330934349472</v>
      </c>
      <c r="G318" s="5">
        <f>IF(F318&gt;MAX(H$8:H317),F318,MAX(H$8:H317))</f>
        <v>67.003104014256323</v>
      </c>
      <c r="H318" s="5">
        <f t="shared" si="43"/>
        <v>67.211192182583062</v>
      </c>
      <c r="I318" s="5">
        <f t="shared" si="36"/>
        <v>1.6397946707616029</v>
      </c>
      <c r="J318" s="5">
        <f t="shared" si="37"/>
        <v>0.20808816832673926</v>
      </c>
      <c r="K318">
        <f t="shared" si="38"/>
        <v>311</v>
      </c>
      <c r="L318">
        <f t="shared" si="39"/>
        <v>0</v>
      </c>
      <c r="M318">
        <f t="shared" si="40"/>
        <v>1</v>
      </c>
      <c r="N318">
        <f t="shared" si="41"/>
        <v>1</v>
      </c>
    </row>
    <row r="319" spans="1:14" x14ac:dyDescent="0.3">
      <c r="A319">
        <v>312</v>
      </c>
      <c r="D319" s="5">
        <v>0.2764016350187819</v>
      </c>
      <c r="E319" s="5">
        <v>0.28098015065214738</v>
      </c>
      <c r="F319" s="5">
        <f t="shared" si="42"/>
        <v>65.639710978513506</v>
      </c>
      <c r="G319" s="5">
        <f>IF(F319&gt;MAX(H$8:H318),F319,MAX(H$8:H318))</f>
        <v>67.211192182583062</v>
      </c>
      <c r="H319" s="5">
        <f t="shared" si="43"/>
        <v>67.492172333235203</v>
      </c>
      <c r="I319" s="5">
        <f t="shared" si="36"/>
        <v>1.5714812040695563</v>
      </c>
      <c r="J319" s="5">
        <f t="shared" si="37"/>
        <v>0.28098015065214099</v>
      </c>
      <c r="K319">
        <f t="shared" si="38"/>
        <v>312</v>
      </c>
      <c r="L319">
        <f t="shared" si="39"/>
        <v>0</v>
      </c>
      <c r="M319">
        <f t="shared" si="40"/>
        <v>1</v>
      </c>
      <c r="N319">
        <f t="shared" si="41"/>
        <v>1</v>
      </c>
    </row>
    <row r="320" spans="1:14" x14ac:dyDescent="0.3">
      <c r="A320">
        <v>313</v>
      </c>
      <c r="D320" s="5">
        <v>0.22778303779499454</v>
      </c>
      <c r="E320" s="5">
        <v>0.18773636893128492</v>
      </c>
      <c r="F320" s="5">
        <f t="shared" si="42"/>
        <v>65.867494016308498</v>
      </c>
      <c r="G320" s="5">
        <f>IF(F320&gt;MAX(H$8:H319),F320,MAX(H$8:H319))</f>
        <v>67.492172333235203</v>
      </c>
      <c r="H320" s="5">
        <f t="shared" si="43"/>
        <v>67.679908702166486</v>
      </c>
      <c r="I320" s="5">
        <f t="shared" si="36"/>
        <v>1.6246783169267047</v>
      </c>
      <c r="J320" s="5">
        <f t="shared" si="37"/>
        <v>0.18773636893128298</v>
      </c>
      <c r="K320">
        <f t="shared" si="38"/>
        <v>313</v>
      </c>
      <c r="L320">
        <f t="shared" si="39"/>
        <v>0</v>
      </c>
      <c r="M320">
        <f t="shared" si="40"/>
        <v>1</v>
      </c>
      <c r="N320">
        <f t="shared" si="41"/>
        <v>1</v>
      </c>
    </row>
    <row r="321" spans="1:14" x14ac:dyDescent="0.3">
      <c r="A321">
        <v>314</v>
      </c>
      <c r="D321" s="5">
        <v>8.255057630513607E-2</v>
      </c>
      <c r="E321" s="5">
        <v>8.5695164361073287E-2</v>
      </c>
      <c r="F321" s="5">
        <f t="shared" si="42"/>
        <v>65.950044592613636</v>
      </c>
      <c r="G321" s="5">
        <f>IF(F321&gt;MAX(H$8:H320),F321,MAX(H$8:H320))</f>
        <v>67.679908702166486</v>
      </c>
      <c r="H321" s="5">
        <f t="shared" si="43"/>
        <v>67.765603866527556</v>
      </c>
      <c r="I321" s="5">
        <f t="shared" si="36"/>
        <v>1.7298641095528495</v>
      </c>
      <c r="J321" s="5">
        <f t="shared" si="37"/>
        <v>8.5695164361069942E-2</v>
      </c>
      <c r="K321">
        <f t="shared" si="38"/>
        <v>314</v>
      </c>
      <c r="L321">
        <f t="shared" si="39"/>
        <v>0</v>
      </c>
      <c r="M321">
        <f t="shared" si="40"/>
        <v>1</v>
      </c>
      <c r="N321">
        <f t="shared" si="41"/>
        <v>1</v>
      </c>
    </row>
    <row r="322" spans="1:14" x14ac:dyDescent="0.3">
      <c r="A322">
        <v>315</v>
      </c>
      <c r="D322" s="5">
        <v>7.4217177501317844E-2</v>
      </c>
      <c r="E322" s="5">
        <v>0.11183955051886973</v>
      </c>
      <c r="F322" s="5">
        <f t="shared" si="42"/>
        <v>66.024261770114961</v>
      </c>
      <c r="G322" s="5">
        <f>IF(F322&gt;MAX(H$8:H321),F322,MAX(H$8:H321))</f>
        <v>67.765603866527556</v>
      </c>
      <c r="H322" s="5">
        <f t="shared" si="43"/>
        <v>67.877443417046422</v>
      </c>
      <c r="I322" s="5">
        <f t="shared" si="36"/>
        <v>1.7413420964125947</v>
      </c>
      <c r="J322" s="5">
        <f t="shared" si="37"/>
        <v>0.11183955051886585</v>
      </c>
      <c r="K322">
        <f t="shared" si="38"/>
        <v>315</v>
      </c>
      <c r="L322">
        <f t="shared" si="39"/>
        <v>0</v>
      </c>
      <c r="M322">
        <f t="shared" si="40"/>
        <v>1</v>
      </c>
      <c r="N322">
        <f t="shared" si="41"/>
        <v>1</v>
      </c>
    </row>
    <row r="323" spans="1:14" x14ac:dyDescent="0.3">
      <c r="A323">
        <v>316</v>
      </c>
      <c r="D323" s="5">
        <v>0.16759621242185296</v>
      </c>
      <c r="E323" s="5">
        <v>0.29515482332999488</v>
      </c>
      <c r="F323" s="5">
        <f t="shared" si="42"/>
        <v>66.191857982536817</v>
      </c>
      <c r="G323" s="5">
        <f>IF(F323&gt;MAX(H$8:H322),F323,MAX(H$8:H322))</f>
        <v>67.877443417046422</v>
      </c>
      <c r="H323" s="5">
        <f t="shared" si="43"/>
        <v>68.172598240376416</v>
      </c>
      <c r="I323" s="5">
        <f t="shared" si="36"/>
        <v>1.6855854345096049</v>
      </c>
      <c r="J323" s="5">
        <f t="shared" si="37"/>
        <v>0.29515482332999454</v>
      </c>
      <c r="K323">
        <f t="shared" si="38"/>
        <v>316</v>
      </c>
      <c r="L323">
        <f t="shared" si="39"/>
        <v>0</v>
      </c>
      <c r="M323">
        <f t="shared" si="40"/>
        <v>1</v>
      </c>
      <c r="N323">
        <f t="shared" si="41"/>
        <v>1</v>
      </c>
    </row>
    <row r="324" spans="1:14" x14ac:dyDescent="0.3">
      <c r="A324">
        <v>317</v>
      </c>
      <c r="D324" s="5">
        <v>0.10889732365401751</v>
      </c>
      <c r="E324" s="5">
        <v>0.16832443709744471</v>
      </c>
      <c r="F324" s="5">
        <f t="shared" si="42"/>
        <v>66.300755306190837</v>
      </c>
      <c r="G324" s="5">
        <f>IF(F324&gt;MAX(H$8:H323),F324,MAX(H$8:H323))</f>
        <v>68.172598240376416</v>
      </c>
      <c r="H324" s="5">
        <f t="shared" si="43"/>
        <v>68.340922677473856</v>
      </c>
      <c r="I324" s="5">
        <f t="shared" si="36"/>
        <v>1.8718429341855796</v>
      </c>
      <c r="J324" s="5">
        <f t="shared" si="37"/>
        <v>0.16832443709743927</v>
      </c>
      <c r="K324">
        <f t="shared" si="38"/>
        <v>317</v>
      </c>
      <c r="L324">
        <f t="shared" si="39"/>
        <v>0</v>
      </c>
      <c r="M324">
        <f t="shared" si="40"/>
        <v>1</v>
      </c>
      <c r="N324">
        <f t="shared" si="41"/>
        <v>1</v>
      </c>
    </row>
    <row r="325" spans="1:14" x14ac:dyDescent="0.3">
      <c r="A325">
        <v>318</v>
      </c>
      <c r="D325" s="5">
        <v>0.13050124380299175</v>
      </c>
      <c r="E325" s="5">
        <v>5.3290021074245582E-2</v>
      </c>
      <c r="F325" s="5">
        <f t="shared" si="42"/>
        <v>66.431256549993833</v>
      </c>
      <c r="G325" s="5">
        <f>IF(F325&gt;MAX(H$8:H324),F325,MAX(H$8:H324))</f>
        <v>68.340922677473856</v>
      </c>
      <c r="H325" s="5">
        <f t="shared" si="43"/>
        <v>68.394212698548102</v>
      </c>
      <c r="I325" s="5">
        <f t="shared" si="36"/>
        <v>1.9096661274800226</v>
      </c>
      <c r="J325" s="5">
        <f t="shared" si="37"/>
        <v>5.3290021074246852E-2</v>
      </c>
      <c r="K325">
        <f t="shared" si="38"/>
        <v>318</v>
      </c>
      <c r="L325">
        <f t="shared" si="39"/>
        <v>0</v>
      </c>
      <c r="M325">
        <f t="shared" si="40"/>
        <v>1</v>
      </c>
      <c r="N325">
        <f t="shared" si="41"/>
        <v>1</v>
      </c>
    </row>
    <row r="326" spans="1:14" x14ac:dyDescent="0.3">
      <c r="A326">
        <v>319</v>
      </c>
      <c r="D326" s="5">
        <v>0.34538907215575132</v>
      </c>
      <c r="E326" s="5">
        <v>0.25871639835938642</v>
      </c>
      <c r="F326" s="5">
        <f t="shared" si="42"/>
        <v>66.776645622149587</v>
      </c>
      <c r="G326" s="5">
        <f>IF(F326&gt;MAX(H$8:H325),F326,MAX(H$8:H325))</f>
        <v>68.394212698548102</v>
      </c>
      <c r="H326" s="5">
        <f t="shared" si="43"/>
        <v>68.652929096907485</v>
      </c>
      <c r="I326" s="5">
        <f t="shared" si="36"/>
        <v>1.6175670763985153</v>
      </c>
      <c r="J326" s="5">
        <f t="shared" si="37"/>
        <v>0.25871639835938254</v>
      </c>
      <c r="K326">
        <f t="shared" si="38"/>
        <v>319</v>
      </c>
      <c r="L326">
        <f t="shared" si="39"/>
        <v>0</v>
      </c>
      <c r="M326">
        <f t="shared" si="40"/>
        <v>1</v>
      </c>
      <c r="N326">
        <f t="shared" si="41"/>
        <v>1</v>
      </c>
    </row>
    <row r="327" spans="1:14" x14ac:dyDescent="0.3">
      <c r="A327">
        <v>320</v>
      </c>
      <c r="D327" s="5">
        <v>0.13632819573615396</v>
      </c>
      <c r="E327" s="5">
        <v>4.9062330194512609E-2</v>
      </c>
      <c r="F327" s="5">
        <f t="shared" si="42"/>
        <v>66.912973817885742</v>
      </c>
      <c r="G327" s="5">
        <f>IF(F327&gt;MAX(H$8:H326),F327,MAX(H$8:H326))</f>
        <v>68.652929096907485</v>
      </c>
      <c r="H327" s="5">
        <f t="shared" si="43"/>
        <v>68.701991427102001</v>
      </c>
      <c r="I327" s="5">
        <f t="shared" si="36"/>
        <v>1.7399552790217427</v>
      </c>
      <c r="J327" s="5">
        <f t="shared" si="37"/>
        <v>4.9062330194516335E-2</v>
      </c>
      <c r="K327">
        <f t="shared" si="38"/>
        <v>320</v>
      </c>
      <c r="L327">
        <f t="shared" si="39"/>
        <v>0</v>
      </c>
      <c r="M327">
        <f t="shared" si="40"/>
        <v>1</v>
      </c>
      <c r="N327">
        <f t="shared" si="41"/>
        <v>1</v>
      </c>
    </row>
    <row r="328" spans="1:14" x14ac:dyDescent="0.3">
      <c r="A328">
        <v>321</v>
      </c>
      <c r="D328" s="5">
        <v>5.0169487639760584E-2</v>
      </c>
      <c r="E328" s="5">
        <v>0.28094561654100775</v>
      </c>
      <c r="F328" s="5">
        <f t="shared" si="42"/>
        <v>66.963143305525506</v>
      </c>
      <c r="G328" s="5">
        <f>IF(F328&gt;MAX(H$8:H327),F328,MAX(H$8:H327))</f>
        <v>68.701991427102001</v>
      </c>
      <c r="H328" s="5">
        <f t="shared" si="43"/>
        <v>68.982937043643005</v>
      </c>
      <c r="I328" s="5">
        <f t="shared" si="36"/>
        <v>1.7388481215764955</v>
      </c>
      <c r="J328" s="5">
        <f t="shared" si="37"/>
        <v>0.28094561654100403</v>
      </c>
      <c r="K328">
        <f t="shared" si="38"/>
        <v>321</v>
      </c>
      <c r="L328">
        <f t="shared" si="39"/>
        <v>0</v>
      </c>
      <c r="M328">
        <f t="shared" si="40"/>
        <v>1</v>
      </c>
      <c r="N328">
        <f t="shared" si="41"/>
        <v>1</v>
      </c>
    </row>
    <row r="329" spans="1:14" x14ac:dyDescent="0.3">
      <c r="A329">
        <v>322</v>
      </c>
      <c r="D329" s="5">
        <v>0.44023553586146674</v>
      </c>
      <c r="E329" s="5">
        <v>0.32681801416175682</v>
      </c>
      <c r="F329" s="5">
        <f t="shared" si="42"/>
        <v>67.403378841386967</v>
      </c>
      <c r="G329" s="5">
        <f>IF(F329&gt;MAX(H$8:H328),F329,MAX(H$8:H328))</f>
        <v>68.982937043643005</v>
      </c>
      <c r="H329" s="5">
        <f t="shared" si="43"/>
        <v>69.309755057804765</v>
      </c>
      <c r="I329" s="5">
        <f t="shared" ref="I329:I392" si="44">(G329-F329)*N329</f>
        <v>1.5795582022560382</v>
      </c>
      <c r="J329" s="5">
        <f t="shared" ref="J329:J392" si="45">(H329-G329)*N329</f>
        <v>0.32681801416175915</v>
      </c>
      <c r="K329">
        <f t="shared" ref="K329:K392" si="46">_xlfn.RANK.EQ(H329,H$8:H$507,1)</f>
        <v>322</v>
      </c>
      <c r="L329">
        <f t="shared" ref="L329:L392" si="47">IF(K329=A329,0,1)</f>
        <v>0</v>
      </c>
      <c r="M329">
        <f t="shared" ref="M329:M392" si="48">IF(F329&lt;B$2,1,0)</f>
        <v>1</v>
      </c>
      <c r="N329">
        <f t="shared" ref="N329:N392" si="49">IF(H329&lt;B$2,1,0)</f>
        <v>1</v>
      </c>
    </row>
    <row r="330" spans="1:14" x14ac:dyDescent="0.3">
      <c r="A330">
        <v>323</v>
      </c>
      <c r="D330" s="5">
        <v>0.18497279617616516</v>
      </c>
      <c r="E330" s="5">
        <v>0.17218459741046915</v>
      </c>
      <c r="F330" s="5">
        <f t="shared" si="42"/>
        <v>67.588351637563136</v>
      </c>
      <c r="G330" s="5">
        <f>IF(F330&gt;MAX(H$8:H329),F330,MAX(H$8:H329))</f>
        <v>69.309755057804765</v>
      </c>
      <c r="H330" s="5">
        <f t="shared" si="43"/>
        <v>69.481939655215228</v>
      </c>
      <c r="I330" s="5">
        <f t="shared" si="44"/>
        <v>1.7214034202416286</v>
      </c>
      <c r="J330" s="5">
        <f t="shared" si="45"/>
        <v>0.17218459741046388</v>
      </c>
      <c r="K330">
        <f t="shared" si="46"/>
        <v>323</v>
      </c>
      <c r="L330">
        <f t="shared" si="47"/>
        <v>0</v>
      </c>
      <c r="M330">
        <f t="shared" si="48"/>
        <v>1</v>
      </c>
      <c r="N330">
        <f t="shared" si="49"/>
        <v>1</v>
      </c>
    </row>
    <row r="331" spans="1:14" x14ac:dyDescent="0.3">
      <c r="A331">
        <v>324</v>
      </c>
      <c r="D331" s="5">
        <v>2.4095349653182881E-5</v>
      </c>
      <c r="E331" s="5">
        <v>7.8758727101659168E-2</v>
      </c>
      <c r="F331" s="5">
        <f t="shared" si="42"/>
        <v>67.588375732912795</v>
      </c>
      <c r="G331" s="5">
        <f>IF(F331&gt;MAX(H$8:H330),F331,MAX(H$8:H330))</f>
        <v>69.481939655215228</v>
      </c>
      <c r="H331" s="5">
        <f t="shared" si="43"/>
        <v>69.560698382316886</v>
      </c>
      <c r="I331" s="5">
        <f t="shared" si="44"/>
        <v>1.8935639223024339</v>
      </c>
      <c r="J331" s="5">
        <f t="shared" si="45"/>
        <v>7.8758727101657655E-2</v>
      </c>
      <c r="K331">
        <f t="shared" si="46"/>
        <v>324</v>
      </c>
      <c r="L331">
        <f t="shared" si="47"/>
        <v>0</v>
      </c>
      <c r="M331">
        <f t="shared" si="48"/>
        <v>1</v>
      </c>
      <c r="N331">
        <f t="shared" si="49"/>
        <v>1</v>
      </c>
    </row>
    <row r="332" spans="1:14" x14ac:dyDescent="0.3">
      <c r="A332">
        <v>325</v>
      </c>
      <c r="D332" s="5">
        <v>3.7425636588263316E-3</v>
      </c>
      <c r="E332" s="5">
        <v>6.6691340155547202E-2</v>
      </c>
      <c r="F332" s="5">
        <f t="shared" si="42"/>
        <v>67.592118296571627</v>
      </c>
      <c r="G332" s="5">
        <f>IF(F332&gt;MAX(H$8:H331),F332,MAX(H$8:H331))</f>
        <v>69.560698382316886</v>
      </c>
      <c r="H332" s="5">
        <f t="shared" si="43"/>
        <v>69.627389722472429</v>
      </c>
      <c r="I332" s="5">
        <f t="shared" si="44"/>
        <v>1.9685800857452591</v>
      </c>
      <c r="J332" s="5">
        <f t="shared" si="45"/>
        <v>6.6691340155543344E-2</v>
      </c>
      <c r="K332">
        <f t="shared" si="46"/>
        <v>325</v>
      </c>
      <c r="L332">
        <f t="shared" si="47"/>
        <v>0</v>
      </c>
      <c r="M332">
        <f t="shared" si="48"/>
        <v>1</v>
      </c>
      <c r="N332">
        <f t="shared" si="49"/>
        <v>1</v>
      </c>
    </row>
    <row r="333" spans="1:14" x14ac:dyDescent="0.3">
      <c r="A333">
        <v>326</v>
      </c>
      <c r="D333" s="5">
        <v>0.45432637681214427</v>
      </c>
      <c r="E333" s="5">
        <v>0.25797979445470154</v>
      </c>
      <c r="F333" s="5">
        <f t="shared" si="42"/>
        <v>68.046444673383775</v>
      </c>
      <c r="G333" s="5">
        <f>IF(F333&gt;MAX(H$8:H332),F333,MAX(H$8:H332))</f>
        <v>69.627389722472429</v>
      </c>
      <c r="H333" s="5">
        <f t="shared" si="43"/>
        <v>69.885369516927128</v>
      </c>
      <c r="I333" s="5">
        <f t="shared" si="44"/>
        <v>1.5809450490886547</v>
      </c>
      <c r="J333" s="5">
        <f t="shared" si="45"/>
        <v>0.25797979445469821</v>
      </c>
      <c r="K333">
        <f t="shared" si="46"/>
        <v>326</v>
      </c>
      <c r="L333">
        <f t="shared" si="47"/>
        <v>0</v>
      </c>
      <c r="M333">
        <f t="shared" si="48"/>
        <v>1</v>
      </c>
      <c r="N333">
        <f t="shared" si="49"/>
        <v>1</v>
      </c>
    </row>
    <row r="334" spans="1:14" x14ac:dyDescent="0.3">
      <c r="A334">
        <v>327</v>
      </c>
      <c r="D334" s="5">
        <v>0.20001719256586264</v>
      </c>
      <c r="E334" s="5">
        <v>2.3551547995475118E-2</v>
      </c>
      <c r="F334" s="5">
        <f t="shared" si="42"/>
        <v>68.246461865949641</v>
      </c>
      <c r="G334" s="5">
        <f>IF(F334&gt;MAX(H$8:H333),F334,MAX(H$8:H333))</f>
        <v>69.885369516927128</v>
      </c>
      <c r="H334" s="5">
        <f t="shared" si="43"/>
        <v>69.908921064922609</v>
      </c>
      <c r="I334" s="5">
        <f t="shared" si="44"/>
        <v>1.6389076509774867</v>
      </c>
      <c r="J334" s="5">
        <f t="shared" si="45"/>
        <v>2.3551547995481315E-2</v>
      </c>
      <c r="K334">
        <f t="shared" si="46"/>
        <v>327</v>
      </c>
      <c r="L334">
        <f t="shared" si="47"/>
        <v>0</v>
      </c>
      <c r="M334">
        <f t="shared" si="48"/>
        <v>1</v>
      </c>
      <c r="N334">
        <f t="shared" si="49"/>
        <v>1</v>
      </c>
    </row>
    <row r="335" spans="1:14" x14ac:dyDescent="0.3">
      <c r="A335">
        <v>328</v>
      </c>
      <c r="D335" s="5">
        <v>0.15815604285585294</v>
      </c>
      <c r="E335" s="5">
        <v>0.20127816063200557</v>
      </c>
      <c r="F335" s="5">
        <f t="shared" si="42"/>
        <v>68.404617908805491</v>
      </c>
      <c r="G335" s="5">
        <f>IF(F335&gt;MAX(H$8:H334),F335,MAX(H$8:H334))</f>
        <v>69.908921064922609</v>
      </c>
      <c r="H335" s="5">
        <f t="shared" si="43"/>
        <v>70.110199225554609</v>
      </c>
      <c r="I335" s="5">
        <f t="shared" si="44"/>
        <v>1.5043031561171176</v>
      </c>
      <c r="J335" s="5">
        <f t="shared" si="45"/>
        <v>0.20127816063200044</v>
      </c>
      <c r="K335">
        <f t="shared" si="46"/>
        <v>328</v>
      </c>
      <c r="L335">
        <f t="shared" si="47"/>
        <v>0</v>
      </c>
      <c r="M335">
        <f t="shared" si="48"/>
        <v>1</v>
      </c>
      <c r="N335">
        <f t="shared" si="49"/>
        <v>1</v>
      </c>
    </row>
    <row r="336" spans="1:14" x14ac:dyDescent="0.3">
      <c r="A336">
        <v>329</v>
      </c>
      <c r="D336" s="5">
        <v>0.56515966309500976</v>
      </c>
      <c r="E336" s="5">
        <v>0.16050674960517619</v>
      </c>
      <c r="F336" s="5">
        <f t="shared" si="42"/>
        <v>68.969777571900508</v>
      </c>
      <c r="G336" s="5">
        <f>IF(F336&gt;MAX(H$8:H335),F336,MAX(H$8:H335))</f>
        <v>70.110199225554609</v>
      </c>
      <c r="H336" s="5">
        <f t="shared" si="43"/>
        <v>70.270705975159785</v>
      </c>
      <c r="I336" s="5">
        <f t="shared" si="44"/>
        <v>1.1404216536541014</v>
      </c>
      <c r="J336" s="5">
        <f t="shared" si="45"/>
        <v>0.16050674960517597</v>
      </c>
      <c r="K336">
        <f t="shared" si="46"/>
        <v>329</v>
      </c>
      <c r="L336">
        <f t="shared" si="47"/>
        <v>0</v>
      </c>
      <c r="M336">
        <f t="shared" si="48"/>
        <v>1</v>
      </c>
      <c r="N336">
        <f t="shared" si="49"/>
        <v>1</v>
      </c>
    </row>
    <row r="337" spans="1:14" x14ac:dyDescent="0.3">
      <c r="A337">
        <v>330</v>
      </c>
      <c r="D337" s="5">
        <v>5.7516113870764156E-2</v>
      </c>
      <c r="E337" s="5">
        <v>0.40901862121315602</v>
      </c>
      <c r="F337" s="5">
        <f t="shared" ref="F337:F400" si="50">+F336+D337</f>
        <v>69.027293685771269</v>
      </c>
      <c r="G337" s="5">
        <f>IF(F337&gt;MAX(H$8:H336),F337,MAX(H$8:H336))</f>
        <v>70.270705975159785</v>
      </c>
      <c r="H337" s="5">
        <f t="shared" ref="H337:H400" si="51">+G337+E337</f>
        <v>70.679724596372935</v>
      </c>
      <c r="I337" s="5">
        <f t="shared" si="44"/>
        <v>1.243412289388516</v>
      </c>
      <c r="J337" s="5">
        <f t="shared" si="45"/>
        <v>0.40901862121314991</v>
      </c>
      <c r="K337">
        <f t="shared" si="46"/>
        <v>330</v>
      </c>
      <c r="L337">
        <f t="shared" si="47"/>
        <v>0</v>
      </c>
      <c r="M337">
        <f t="shared" si="48"/>
        <v>1</v>
      </c>
      <c r="N337">
        <f t="shared" si="49"/>
        <v>1</v>
      </c>
    </row>
    <row r="338" spans="1:14" x14ac:dyDescent="0.3">
      <c r="A338">
        <v>331</v>
      </c>
      <c r="D338" s="5">
        <v>4.2970374922938107E-2</v>
      </c>
      <c r="E338" s="5">
        <v>0.14505813146276936</v>
      </c>
      <c r="F338" s="5">
        <f t="shared" si="50"/>
        <v>69.070264060694214</v>
      </c>
      <c r="G338" s="5">
        <f>IF(F338&gt;MAX(H$8:H337),F338,MAX(H$8:H337))</f>
        <v>70.679724596372935</v>
      </c>
      <c r="H338" s="5">
        <f t="shared" si="51"/>
        <v>70.824782727835711</v>
      </c>
      <c r="I338" s="5">
        <f t="shared" si="44"/>
        <v>1.6094605356787213</v>
      </c>
      <c r="J338" s="5">
        <f t="shared" si="45"/>
        <v>0.14505813146277546</v>
      </c>
      <c r="K338">
        <f t="shared" si="46"/>
        <v>331</v>
      </c>
      <c r="L338">
        <f t="shared" si="47"/>
        <v>0</v>
      </c>
      <c r="M338">
        <f t="shared" si="48"/>
        <v>1</v>
      </c>
      <c r="N338">
        <f t="shared" si="49"/>
        <v>1</v>
      </c>
    </row>
    <row r="339" spans="1:14" x14ac:dyDescent="0.3">
      <c r="A339">
        <v>332</v>
      </c>
      <c r="D339" s="5">
        <v>0.99121125842399305</v>
      </c>
      <c r="E339" s="5">
        <v>0.16675095641820459</v>
      </c>
      <c r="F339" s="5">
        <f t="shared" si="50"/>
        <v>70.061475319118202</v>
      </c>
      <c r="G339" s="5">
        <f>IF(F339&gt;MAX(H$8:H338),F339,MAX(H$8:H338))</f>
        <v>70.824782727835711</v>
      </c>
      <c r="H339" s="5">
        <f t="shared" si="51"/>
        <v>70.991533684253909</v>
      </c>
      <c r="I339" s="5">
        <f t="shared" si="44"/>
        <v>0.76330740871750891</v>
      </c>
      <c r="J339" s="5">
        <f t="shared" si="45"/>
        <v>0.16675095641819837</v>
      </c>
      <c r="K339">
        <f t="shared" si="46"/>
        <v>332</v>
      </c>
      <c r="L339">
        <f t="shared" si="47"/>
        <v>0</v>
      </c>
      <c r="M339">
        <f t="shared" si="48"/>
        <v>1</v>
      </c>
      <c r="N339">
        <f t="shared" si="49"/>
        <v>1</v>
      </c>
    </row>
    <row r="340" spans="1:14" x14ac:dyDescent="0.3">
      <c r="A340">
        <v>333</v>
      </c>
      <c r="D340" s="5">
        <v>1.9992052897227892E-2</v>
      </c>
      <c r="E340" s="5">
        <v>5.7880032998787009E-2</v>
      </c>
      <c r="F340" s="5">
        <f t="shared" si="50"/>
        <v>70.081467372015425</v>
      </c>
      <c r="G340" s="5">
        <f>IF(F340&gt;MAX(H$8:H339),F340,MAX(H$8:H339))</f>
        <v>70.991533684253909</v>
      </c>
      <c r="H340" s="5">
        <f t="shared" si="51"/>
        <v>71.049413717252691</v>
      </c>
      <c r="I340" s="5">
        <f t="shared" si="44"/>
        <v>0.91006631223848444</v>
      </c>
      <c r="J340" s="5">
        <f t="shared" si="45"/>
        <v>5.7880032998781417E-2</v>
      </c>
      <c r="K340">
        <f t="shared" si="46"/>
        <v>333</v>
      </c>
      <c r="L340">
        <f t="shared" si="47"/>
        <v>0</v>
      </c>
      <c r="M340">
        <f t="shared" si="48"/>
        <v>1</v>
      </c>
      <c r="N340">
        <f t="shared" si="49"/>
        <v>1</v>
      </c>
    </row>
    <row r="341" spans="1:14" x14ac:dyDescent="0.3">
      <c r="A341">
        <v>334</v>
      </c>
      <c r="D341" s="5">
        <v>0.41479962188609565</v>
      </c>
      <c r="E341" s="5">
        <v>0.24664284844622342</v>
      </c>
      <c r="F341" s="5">
        <f t="shared" si="50"/>
        <v>70.496266993901514</v>
      </c>
      <c r="G341" s="5">
        <f>IF(F341&gt;MAX(H$8:H340),F341,MAX(H$8:H340))</f>
        <v>71.049413717252691</v>
      </c>
      <c r="H341" s="5">
        <f t="shared" si="51"/>
        <v>71.296056565698919</v>
      </c>
      <c r="I341" s="5">
        <f t="shared" si="44"/>
        <v>0.55314672335117621</v>
      </c>
      <c r="J341" s="5">
        <f t="shared" si="45"/>
        <v>0.24664284844622841</v>
      </c>
      <c r="K341">
        <f t="shared" si="46"/>
        <v>334</v>
      </c>
      <c r="L341">
        <f t="shared" si="47"/>
        <v>0</v>
      </c>
      <c r="M341">
        <f t="shared" si="48"/>
        <v>1</v>
      </c>
      <c r="N341">
        <f t="shared" si="49"/>
        <v>1</v>
      </c>
    </row>
    <row r="342" spans="1:14" x14ac:dyDescent="0.3">
      <c r="A342">
        <v>335</v>
      </c>
      <c r="D342" s="5">
        <v>0.23307958547540444</v>
      </c>
      <c r="E342" s="5">
        <v>0.27518732825627396</v>
      </c>
      <c r="F342" s="5">
        <f t="shared" si="50"/>
        <v>70.729346579376923</v>
      </c>
      <c r="G342" s="5">
        <f>IF(F342&gt;MAX(H$8:H341),F342,MAX(H$8:H341))</f>
        <v>71.296056565698919</v>
      </c>
      <c r="H342" s="5">
        <f t="shared" si="51"/>
        <v>71.571243893955199</v>
      </c>
      <c r="I342" s="5">
        <f t="shared" si="44"/>
        <v>0.56670998632199598</v>
      </c>
      <c r="J342" s="5">
        <f t="shared" si="45"/>
        <v>0.27518732825627978</v>
      </c>
      <c r="K342">
        <f t="shared" si="46"/>
        <v>335</v>
      </c>
      <c r="L342">
        <f t="shared" si="47"/>
        <v>0</v>
      </c>
      <c r="M342">
        <f t="shared" si="48"/>
        <v>1</v>
      </c>
      <c r="N342">
        <f t="shared" si="49"/>
        <v>1</v>
      </c>
    </row>
    <row r="343" spans="1:14" x14ac:dyDescent="0.3">
      <c r="A343">
        <v>336</v>
      </c>
      <c r="D343" s="5">
        <v>9.1730632070994578E-2</v>
      </c>
      <c r="E343" s="5">
        <v>0.41606797873087809</v>
      </c>
      <c r="F343" s="5">
        <f t="shared" si="50"/>
        <v>70.821077211447914</v>
      </c>
      <c r="G343" s="5">
        <f>IF(F343&gt;MAX(H$8:H342),F343,MAX(H$8:H342))</f>
        <v>71.571243893955199</v>
      </c>
      <c r="H343" s="5">
        <f t="shared" si="51"/>
        <v>71.987311872686078</v>
      </c>
      <c r="I343" s="5">
        <f t="shared" si="44"/>
        <v>0.75016668250728458</v>
      </c>
      <c r="J343" s="5">
        <f t="shared" si="45"/>
        <v>0.41606797873087942</v>
      </c>
      <c r="K343">
        <f t="shared" si="46"/>
        <v>336</v>
      </c>
      <c r="L343">
        <f t="shared" si="47"/>
        <v>0</v>
      </c>
      <c r="M343">
        <f t="shared" si="48"/>
        <v>1</v>
      </c>
      <c r="N343">
        <f t="shared" si="49"/>
        <v>1</v>
      </c>
    </row>
    <row r="344" spans="1:14" x14ac:dyDescent="0.3">
      <c r="A344">
        <v>337</v>
      </c>
      <c r="D344" s="5">
        <v>0.47764673880743952</v>
      </c>
      <c r="E344" s="5">
        <v>0.20987318162851781</v>
      </c>
      <c r="F344" s="5">
        <f t="shared" si="50"/>
        <v>71.298723950255351</v>
      </c>
      <c r="G344" s="5">
        <f>IF(F344&gt;MAX(H$8:H343),F344,MAX(H$8:H343))</f>
        <v>71.987311872686078</v>
      </c>
      <c r="H344" s="5">
        <f t="shared" si="51"/>
        <v>72.197185054314602</v>
      </c>
      <c r="I344" s="5">
        <f t="shared" si="44"/>
        <v>0.68858792243072742</v>
      </c>
      <c r="J344" s="5">
        <f t="shared" si="45"/>
        <v>0.20987318162852375</v>
      </c>
      <c r="K344">
        <f t="shared" si="46"/>
        <v>337</v>
      </c>
      <c r="L344">
        <f t="shared" si="47"/>
        <v>0</v>
      </c>
      <c r="M344">
        <f t="shared" si="48"/>
        <v>1</v>
      </c>
      <c r="N344">
        <f t="shared" si="49"/>
        <v>1</v>
      </c>
    </row>
    <row r="345" spans="1:14" x14ac:dyDescent="0.3">
      <c r="A345">
        <v>338</v>
      </c>
      <c r="D345" s="5">
        <v>2.6536674456488617E-2</v>
      </c>
      <c r="E345" s="5">
        <v>5.7432300094971508E-2</v>
      </c>
      <c r="F345" s="5">
        <f t="shared" si="50"/>
        <v>71.325260624711845</v>
      </c>
      <c r="G345" s="5">
        <f>IF(F345&gt;MAX(H$8:H344),F345,MAX(H$8:H344))</f>
        <v>72.197185054314602</v>
      </c>
      <c r="H345" s="5">
        <f t="shared" si="51"/>
        <v>72.254617354409575</v>
      </c>
      <c r="I345" s="5">
        <f t="shared" si="44"/>
        <v>0.87192442960275685</v>
      </c>
      <c r="J345" s="5">
        <f t="shared" si="45"/>
        <v>5.7432300094973243E-2</v>
      </c>
      <c r="K345">
        <f t="shared" si="46"/>
        <v>338</v>
      </c>
      <c r="L345">
        <f t="shared" si="47"/>
        <v>0</v>
      </c>
      <c r="M345">
        <f t="shared" si="48"/>
        <v>1</v>
      </c>
      <c r="N345">
        <f t="shared" si="49"/>
        <v>1</v>
      </c>
    </row>
    <row r="346" spans="1:14" x14ac:dyDescent="0.3">
      <c r="A346">
        <v>339</v>
      </c>
      <c r="D346" s="5">
        <v>0.18588103547641371</v>
      </c>
      <c r="E346" s="5">
        <v>0.16579222077118683</v>
      </c>
      <c r="F346" s="5">
        <f t="shared" si="50"/>
        <v>71.511141660188258</v>
      </c>
      <c r="G346" s="5">
        <f>IF(F346&gt;MAX(H$8:H345),F346,MAX(H$8:H345))</f>
        <v>72.254617354409575</v>
      </c>
      <c r="H346" s="5">
        <f t="shared" si="51"/>
        <v>72.420409575180756</v>
      </c>
      <c r="I346" s="5">
        <f t="shared" si="44"/>
        <v>0.74347569422131699</v>
      </c>
      <c r="J346" s="5">
        <f t="shared" si="45"/>
        <v>0.16579222077118061</v>
      </c>
      <c r="K346">
        <f t="shared" si="46"/>
        <v>339</v>
      </c>
      <c r="L346">
        <f t="shared" si="47"/>
        <v>0</v>
      </c>
      <c r="M346">
        <f t="shared" si="48"/>
        <v>1</v>
      </c>
      <c r="N346">
        <f t="shared" si="49"/>
        <v>1</v>
      </c>
    </row>
    <row r="347" spans="1:14" x14ac:dyDescent="0.3">
      <c r="A347">
        <v>340</v>
      </c>
      <c r="D347" s="5">
        <v>0.22499405481449242</v>
      </c>
      <c r="E347" s="5">
        <v>0.49903111729502125</v>
      </c>
      <c r="F347" s="5">
        <f t="shared" si="50"/>
        <v>71.736135715002746</v>
      </c>
      <c r="G347" s="5">
        <f>IF(F347&gt;MAX(H$8:H346),F347,MAX(H$8:H346))</f>
        <v>72.420409575180756</v>
      </c>
      <c r="H347" s="5">
        <f t="shared" si="51"/>
        <v>72.919440692475774</v>
      </c>
      <c r="I347" s="5">
        <f t="shared" si="44"/>
        <v>0.68427386017800984</v>
      </c>
      <c r="J347" s="5">
        <f t="shared" si="45"/>
        <v>0.49903111729501859</v>
      </c>
      <c r="K347">
        <f t="shared" si="46"/>
        <v>340</v>
      </c>
      <c r="L347">
        <f t="shared" si="47"/>
        <v>0</v>
      </c>
      <c r="M347">
        <f t="shared" si="48"/>
        <v>1</v>
      </c>
      <c r="N347">
        <f t="shared" si="49"/>
        <v>1</v>
      </c>
    </row>
    <row r="348" spans="1:14" x14ac:dyDescent="0.3">
      <c r="A348">
        <v>341</v>
      </c>
      <c r="D348" s="5">
        <v>0.34194349436996779</v>
      </c>
      <c r="E348" s="5">
        <v>0.3338990969387754</v>
      </c>
      <c r="F348" s="5">
        <f t="shared" si="50"/>
        <v>72.078079209372717</v>
      </c>
      <c r="G348" s="5">
        <f>IF(F348&gt;MAX(H$8:H347),F348,MAX(H$8:H347))</f>
        <v>72.919440692475774</v>
      </c>
      <c r="H348" s="5">
        <f t="shared" si="51"/>
        <v>73.253339789414554</v>
      </c>
      <c r="I348" s="5">
        <f t="shared" si="44"/>
        <v>0.84136148310305714</v>
      </c>
      <c r="J348" s="5">
        <f t="shared" si="45"/>
        <v>0.33389909693877939</v>
      </c>
      <c r="K348">
        <f t="shared" si="46"/>
        <v>341</v>
      </c>
      <c r="L348">
        <f t="shared" si="47"/>
        <v>0</v>
      </c>
      <c r="M348">
        <f t="shared" si="48"/>
        <v>1</v>
      </c>
      <c r="N348">
        <f t="shared" si="49"/>
        <v>1</v>
      </c>
    </row>
    <row r="349" spans="1:14" x14ac:dyDescent="0.3">
      <c r="A349">
        <v>342</v>
      </c>
      <c r="D349" s="5">
        <v>0.29921838823519614</v>
      </c>
      <c r="E349" s="5">
        <v>0.62553577934308358</v>
      </c>
      <c r="F349" s="5">
        <f t="shared" si="50"/>
        <v>72.377297597607907</v>
      </c>
      <c r="G349" s="5">
        <f>IF(F349&gt;MAX(H$8:H348),F349,MAX(H$8:H348))</f>
        <v>73.253339789414554</v>
      </c>
      <c r="H349" s="5">
        <f t="shared" si="51"/>
        <v>73.878875568757636</v>
      </c>
      <c r="I349" s="5">
        <f t="shared" si="44"/>
        <v>0.876042191806647</v>
      </c>
      <c r="J349" s="5">
        <f t="shared" si="45"/>
        <v>0.6255357793430818</v>
      </c>
      <c r="K349">
        <f t="shared" si="46"/>
        <v>342</v>
      </c>
      <c r="L349">
        <f t="shared" si="47"/>
        <v>0</v>
      </c>
      <c r="M349">
        <f t="shared" si="48"/>
        <v>1</v>
      </c>
      <c r="N349">
        <f t="shared" si="49"/>
        <v>1</v>
      </c>
    </row>
    <row r="350" spans="1:14" x14ac:dyDescent="0.3">
      <c r="A350">
        <v>343</v>
      </c>
      <c r="D350" s="5">
        <v>2.2186718352169281E-5</v>
      </c>
      <c r="E350" s="5">
        <v>5.8995288633667792E-2</v>
      </c>
      <c r="F350" s="5">
        <f t="shared" si="50"/>
        <v>72.377319784326261</v>
      </c>
      <c r="G350" s="5">
        <f>IF(F350&gt;MAX(H$8:H349),F350,MAX(H$8:H349))</f>
        <v>73.878875568757636</v>
      </c>
      <c r="H350" s="5">
        <f t="shared" si="51"/>
        <v>73.937870857391303</v>
      </c>
      <c r="I350" s="5">
        <f t="shared" si="44"/>
        <v>1.5015557844313747</v>
      </c>
      <c r="J350" s="5">
        <f t="shared" si="45"/>
        <v>5.8995288633667542E-2</v>
      </c>
      <c r="K350">
        <f t="shared" si="46"/>
        <v>343</v>
      </c>
      <c r="L350">
        <f t="shared" si="47"/>
        <v>0</v>
      </c>
      <c r="M350">
        <f t="shared" si="48"/>
        <v>1</v>
      </c>
      <c r="N350">
        <f t="shared" si="49"/>
        <v>1</v>
      </c>
    </row>
    <row r="351" spans="1:14" x14ac:dyDescent="0.3">
      <c r="A351">
        <v>344</v>
      </c>
      <c r="D351" s="5">
        <v>4.7423088566499134E-2</v>
      </c>
      <c r="E351" s="5">
        <v>0.28208568980549537</v>
      </c>
      <c r="F351" s="5">
        <f t="shared" si="50"/>
        <v>72.424742872892764</v>
      </c>
      <c r="G351" s="5">
        <f>IF(F351&gt;MAX(H$8:H350),F351,MAX(H$8:H350))</f>
        <v>73.937870857391303</v>
      </c>
      <c r="H351" s="5">
        <f t="shared" si="51"/>
        <v>74.219956547196801</v>
      </c>
      <c r="I351" s="5">
        <f t="shared" si="44"/>
        <v>1.5131279844985386</v>
      </c>
      <c r="J351" s="5">
        <f t="shared" si="45"/>
        <v>0.28208568980549842</v>
      </c>
      <c r="K351">
        <f t="shared" si="46"/>
        <v>344</v>
      </c>
      <c r="L351">
        <f t="shared" si="47"/>
        <v>0</v>
      </c>
      <c r="M351">
        <f t="shared" si="48"/>
        <v>1</v>
      </c>
      <c r="N351">
        <f t="shared" si="49"/>
        <v>1</v>
      </c>
    </row>
    <row r="352" spans="1:14" x14ac:dyDescent="0.3">
      <c r="A352">
        <v>345</v>
      </c>
      <c r="D352" s="5">
        <v>0.38400750619427798</v>
      </c>
      <c r="E352" s="5">
        <v>0.22944373428529807</v>
      </c>
      <c r="F352" s="5">
        <f t="shared" si="50"/>
        <v>72.808750379087044</v>
      </c>
      <c r="G352" s="5">
        <f>IF(F352&gt;MAX(H$8:H351),F352,MAX(H$8:H351))</f>
        <v>74.219956547196801</v>
      </c>
      <c r="H352" s="5">
        <f t="shared" si="51"/>
        <v>74.449400281482099</v>
      </c>
      <c r="I352" s="5">
        <f t="shared" si="44"/>
        <v>1.4112061681097572</v>
      </c>
      <c r="J352" s="5">
        <f t="shared" si="45"/>
        <v>0.2294437342852973</v>
      </c>
      <c r="K352">
        <f t="shared" si="46"/>
        <v>345</v>
      </c>
      <c r="L352">
        <f t="shared" si="47"/>
        <v>0</v>
      </c>
      <c r="M352">
        <f t="shared" si="48"/>
        <v>1</v>
      </c>
      <c r="N352">
        <f t="shared" si="49"/>
        <v>1</v>
      </c>
    </row>
    <row r="353" spans="1:14" x14ac:dyDescent="0.3">
      <c r="A353">
        <v>346</v>
      </c>
      <c r="D353" s="5">
        <v>0.17721219540534552</v>
      </c>
      <c r="E353" s="5">
        <v>0.25091197919807723</v>
      </c>
      <c r="F353" s="5">
        <f t="shared" si="50"/>
        <v>72.98596257449239</v>
      </c>
      <c r="G353" s="5">
        <f>IF(F353&gt;MAX(H$8:H352),F353,MAX(H$8:H352))</f>
        <v>74.449400281482099</v>
      </c>
      <c r="H353" s="5">
        <f t="shared" si="51"/>
        <v>74.700312260680178</v>
      </c>
      <c r="I353" s="5">
        <f t="shared" si="44"/>
        <v>1.4634377069897084</v>
      </c>
      <c r="J353" s="5">
        <f t="shared" si="45"/>
        <v>0.25091197919807939</v>
      </c>
      <c r="K353">
        <f t="shared" si="46"/>
        <v>346</v>
      </c>
      <c r="L353">
        <f t="shared" si="47"/>
        <v>0</v>
      </c>
      <c r="M353">
        <f t="shared" si="48"/>
        <v>1</v>
      </c>
      <c r="N353">
        <f t="shared" si="49"/>
        <v>1</v>
      </c>
    </row>
    <row r="354" spans="1:14" x14ac:dyDescent="0.3">
      <c r="A354">
        <v>347</v>
      </c>
      <c r="D354" s="5">
        <v>5.3496430981858384E-4</v>
      </c>
      <c r="E354" s="5">
        <v>0.42744146707418584</v>
      </c>
      <c r="F354" s="5">
        <f t="shared" si="50"/>
        <v>72.986497538802212</v>
      </c>
      <c r="G354" s="5">
        <f>IF(F354&gt;MAX(H$8:H353),F354,MAX(H$8:H353))</f>
        <v>74.700312260680178</v>
      </c>
      <c r="H354" s="5">
        <f t="shared" si="51"/>
        <v>75.127753727754367</v>
      </c>
      <c r="I354" s="5">
        <f t="shared" si="44"/>
        <v>1.7138147218779665</v>
      </c>
      <c r="J354" s="5">
        <f t="shared" si="45"/>
        <v>0.42744146707418906</v>
      </c>
      <c r="K354">
        <f t="shared" si="46"/>
        <v>347</v>
      </c>
      <c r="L354">
        <f t="shared" si="47"/>
        <v>0</v>
      </c>
      <c r="M354">
        <f t="shared" si="48"/>
        <v>1</v>
      </c>
      <c r="N354">
        <f t="shared" si="49"/>
        <v>1</v>
      </c>
    </row>
    <row r="355" spans="1:14" x14ac:dyDescent="0.3">
      <c r="A355">
        <v>348</v>
      </c>
      <c r="D355" s="5">
        <v>0.41912973385306801</v>
      </c>
      <c r="E355" s="5">
        <v>0.25985945514244602</v>
      </c>
      <c r="F355" s="5">
        <f t="shared" si="50"/>
        <v>73.405627272655281</v>
      </c>
      <c r="G355" s="5">
        <f>IF(F355&gt;MAX(H$8:H354),F355,MAX(H$8:H354))</f>
        <v>75.127753727754367</v>
      </c>
      <c r="H355" s="5">
        <f t="shared" si="51"/>
        <v>75.387613182896814</v>
      </c>
      <c r="I355" s="5">
        <f t="shared" si="44"/>
        <v>1.7221264550990867</v>
      </c>
      <c r="J355" s="5">
        <f t="shared" si="45"/>
        <v>0.2598594551424469</v>
      </c>
      <c r="K355">
        <f t="shared" si="46"/>
        <v>348</v>
      </c>
      <c r="L355">
        <f t="shared" si="47"/>
        <v>0</v>
      </c>
      <c r="M355">
        <f t="shared" si="48"/>
        <v>1</v>
      </c>
      <c r="N355">
        <f t="shared" si="49"/>
        <v>1</v>
      </c>
    </row>
    <row r="356" spans="1:14" x14ac:dyDescent="0.3">
      <c r="A356">
        <v>349</v>
      </c>
      <c r="D356" s="5">
        <v>0.19151768513085141</v>
      </c>
      <c r="E356" s="5">
        <v>0.12111745164992055</v>
      </c>
      <c r="F356" s="5">
        <f t="shared" si="50"/>
        <v>73.597144957786128</v>
      </c>
      <c r="G356" s="5">
        <f>IF(F356&gt;MAX(H$8:H355),F356,MAX(H$8:H355))</f>
        <v>75.387613182896814</v>
      </c>
      <c r="H356" s="5">
        <f t="shared" si="51"/>
        <v>75.508730634546737</v>
      </c>
      <c r="I356" s="5">
        <f t="shared" si="44"/>
        <v>1.7904682251106863</v>
      </c>
      <c r="J356" s="5">
        <f t="shared" si="45"/>
        <v>0.12111745164992271</v>
      </c>
      <c r="K356">
        <f t="shared" si="46"/>
        <v>349</v>
      </c>
      <c r="L356">
        <f t="shared" si="47"/>
        <v>0</v>
      </c>
      <c r="M356">
        <f t="shared" si="48"/>
        <v>1</v>
      </c>
      <c r="N356">
        <f t="shared" si="49"/>
        <v>1</v>
      </c>
    </row>
    <row r="357" spans="1:14" x14ac:dyDescent="0.3">
      <c r="A357">
        <v>350</v>
      </c>
      <c r="D357" s="5">
        <v>0.11968911665256184</v>
      </c>
      <c r="E357" s="5">
        <v>0.10242406286981662</v>
      </c>
      <c r="F357" s="5">
        <f t="shared" si="50"/>
        <v>73.716834074438694</v>
      </c>
      <c r="G357" s="5">
        <f>IF(F357&gt;MAX(H$8:H356),F357,MAX(H$8:H356))</f>
        <v>75.508730634546737</v>
      </c>
      <c r="H357" s="5">
        <f t="shared" si="51"/>
        <v>75.611154697416552</v>
      </c>
      <c r="I357" s="5">
        <f t="shared" si="44"/>
        <v>1.791896560108043</v>
      </c>
      <c r="J357" s="5">
        <f t="shared" si="45"/>
        <v>0.1024240628698152</v>
      </c>
      <c r="K357">
        <f t="shared" si="46"/>
        <v>350</v>
      </c>
      <c r="L357">
        <f t="shared" si="47"/>
        <v>0</v>
      </c>
      <c r="M357">
        <f t="shared" si="48"/>
        <v>1</v>
      </c>
      <c r="N357">
        <f t="shared" si="49"/>
        <v>1</v>
      </c>
    </row>
    <row r="358" spans="1:14" x14ac:dyDescent="0.3">
      <c r="A358">
        <v>351</v>
      </c>
      <c r="D358" s="5">
        <v>0.46683275797817414</v>
      </c>
      <c r="E358" s="5">
        <v>0.23888313207646095</v>
      </c>
      <c r="F358" s="5">
        <f t="shared" si="50"/>
        <v>74.183666832416861</v>
      </c>
      <c r="G358" s="5">
        <f>IF(F358&gt;MAX(H$8:H357),F358,MAX(H$8:H357))</f>
        <v>75.611154697416552</v>
      </c>
      <c r="H358" s="5">
        <f t="shared" si="51"/>
        <v>75.850037829493019</v>
      </c>
      <c r="I358" s="5">
        <f t="shared" si="44"/>
        <v>1.4274878649996907</v>
      </c>
      <c r="J358" s="5">
        <f t="shared" si="45"/>
        <v>0.23888313207646661</v>
      </c>
      <c r="K358">
        <f t="shared" si="46"/>
        <v>351</v>
      </c>
      <c r="L358">
        <f t="shared" si="47"/>
        <v>0</v>
      </c>
      <c r="M358">
        <f t="shared" si="48"/>
        <v>1</v>
      </c>
      <c r="N358">
        <f t="shared" si="49"/>
        <v>1</v>
      </c>
    </row>
    <row r="359" spans="1:14" x14ac:dyDescent="0.3">
      <c r="A359">
        <v>352</v>
      </c>
      <c r="D359" s="5">
        <v>0.38832848640481432</v>
      </c>
      <c r="E359" s="5">
        <v>0.20493667279649755</v>
      </c>
      <c r="F359" s="5">
        <f t="shared" si="50"/>
        <v>74.571995318821678</v>
      </c>
      <c r="G359" s="5">
        <f>IF(F359&gt;MAX(H$8:H358),F359,MAX(H$8:H358))</f>
        <v>75.850037829493019</v>
      </c>
      <c r="H359" s="5">
        <f t="shared" si="51"/>
        <v>76.054974502289511</v>
      </c>
      <c r="I359" s="5">
        <f t="shared" si="44"/>
        <v>1.2780425106713409</v>
      </c>
      <c r="J359" s="5">
        <f t="shared" si="45"/>
        <v>0.2049366727964923</v>
      </c>
      <c r="K359">
        <f t="shared" si="46"/>
        <v>352</v>
      </c>
      <c r="L359">
        <f t="shared" si="47"/>
        <v>0</v>
      </c>
      <c r="M359">
        <f t="shared" si="48"/>
        <v>1</v>
      </c>
      <c r="N359">
        <f t="shared" si="49"/>
        <v>1</v>
      </c>
    </row>
    <row r="360" spans="1:14" x14ac:dyDescent="0.3">
      <c r="A360">
        <v>353</v>
      </c>
      <c r="D360" s="5">
        <v>0.14476280881039527</v>
      </c>
      <c r="E360" s="5">
        <v>0.13717912590860851</v>
      </c>
      <c r="F360" s="5">
        <f t="shared" si="50"/>
        <v>74.716758127632076</v>
      </c>
      <c r="G360" s="5">
        <f>IF(F360&gt;MAX(H$8:H359),F360,MAX(H$8:H359))</f>
        <v>76.054974502289511</v>
      </c>
      <c r="H360" s="5">
        <f t="shared" si="51"/>
        <v>76.192153628198113</v>
      </c>
      <c r="I360" s="5">
        <f t="shared" si="44"/>
        <v>1.3382163746574349</v>
      </c>
      <c r="J360" s="5">
        <f t="shared" si="45"/>
        <v>0.13717912590860237</v>
      </c>
      <c r="K360">
        <f t="shared" si="46"/>
        <v>353</v>
      </c>
      <c r="L360">
        <f t="shared" si="47"/>
        <v>0</v>
      </c>
      <c r="M360">
        <f t="shared" si="48"/>
        <v>1</v>
      </c>
      <c r="N360">
        <f t="shared" si="49"/>
        <v>1</v>
      </c>
    </row>
    <row r="361" spans="1:14" x14ac:dyDescent="0.3">
      <c r="A361">
        <v>354</v>
      </c>
      <c r="D361" s="5">
        <v>0.76450597592043779</v>
      </c>
      <c r="E361" s="5">
        <v>0.12037167839419641</v>
      </c>
      <c r="F361" s="5">
        <f t="shared" si="50"/>
        <v>75.481264103552519</v>
      </c>
      <c r="G361" s="5">
        <f>IF(F361&gt;MAX(H$8:H360),F361,MAX(H$8:H360))</f>
        <v>76.192153628198113</v>
      </c>
      <c r="H361" s="5">
        <f t="shared" si="51"/>
        <v>76.312525306592306</v>
      </c>
      <c r="I361" s="5">
        <f t="shared" si="44"/>
        <v>0.71088952464559441</v>
      </c>
      <c r="J361" s="5">
        <f t="shared" si="45"/>
        <v>0.12037167839419283</v>
      </c>
      <c r="K361">
        <f t="shared" si="46"/>
        <v>354</v>
      </c>
      <c r="L361">
        <f t="shared" si="47"/>
        <v>0</v>
      </c>
      <c r="M361">
        <f t="shared" si="48"/>
        <v>1</v>
      </c>
      <c r="N361">
        <f t="shared" si="49"/>
        <v>1</v>
      </c>
    </row>
    <row r="362" spans="1:14" x14ac:dyDescent="0.3">
      <c r="A362">
        <v>355</v>
      </c>
      <c r="D362" s="5">
        <v>9.8911531115745938E-2</v>
      </c>
      <c r="E362" s="5">
        <v>0.30332363471379908</v>
      </c>
      <c r="F362" s="5">
        <f t="shared" si="50"/>
        <v>75.580175634668265</v>
      </c>
      <c r="G362" s="5">
        <f>IF(F362&gt;MAX(H$8:H361),F362,MAX(H$8:H361))</f>
        <v>76.312525306592306</v>
      </c>
      <c r="H362" s="5">
        <f t="shared" si="51"/>
        <v>76.615848941306112</v>
      </c>
      <c r="I362" s="5">
        <f t="shared" si="44"/>
        <v>0.73234967192404099</v>
      </c>
      <c r="J362" s="5">
        <f t="shared" si="45"/>
        <v>0.30332363471380575</v>
      </c>
      <c r="K362">
        <f t="shared" si="46"/>
        <v>355</v>
      </c>
      <c r="L362">
        <f t="shared" si="47"/>
        <v>0</v>
      </c>
      <c r="M362">
        <f t="shared" si="48"/>
        <v>1</v>
      </c>
      <c r="N362">
        <f t="shared" si="49"/>
        <v>1</v>
      </c>
    </row>
    <row r="363" spans="1:14" x14ac:dyDescent="0.3">
      <c r="A363">
        <v>356</v>
      </c>
      <c r="D363" s="5">
        <v>8.8001690769624816E-2</v>
      </c>
      <c r="E363" s="5">
        <v>0.22813450694108847</v>
      </c>
      <c r="F363" s="5">
        <f t="shared" si="50"/>
        <v>75.668177325437895</v>
      </c>
      <c r="G363" s="5">
        <f>IF(F363&gt;MAX(H$8:H362),F363,MAX(H$8:H362))</f>
        <v>76.615848941306112</v>
      </c>
      <c r="H363" s="5">
        <f t="shared" si="51"/>
        <v>76.843983448247201</v>
      </c>
      <c r="I363" s="5">
        <f t="shared" si="44"/>
        <v>0.94767161586821658</v>
      </c>
      <c r="J363" s="5">
        <f t="shared" si="45"/>
        <v>0.22813450694108894</v>
      </c>
      <c r="K363">
        <f t="shared" si="46"/>
        <v>356</v>
      </c>
      <c r="L363">
        <f t="shared" si="47"/>
        <v>0</v>
      </c>
      <c r="M363">
        <f t="shared" si="48"/>
        <v>1</v>
      </c>
      <c r="N363">
        <f t="shared" si="49"/>
        <v>1</v>
      </c>
    </row>
    <row r="364" spans="1:14" x14ac:dyDescent="0.3">
      <c r="A364">
        <v>357</v>
      </c>
      <c r="D364" s="5">
        <v>0.94984345374231838</v>
      </c>
      <c r="E364" s="5">
        <v>0.12771717702623342</v>
      </c>
      <c r="F364" s="5">
        <f t="shared" si="50"/>
        <v>76.618020779180213</v>
      </c>
      <c r="G364" s="5">
        <f>IF(F364&gt;MAX(H$8:H363),F364,MAX(H$8:H363))</f>
        <v>76.843983448247201</v>
      </c>
      <c r="H364" s="5">
        <f t="shared" si="51"/>
        <v>76.971700625273428</v>
      </c>
      <c r="I364" s="5">
        <f t="shared" si="44"/>
        <v>0.22596266906698759</v>
      </c>
      <c r="J364" s="5">
        <f t="shared" si="45"/>
        <v>0.12771717702622709</v>
      </c>
      <c r="K364">
        <f t="shared" si="46"/>
        <v>357</v>
      </c>
      <c r="L364">
        <f t="shared" si="47"/>
        <v>0</v>
      </c>
      <c r="M364">
        <f t="shared" si="48"/>
        <v>1</v>
      </c>
      <c r="N364">
        <f t="shared" si="49"/>
        <v>1</v>
      </c>
    </row>
    <row r="365" spans="1:14" x14ac:dyDescent="0.3">
      <c r="A365">
        <v>358</v>
      </c>
      <c r="D365" s="5">
        <v>0.61359863480879429</v>
      </c>
      <c r="E365" s="5">
        <v>0.10802806518361317</v>
      </c>
      <c r="F365" s="5">
        <f t="shared" si="50"/>
        <v>77.231619413989009</v>
      </c>
      <c r="G365" s="5">
        <f>IF(F365&gt;MAX(H$8:H364),F365,MAX(H$8:H364))</f>
        <v>77.231619413989009</v>
      </c>
      <c r="H365" s="5">
        <f t="shared" si="51"/>
        <v>77.339647479172626</v>
      </c>
      <c r="I365" s="5">
        <f t="shared" si="44"/>
        <v>0</v>
      </c>
      <c r="J365" s="5">
        <f t="shared" si="45"/>
        <v>0.10802806518361763</v>
      </c>
      <c r="K365">
        <f t="shared" si="46"/>
        <v>358</v>
      </c>
      <c r="L365">
        <f t="shared" si="47"/>
        <v>0</v>
      </c>
      <c r="M365">
        <f t="shared" si="48"/>
        <v>1</v>
      </c>
      <c r="N365">
        <f t="shared" si="49"/>
        <v>1</v>
      </c>
    </row>
    <row r="366" spans="1:14" x14ac:dyDescent="0.3">
      <c r="A366">
        <v>359</v>
      </c>
      <c r="D366" s="5">
        <v>7.842817566814568E-2</v>
      </c>
      <c r="E366" s="5">
        <v>2.0801121897612858E-2</v>
      </c>
      <c r="F366" s="5">
        <f t="shared" si="50"/>
        <v>77.31004758965716</v>
      </c>
      <c r="G366" s="5">
        <f>IF(F366&gt;MAX(H$8:H365),F366,MAX(H$8:H365))</f>
        <v>77.339647479172626</v>
      </c>
      <c r="H366" s="5">
        <f t="shared" si="51"/>
        <v>77.360448601070246</v>
      </c>
      <c r="I366" s="5">
        <f t="shared" si="44"/>
        <v>2.9599889515466771E-2</v>
      </c>
      <c r="J366" s="5">
        <f t="shared" si="45"/>
        <v>2.0801121897619623E-2</v>
      </c>
      <c r="K366">
        <f t="shared" si="46"/>
        <v>359</v>
      </c>
      <c r="L366">
        <f t="shared" si="47"/>
        <v>0</v>
      </c>
      <c r="M366">
        <f t="shared" si="48"/>
        <v>1</v>
      </c>
      <c r="N366">
        <f t="shared" si="49"/>
        <v>1</v>
      </c>
    </row>
    <row r="367" spans="1:14" x14ac:dyDescent="0.3">
      <c r="A367">
        <v>360</v>
      </c>
      <c r="D367" s="5">
        <v>1.4161039064231646E-2</v>
      </c>
      <c r="E367" s="5">
        <v>6.5922835238827776E-2</v>
      </c>
      <c r="F367" s="5">
        <f t="shared" si="50"/>
        <v>77.324208628721394</v>
      </c>
      <c r="G367" s="5">
        <f>IF(F367&gt;MAX(H$8:H366),F367,MAX(H$8:H366))</f>
        <v>77.360448601070246</v>
      </c>
      <c r="H367" s="5">
        <f t="shared" si="51"/>
        <v>77.426371436309068</v>
      </c>
      <c r="I367" s="5">
        <f t="shared" si="44"/>
        <v>3.6239972348852234E-2</v>
      </c>
      <c r="J367" s="5">
        <f t="shared" si="45"/>
        <v>6.5922835238822586E-2</v>
      </c>
      <c r="K367">
        <f t="shared" si="46"/>
        <v>360</v>
      </c>
      <c r="L367">
        <f t="shared" si="47"/>
        <v>0</v>
      </c>
      <c r="M367">
        <f t="shared" si="48"/>
        <v>1</v>
      </c>
      <c r="N367">
        <f t="shared" si="49"/>
        <v>1</v>
      </c>
    </row>
    <row r="368" spans="1:14" x14ac:dyDescent="0.3">
      <c r="A368">
        <v>361</v>
      </c>
      <c r="D368" s="5">
        <v>0.27152582677968029</v>
      </c>
      <c r="E368" s="5">
        <v>6.1463440573808009E-2</v>
      </c>
      <c r="F368" s="5">
        <f t="shared" si="50"/>
        <v>77.595734455501074</v>
      </c>
      <c r="G368" s="5">
        <f>IF(F368&gt;MAX(H$8:H367),F368,MAX(H$8:H367))</f>
        <v>77.595734455501074</v>
      </c>
      <c r="H368" s="5">
        <f t="shared" si="51"/>
        <v>77.657197896074877</v>
      </c>
      <c r="I368" s="5">
        <f t="shared" si="44"/>
        <v>0</v>
      </c>
      <c r="J368" s="5">
        <f t="shared" si="45"/>
        <v>6.1463440573803041E-2</v>
      </c>
      <c r="K368">
        <f t="shared" si="46"/>
        <v>361</v>
      </c>
      <c r="L368">
        <f t="shared" si="47"/>
        <v>0</v>
      </c>
      <c r="M368">
        <f t="shared" si="48"/>
        <v>1</v>
      </c>
      <c r="N368">
        <f t="shared" si="49"/>
        <v>1</v>
      </c>
    </row>
    <row r="369" spans="1:14" x14ac:dyDescent="0.3">
      <c r="A369">
        <v>362</v>
      </c>
      <c r="D369" s="5">
        <v>0.20039653053579493</v>
      </c>
      <c r="E369" s="5">
        <v>0.30153031222136162</v>
      </c>
      <c r="F369" s="5">
        <f t="shared" si="50"/>
        <v>77.796130986036871</v>
      </c>
      <c r="G369" s="5">
        <f>IF(F369&gt;MAX(H$8:H368),F369,MAX(H$8:H368))</f>
        <v>77.796130986036871</v>
      </c>
      <c r="H369" s="5">
        <f t="shared" si="51"/>
        <v>78.097661298258231</v>
      </c>
      <c r="I369" s="5">
        <f t="shared" si="44"/>
        <v>0</v>
      </c>
      <c r="J369" s="5">
        <f t="shared" si="45"/>
        <v>0.30153031222135951</v>
      </c>
      <c r="K369">
        <f t="shared" si="46"/>
        <v>362</v>
      </c>
      <c r="L369">
        <f t="shared" si="47"/>
        <v>0</v>
      </c>
      <c r="M369">
        <f t="shared" si="48"/>
        <v>1</v>
      </c>
      <c r="N369">
        <f t="shared" si="49"/>
        <v>1</v>
      </c>
    </row>
    <row r="370" spans="1:14" x14ac:dyDescent="0.3">
      <c r="A370">
        <v>363</v>
      </c>
      <c r="D370" s="5">
        <v>0.15933200151061344</v>
      </c>
      <c r="E370" s="5">
        <v>0.23554226088229724</v>
      </c>
      <c r="F370" s="5">
        <f t="shared" si="50"/>
        <v>77.955462987547492</v>
      </c>
      <c r="G370" s="5">
        <f>IF(F370&gt;MAX(H$8:H369),F370,MAX(H$8:H369))</f>
        <v>78.097661298258231</v>
      </c>
      <c r="H370" s="5">
        <f t="shared" si="51"/>
        <v>78.333203559140529</v>
      </c>
      <c r="I370" s="5">
        <f t="shared" si="44"/>
        <v>0.14219831071073941</v>
      </c>
      <c r="J370" s="5">
        <f t="shared" si="45"/>
        <v>0.23554226088229768</v>
      </c>
      <c r="K370">
        <f t="shared" si="46"/>
        <v>363</v>
      </c>
      <c r="L370">
        <f t="shared" si="47"/>
        <v>0</v>
      </c>
      <c r="M370">
        <f t="shared" si="48"/>
        <v>1</v>
      </c>
      <c r="N370">
        <f t="shared" si="49"/>
        <v>1</v>
      </c>
    </row>
    <row r="371" spans="1:14" x14ac:dyDescent="0.3">
      <c r="A371">
        <v>364</v>
      </c>
      <c r="D371" s="5">
        <v>0.52454761460602983</v>
      </c>
      <c r="E371" s="5">
        <v>0.14517440124992387</v>
      </c>
      <c r="F371" s="5">
        <f t="shared" si="50"/>
        <v>78.480010602153527</v>
      </c>
      <c r="G371" s="5">
        <f>IF(F371&gt;MAX(H$8:H370),F371,MAX(H$8:H370))</f>
        <v>78.480010602153527</v>
      </c>
      <c r="H371" s="5">
        <f t="shared" si="51"/>
        <v>78.625185003403445</v>
      </c>
      <c r="I371" s="5">
        <f t="shared" si="44"/>
        <v>0</v>
      </c>
      <c r="J371" s="5">
        <f t="shared" si="45"/>
        <v>0.14517440124991765</v>
      </c>
      <c r="K371">
        <f t="shared" si="46"/>
        <v>364</v>
      </c>
      <c r="L371">
        <f t="shared" si="47"/>
        <v>0</v>
      </c>
      <c r="M371">
        <f t="shared" si="48"/>
        <v>1</v>
      </c>
      <c r="N371">
        <f t="shared" si="49"/>
        <v>1</v>
      </c>
    </row>
    <row r="372" spans="1:14" x14ac:dyDescent="0.3">
      <c r="A372">
        <v>365</v>
      </c>
      <c r="D372" s="5">
        <v>8.5897285933390369E-2</v>
      </c>
      <c r="E372" s="5">
        <v>9.2915876879333253E-2</v>
      </c>
      <c r="F372" s="5">
        <f t="shared" si="50"/>
        <v>78.565907888086912</v>
      </c>
      <c r="G372" s="5">
        <f>IF(F372&gt;MAX(H$8:H371),F372,MAX(H$8:H371))</f>
        <v>78.625185003403445</v>
      </c>
      <c r="H372" s="5">
        <f t="shared" si="51"/>
        <v>78.718100880282776</v>
      </c>
      <c r="I372" s="5">
        <f t="shared" si="44"/>
        <v>5.9277115316533013E-2</v>
      </c>
      <c r="J372" s="5">
        <f t="shared" si="45"/>
        <v>9.2915876879331449E-2</v>
      </c>
      <c r="K372">
        <f t="shared" si="46"/>
        <v>365</v>
      </c>
      <c r="L372">
        <f t="shared" si="47"/>
        <v>0</v>
      </c>
      <c r="M372">
        <f t="shared" si="48"/>
        <v>1</v>
      </c>
      <c r="N372">
        <f t="shared" si="49"/>
        <v>1</v>
      </c>
    </row>
    <row r="373" spans="1:14" x14ac:dyDescent="0.3">
      <c r="A373">
        <v>366</v>
      </c>
      <c r="D373" s="5">
        <v>0.38181157834002033</v>
      </c>
      <c r="E373" s="5">
        <v>1.8808343527770242E-2</v>
      </c>
      <c r="F373" s="5">
        <f t="shared" si="50"/>
        <v>78.947719466426932</v>
      </c>
      <c r="G373" s="5">
        <f>IF(F373&gt;MAX(H$8:H372),F373,MAX(H$8:H372))</f>
        <v>78.947719466426932</v>
      </c>
      <c r="H373" s="5">
        <f t="shared" si="51"/>
        <v>78.966527809954698</v>
      </c>
      <c r="I373" s="5">
        <f t="shared" si="44"/>
        <v>0</v>
      </c>
      <c r="J373" s="5">
        <f t="shared" si="45"/>
        <v>1.8808343527766169E-2</v>
      </c>
      <c r="K373">
        <f t="shared" si="46"/>
        <v>366</v>
      </c>
      <c r="L373">
        <f t="shared" si="47"/>
        <v>0</v>
      </c>
      <c r="M373">
        <f t="shared" si="48"/>
        <v>1</v>
      </c>
      <c r="N373">
        <f t="shared" si="49"/>
        <v>1</v>
      </c>
    </row>
    <row r="374" spans="1:14" x14ac:dyDescent="0.3">
      <c r="A374">
        <v>367</v>
      </c>
      <c r="D374" s="5">
        <v>1.3274653217510545E-2</v>
      </c>
      <c r="E374" s="5">
        <v>5.3640084765008721E-2</v>
      </c>
      <c r="F374" s="5">
        <f t="shared" si="50"/>
        <v>78.96099411964444</v>
      </c>
      <c r="G374" s="5">
        <f>IF(F374&gt;MAX(H$8:H373),F374,MAX(H$8:H373))</f>
        <v>78.966527809954698</v>
      </c>
      <c r="H374" s="5">
        <f t="shared" si="51"/>
        <v>79.020167894719705</v>
      </c>
      <c r="I374" s="5">
        <f t="shared" si="44"/>
        <v>5.5336903102585211E-3</v>
      </c>
      <c r="J374" s="5">
        <f t="shared" si="45"/>
        <v>5.3640084765007146E-2</v>
      </c>
      <c r="K374">
        <f t="shared" si="46"/>
        <v>367</v>
      </c>
      <c r="L374">
        <f t="shared" si="47"/>
        <v>0</v>
      </c>
      <c r="M374">
        <f t="shared" si="48"/>
        <v>1</v>
      </c>
      <c r="N374">
        <f t="shared" si="49"/>
        <v>1</v>
      </c>
    </row>
    <row r="375" spans="1:14" x14ac:dyDescent="0.3">
      <c r="A375">
        <v>368</v>
      </c>
      <c r="D375" s="5">
        <v>1.16875115005585E-2</v>
      </c>
      <c r="E375" s="5">
        <v>5.6458237920377706E-2</v>
      </c>
      <c r="F375" s="5">
        <f t="shared" si="50"/>
        <v>78.972681631144994</v>
      </c>
      <c r="G375" s="5">
        <f>IF(F375&gt;MAX(H$8:H374),F375,MAX(H$8:H374))</f>
        <v>79.020167894719705</v>
      </c>
      <c r="H375" s="5">
        <f t="shared" si="51"/>
        <v>79.076626132640087</v>
      </c>
      <c r="I375" s="5">
        <f t="shared" si="44"/>
        <v>4.7486263574711529E-2</v>
      </c>
      <c r="J375" s="5">
        <f t="shared" si="45"/>
        <v>5.6458237920381293E-2</v>
      </c>
      <c r="K375">
        <f t="shared" si="46"/>
        <v>368</v>
      </c>
      <c r="L375">
        <f t="shared" si="47"/>
        <v>0</v>
      </c>
      <c r="M375">
        <f t="shared" si="48"/>
        <v>1</v>
      </c>
      <c r="N375">
        <f t="shared" si="49"/>
        <v>1</v>
      </c>
    </row>
    <row r="376" spans="1:14" x14ac:dyDescent="0.3">
      <c r="A376">
        <v>369</v>
      </c>
      <c r="D376" s="5">
        <v>0.14969953037749784</v>
      </c>
      <c r="E376" s="5">
        <v>8.5118359816887493E-2</v>
      </c>
      <c r="F376" s="5">
        <f t="shared" si="50"/>
        <v>79.122381161522497</v>
      </c>
      <c r="G376" s="5">
        <f>IF(F376&gt;MAX(H$8:H375),F376,MAX(H$8:H375))</f>
        <v>79.122381161522497</v>
      </c>
      <c r="H376" s="5">
        <f t="shared" si="51"/>
        <v>79.207499521339386</v>
      </c>
      <c r="I376" s="5">
        <f t="shared" si="44"/>
        <v>0</v>
      </c>
      <c r="J376" s="5">
        <f t="shared" si="45"/>
        <v>8.5118359816888756E-2</v>
      </c>
      <c r="K376">
        <f t="shared" si="46"/>
        <v>369</v>
      </c>
      <c r="L376">
        <f t="shared" si="47"/>
        <v>0</v>
      </c>
      <c r="M376">
        <f t="shared" si="48"/>
        <v>1</v>
      </c>
      <c r="N376">
        <f t="shared" si="49"/>
        <v>1</v>
      </c>
    </row>
    <row r="377" spans="1:14" x14ac:dyDescent="0.3">
      <c r="A377">
        <v>370</v>
      </c>
      <c r="D377" s="5">
        <v>0.33573158135300069</v>
      </c>
      <c r="E377" s="5">
        <v>0.40341269217944153</v>
      </c>
      <c r="F377" s="5">
        <f t="shared" si="50"/>
        <v>79.4581127428755</v>
      </c>
      <c r="G377" s="5">
        <f>IF(F377&gt;MAX(H$8:H376),F377,MAX(H$8:H376))</f>
        <v>79.4581127428755</v>
      </c>
      <c r="H377" s="5">
        <f t="shared" si="51"/>
        <v>79.861525435054944</v>
      </c>
      <c r="I377" s="5">
        <f t="shared" si="44"/>
        <v>0</v>
      </c>
      <c r="J377" s="5">
        <f t="shared" si="45"/>
        <v>0.40341269217944387</v>
      </c>
      <c r="K377">
        <f t="shared" si="46"/>
        <v>370</v>
      </c>
      <c r="L377">
        <f t="shared" si="47"/>
        <v>0</v>
      </c>
      <c r="M377">
        <f t="shared" si="48"/>
        <v>1</v>
      </c>
      <c r="N377">
        <f t="shared" si="49"/>
        <v>1</v>
      </c>
    </row>
    <row r="378" spans="1:14" x14ac:dyDescent="0.3">
      <c r="A378">
        <v>371</v>
      </c>
      <c r="D378" s="5">
        <v>0.13237072090842056</v>
      </c>
      <c r="E378" s="5">
        <v>0.25902309795610329</v>
      </c>
      <c r="F378" s="5">
        <f t="shared" si="50"/>
        <v>79.590483463783926</v>
      </c>
      <c r="G378" s="5">
        <f>IF(F378&gt;MAX(H$8:H377),F378,MAX(H$8:H377))</f>
        <v>79.861525435054944</v>
      </c>
      <c r="H378" s="5">
        <f t="shared" si="51"/>
        <v>80.120548533011046</v>
      </c>
      <c r="I378" s="5">
        <f t="shared" si="44"/>
        <v>0.2710419712710177</v>
      </c>
      <c r="J378" s="5">
        <f t="shared" si="45"/>
        <v>0.25902309795610279</v>
      </c>
      <c r="K378">
        <f t="shared" si="46"/>
        <v>371</v>
      </c>
      <c r="L378">
        <f t="shared" si="47"/>
        <v>0</v>
      </c>
      <c r="M378">
        <f t="shared" si="48"/>
        <v>1</v>
      </c>
      <c r="N378">
        <f t="shared" si="49"/>
        <v>1</v>
      </c>
    </row>
    <row r="379" spans="1:14" x14ac:dyDescent="0.3">
      <c r="A379">
        <v>372</v>
      </c>
      <c r="D379" s="5">
        <v>0.22650651066209695</v>
      </c>
      <c r="E379" s="5">
        <v>0.21209419735691987</v>
      </c>
      <c r="F379" s="5">
        <f t="shared" si="50"/>
        <v>79.816989974446017</v>
      </c>
      <c r="G379" s="5">
        <f>IF(F379&gt;MAX(H$8:H378),F379,MAX(H$8:H378))</f>
        <v>80.120548533011046</v>
      </c>
      <c r="H379" s="5">
        <f t="shared" si="51"/>
        <v>80.332642730367965</v>
      </c>
      <c r="I379" s="5">
        <f t="shared" si="44"/>
        <v>0.30355855856502956</v>
      </c>
      <c r="J379" s="5">
        <f t="shared" si="45"/>
        <v>0.21209419735691881</v>
      </c>
      <c r="K379">
        <f t="shared" si="46"/>
        <v>372</v>
      </c>
      <c r="L379">
        <f t="shared" si="47"/>
        <v>0</v>
      </c>
      <c r="M379">
        <f t="shared" si="48"/>
        <v>1</v>
      </c>
      <c r="N379">
        <f t="shared" si="49"/>
        <v>1</v>
      </c>
    </row>
    <row r="380" spans="1:14" x14ac:dyDescent="0.3">
      <c r="A380">
        <v>373</v>
      </c>
      <c r="D380" s="5">
        <v>2.5696687544158589E-2</v>
      </c>
      <c r="E380" s="5">
        <v>0.16239705204941535</v>
      </c>
      <c r="F380" s="5">
        <f t="shared" si="50"/>
        <v>79.842686661990172</v>
      </c>
      <c r="G380" s="5">
        <f>IF(F380&gt;MAX(H$8:H379),F380,MAX(H$8:H379))</f>
        <v>80.332642730367965</v>
      </c>
      <c r="H380" s="5">
        <f t="shared" si="51"/>
        <v>80.495039782417379</v>
      </c>
      <c r="I380" s="5">
        <f t="shared" si="44"/>
        <v>0.48995606837779349</v>
      </c>
      <c r="J380" s="5">
        <f t="shared" si="45"/>
        <v>0.16239705204941401</v>
      </c>
      <c r="K380">
        <f t="shared" si="46"/>
        <v>373</v>
      </c>
      <c r="L380">
        <f t="shared" si="47"/>
        <v>0</v>
      </c>
      <c r="M380">
        <f t="shared" si="48"/>
        <v>1</v>
      </c>
      <c r="N380">
        <f t="shared" si="49"/>
        <v>1</v>
      </c>
    </row>
    <row r="381" spans="1:14" x14ac:dyDescent="0.3">
      <c r="A381">
        <v>374</v>
      </c>
      <c r="D381" s="5">
        <v>0.15818845016672084</v>
      </c>
      <c r="E381" s="5">
        <v>7.6008426330060122E-2</v>
      </c>
      <c r="F381" s="5">
        <f t="shared" si="50"/>
        <v>80.000875112156891</v>
      </c>
      <c r="G381" s="5">
        <f>IF(F381&gt;MAX(H$8:H380),F381,MAX(H$8:H380))</f>
        <v>80.495039782417379</v>
      </c>
      <c r="H381" s="5">
        <f t="shared" si="51"/>
        <v>80.571048208747442</v>
      </c>
      <c r="I381" s="5">
        <f t="shared" si="44"/>
        <v>0.49416467026048849</v>
      </c>
      <c r="J381" s="5">
        <f t="shared" si="45"/>
        <v>7.6008426330062662E-2</v>
      </c>
      <c r="K381">
        <f t="shared" si="46"/>
        <v>374</v>
      </c>
      <c r="L381">
        <f t="shared" si="47"/>
        <v>0</v>
      </c>
      <c r="M381">
        <f t="shared" si="48"/>
        <v>1</v>
      </c>
      <c r="N381">
        <f t="shared" si="49"/>
        <v>1</v>
      </c>
    </row>
    <row r="382" spans="1:14" x14ac:dyDescent="0.3">
      <c r="A382">
        <v>375</v>
      </c>
      <c r="D382" s="5">
        <v>0.13365808878108523</v>
      </c>
      <c r="E382" s="5">
        <v>8.3111094204180683E-2</v>
      </c>
      <c r="F382" s="5">
        <f t="shared" si="50"/>
        <v>80.13453320093798</v>
      </c>
      <c r="G382" s="5">
        <f>IF(F382&gt;MAX(H$8:H381),F382,MAX(H$8:H381))</f>
        <v>80.571048208747442</v>
      </c>
      <c r="H382" s="5">
        <f t="shared" si="51"/>
        <v>80.654159302951626</v>
      </c>
      <c r="I382" s="5">
        <f t="shared" si="44"/>
        <v>0.43651500780946151</v>
      </c>
      <c r="J382" s="5">
        <f t="shared" si="45"/>
        <v>8.311109420418461E-2</v>
      </c>
      <c r="K382">
        <f t="shared" si="46"/>
        <v>375</v>
      </c>
      <c r="L382">
        <f t="shared" si="47"/>
        <v>0</v>
      </c>
      <c r="M382">
        <f t="shared" si="48"/>
        <v>1</v>
      </c>
      <c r="N382">
        <f t="shared" si="49"/>
        <v>1</v>
      </c>
    </row>
    <row r="383" spans="1:14" x14ac:dyDescent="0.3">
      <c r="A383">
        <v>376</v>
      </c>
      <c r="D383" s="5">
        <v>0.59900769717564406</v>
      </c>
      <c r="E383" s="5">
        <v>9.0449903649805249E-2</v>
      </c>
      <c r="F383" s="5">
        <f t="shared" si="50"/>
        <v>80.733540898113631</v>
      </c>
      <c r="G383" s="5">
        <f>IF(F383&gt;MAX(H$8:H382),F383,MAX(H$8:H382))</f>
        <v>80.733540898113631</v>
      </c>
      <c r="H383" s="5">
        <f t="shared" si="51"/>
        <v>80.823990801763443</v>
      </c>
      <c r="I383" s="5">
        <f t="shared" si="44"/>
        <v>0</v>
      </c>
      <c r="J383" s="5">
        <f t="shared" si="45"/>
        <v>9.0449903649812313E-2</v>
      </c>
      <c r="K383">
        <f t="shared" si="46"/>
        <v>376</v>
      </c>
      <c r="L383">
        <f t="shared" si="47"/>
        <v>0</v>
      </c>
      <c r="M383">
        <f t="shared" si="48"/>
        <v>1</v>
      </c>
      <c r="N383">
        <f t="shared" si="49"/>
        <v>1</v>
      </c>
    </row>
    <row r="384" spans="1:14" x14ac:dyDescent="0.3">
      <c r="A384">
        <v>377</v>
      </c>
      <c r="D384" s="5">
        <v>0.8520159488000234</v>
      </c>
      <c r="E384" s="5">
        <v>0.15796273489571316</v>
      </c>
      <c r="F384" s="5">
        <f t="shared" si="50"/>
        <v>81.585556846913661</v>
      </c>
      <c r="G384" s="5">
        <f>IF(F384&gt;MAX(H$8:H383),F384,MAX(H$8:H383))</f>
        <v>81.585556846913661</v>
      </c>
      <c r="H384" s="5">
        <f t="shared" si="51"/>
        <v>81.74351958180938</v>
      </c>
      <c r="I384" s="5">
        <f t="shared" si="44"/>
        <v>0</v>
      </c>
      <c r="J384" s="5">
        <f t="shared" si="45"/>
        <v>0.15796273489571888</v>
      </c>
      <c r="K384">
        <f t="shared" si="46"/>
        <v>377</v>
      </c>
      <c r="L384">
        <f t="shared" si="47"/>
        <v>0</v>
      </c>
      <c r="M384">
        <f t="shared" si="48"/>
        <v>1</v>
      </c>
      <c r="N384">
        <f t="shared" si="49"/>
        <v>1</v>
      </c>
    </row>
    <row r="385" spans="1:14" x14ac:dyDescent="0.3">
      <c r="A385">
        <v>378</v>
      </c>
      <c r="D385" s="5">
        <v>0.47760964181064247</v>
      </c>
      <c r="E385" s="5">
        <v>0.37013611036387761</v>
      </c>
      <c r="F385" s="5">
        <f t="shared" si="50"/>
        <v>82.063166488724306</v>
      </c>
      <c r="G385" s="5">
        <f>IF(F385&gt;MAX(H$8:H384),F385,MAX(H$8:H384))</f>
        <v>82.063166488724306</v>
      </c>
      <c r="H385" s="5">
        <f t="shared" si="51"/>
        <v>82.433302599088179</v>
      </c>
      <c r="I385" s="5">
        <f t="shared" si="44"/>
        <v>0</v>
      </c>
      <c r="J385" s="5">
        <f t="shared" si="45"/>
        <v>0.37013611036387317</v>
      </c>
      <c r="K385">
        <f t="shared" si="46"/>
        <v>378</v>
      </c>
      <c r="L385">
        <f t="shared" si="47"/>
        <v>0</v>
      </c>
      <c r="M385">
        <f t="shared" si="48"/>
        <v>1</v>
      </c>
      <c r="N385">
        <f t="shared" si="49"/>
        <v>1</v>
      </c>
    </row>
    <row r="386" spans="1:14" x14ac:dyDescent="0.3">
      <c r="A386">
        <v>379</v>
      </c>
      <c r="D386" s="5">
        <v>0.38862997719348341</v>
      </c>
      <c r="E386" s="5">
        <v>1.945589261846515E-2</v>
      </c>
      <c r="F386" s="5">
        <f t="shared" si="50"/>
        <v>82.451796465917795</v>
      </c>
      <c r="G386" s="5">
        <f>IF(F386&gt;MAX(H$8:H385),F386,MAX(H$8:H385))</f>
        <v>82.451796465917795</v>
      </c>
      <c r="H386" s="5">
        <f t="shared" si="51"/>
        <v>82.471252358536262</v>
      </c>
      <c r="I386" s="5">
        <f t="shared" si="44"/>
        <v>0</v>
      </c>
      <c r="J386" s="5">
        <f t="shared" si="45"/>
        <v>1.9455892618466919E-2</v>
      </c>
      <c r="K386">
        <f t="shared" si="46"/>
        <v>379</v>
      </c>
      <c r="L386">
        <f t="shared" si="47"/>
        <v>0</v>
      </c>
      <c r="M386">
        <f t="shared" si="48"/>
        <v>1</v>
      </c>
      <c r="N386">
        <f t="shared" si="49"/>
        <v>1</v>
      </c>
    </row>
    <row r="387" spans="1:14" x14ac:dyDescent="0.3">
      <c r="A387">
        <v>380</v>
      </c>
      <c r="D387" s="5">
        <v>4.1455876457611902E-2</v>
      </c>
      <c r="E387" s="5">
        <v>0.10538642160775329</v>
      </c>
      <c r="F387" s="5">
        <f t="shared" si="50"/>
        <v>82.493252342375413</v>
      </c>
      <c r="G387" s="5">
        <f>IF(F387&gt;MAX(H$8:H386),F387,MAX(H$8:H386))</f>
        <v>82.493252342375413</v>
      </c>
      <c r="H387" s="5">
        <f t="shared" si="51"/>
        <v>82.598638763983161</v>
      </c>
      <c r="I387" s="5">
        <f t="shared" si="44"/>
        <v>0</v>
      </c>
      <c r="J387" s="5">
        <f t="shared" si="45"/>
        <v>0.10538642160774714</v>
      </c>
      <c r="K387">
        <f t="shared" si="46"/>
        <v>380</v>
      </c>
      <c r="L387">
        <f t="shared" si="47"/>
        <v>0</v>
      </c>
      <c r="M387">
        <f t="shared" si="48"/>
        <v>1</v>
      </c>
      <c r="N387">
        <f t="shared" si="49"/>
        <v>1</v>
      </c>
    </row>
    <row r="388" spans="1:14" x14ac:dyDescent="0.3">
      <c r="A388">
        <v>381</v>
      </c>
      <c r="D388" s="5">
        <v>0.36374061680086822</v>
      </c>
      <c r="E388" s="5">
        <v>0.29582231737585341</v>
      </c>
      <c r="F388" s="5">
        <f t="shared" si="50"/>
        <v>82.856992959176281</v>
      </c>
      <c r="G388" s="5">
        <f>IF(F388&gt;MAX(H$8:H387),F388,MAX(H$8:H387))</f>
        <v>82.856992959176281</v>
      </c>
      <c r="H388" s="5">
        <f t="shared" si="51"/>
        <v>83.152815276552133</v>
      </c>
      <c r="I388" s="5">
        <f t="shared" si="44"/>
        <v>0</v>
      </c>
      <c r="J388" s="5">
        <f t="shared" si="45"/>
        <v>0.29582231737585118</v>
      </c>
      <c r="K388">
        <f t="shared" si="46"/>
        <v>381</v>
      </c>
      <c r="L388">
        <f t="shared" si="47"/>
        <v>0</v>
      </c>
      <c r="M388">
        <f t="shared" si="48"/>
        <v>1</v>
      </c>
      <c r="N388">
        <f t="shared" si="49"/>
        <v>1</v>
      </c>
    </row>
    <row r="389" spans="1:14" x14ac:dyDescent="0.3">
      <c r="A389">
        <v>382</v>
      </c>
      <c r="D389" s="5">
        <v>0.14730685288624049</v>
      </c>
      <c r="E389" s="5">
        <v>6.1224952233828865E-2</v>
      </c>
      <c r="F389" s="5">
        <f t="shared" si="50"/>
        <v>83.004299812062527</v>
      </c>
      <c r="G389" s="5">
        <f>IF(F389&gt;MAX(H$8:H388),F389,MAX(H$8:H388))</f>
        <v>83.152815276552133</v>
      </c>
      <c r="H389" s="5">
        <f t="shared" si="51"/>
        <v>83.214040228785962</v>
      </c>
      <c r="I389" s="5">
        <f t="shared" si="44"/>
        <v>0.14851546448960562</v>
      </c>
      <c r="J389" s="5">
        <f t="shared" si="45"/>
        <v>6.1224952233828844E-2</v>
      </c>
      <c r="K389">
        <f t="shared" si="46"/>
        <v>382</v>
      </c>
      <c r="L389">
        <f t="shared" si="47"/>
        <v>0</v>
      </c>
      <c r="M389">
        <f t="shared" si="48"/>
        <v>1</v>
      </c>
      <c r="N389">
        <f t="shared" si="49"/>
        <v>1</v>
      </c>
    </row>
    <row r="390" spans="1:14" x14ac:dyDescent="0.3">
      <c r="A390">
        <v>383</v>
      </c>
      <c r="D390" s="5">
        <v>6.8516600460323221E-2</v>
      </c>
      <c r="E390" s="5">
        <v>0.50462143415746386</v>
      </c>
      <c r="F390" s="5">
        <f t="shared" si="50"/>
        <v>83.072816412522855</v>
      </c>
      <c r="G390" s="5">
        <f>IF(F390&gt;MAX(H$8:H389),F390,MAX(H$8:H389))</f>
        <v>83.214040228785962</v>
      </c>
      <c r="H390" s="5">
        <f t="shared" si="51"/>
        <v>83.718661662943418</v>
      </c>
      <c r="I390" s="5">
        <f t="shared" si="44"/>
        <v>0.14122381626310698</v>
      </c>
      <c r="J390" s="5">
        <f t="shared" si="45"/>
        <v>0.50462143415745686</v>
      </c>
      <c r="K390">
        <f t="shared" si="46"/>
        <v>383</v>
      </c>
      <c r="L390">
        <f t="shared" si="47"/>
        <v>0</v>
      </c>
      <c r="M390">
        <f t="shared" si="48"/>
        <v>1</v>
      </c>
      <c r="N390">
        <f t="shared" si="49"/>
        <v>1</v>
      </c>
    </row>
    <row r="391" spans="1:14" x14ac:dyDescent="0.3">
      <c r="A391">
        <v>384</v>
      </c>
      <c r="D391" s="5">
        <v>0.14491472379546277</v>
      </c>
      <c r="E391" s="5">
        <v>0.58304176200177205</v>
      </c>
      <c r="F391" s="5">
        <f t="shared" si="50"/>
        <v>83.217731136318321</v>
      </c>
      <c r="G391" s="5">
        <f>IF(F391&gt;MAX(H$8:H390),F391,MAX(H$8:H390))</f>
        <v>83.718661662943418</v>
      </c>
      <c r="H391" s="5">
        <f t="shared" si="51"/>
        <v>84.301703424945188</v>
      </c>
      <c r="I391" s="5">
        <f t="shared" si="44"/>
        <v>0.50093052662509763</v>
      </c>
      <c r="J391" s="5">
        <f t="shared" si="45"/>
        <v>0.58304176200176983</v>
      </c>
      <c r="K391">
        <f t="shared" si="46"/>
        <v>384</v>
      </c>
      <c r="L391">
        <f t="shared" si="47"/>
        <v>0</v>
      </c>
      <c r="M391">
        <f t="shared" si="48"/>
        <v>1</v>
      </c>
      <c r="N391">
        <f t="shared" si="49"/>
        <v>1</v>
      </c>
    </row>
    <row r="392" spans="1:14" x14ac:dyDescent="0.3">
      <c r="A392">
        <v>385</v>
      </c>
      <c r="D392" s="5">
        <v>0.18721487427894051</v>
      </c>
      <c r="E392" s="5">
        <v>0.21222333098495111</v>
      </c>
      <c r="F392" s="5">
        <f t="shared" si="50"/>
        <v>83.404946010597257</v>
      </c>
      <c r="G392" s="5">
        <f>IF(F392&gt;MAX(H$8:H391),F392,MAX(H$8:H391))</f>
        <v>84.301703424945188</v>
      </c>
      <c r="H392" s="5">
        <f t="shared" si="51"/>
        <v>84.513926755930143</v>
      </c>
      <c r="I392" s="5">
        <f t="shared" si="44"/>
        <v>0.8967574143479311</v>
      </c>
      <c r="J392" s="5">
        <f t="shared" si="45"/>
        <v>0.21222333098495483</v>
      </c>
      <c r="K392">
        <f t="shared" si="46"/>
        <v>385</v>
      </c>
      <c r="L392">
        <f t="shared" si="47"/>
        <v>0</v>
      </c>
      <c r="M392">
        <f t="shared" si="48"/>
        <v>1</v>
      </c>
      <c r="N392">
        <f t="shared" si="49"/>
        <v>1</v>
      </c>
    </row>
    <row r="393" spans="1:14" x14ac:dyDescent="0.3">
      <c r="A393">
        <v>386</v>
      </c>
      <c r="D393" s="5">
        <v>0.35044104469107762</v>
      </c>
      <c r="E393" s="5">
        <v>0.21603512608373149</v>
      </c>
      <c r="F393" s="5">
        <f t="shared" si="50"/>
        <v>83.755387055288338</v>
      </c>
      <c r="G393" s="5">
        <f>IF(F393&gt;MAX(H$8:H392),F393,MAX(H$8:H392))</f>
        <v>84.513926755930143</v>
      </c>
      <c r="H393" s="5">
        <f t="shared" si="51"/>
        <v>84.729961882013868</v>
      </c>
      <c r="I393" s="5">
        <f t="shared" ref="I393:I456" si="52">(G393-F393)*N393</f>
        <v>0.75853970064180487</v>
      </c>
      <c r="J393" s="5">
        <f t="shared" ref="J393:J456" si="53">(H393-G393)*N393</f>
        <v>0.21603512608372455</v>
      </c>
      <c r="K393">
        <f t="shared" ref="K393:K456" si="54">_xlfn.RANK.EQ(H393,H$8:H$507,1)</f>
        <v>386</v>
      </c>
      <c r="L393">
        <f t="shared" ref="L393:L456" si="55">IF(K393=A393,0,1)</f>
        <v>0</v>
      </c>
      <c r="M393">
        <f t="shared" ref="M393:M456" si="56">IF(F393&lt;B$2,1,0)</f>
        <v>1</v>
      </c>
      <c r="N393">
        <f t="shared" ref="N393:N456" si="57">IF(H393&lt;B$2,1,0)</f>
        <v>1</v>
      </c>
    </row>
    <row r="394" spans="1:14" x14ac:dyDescent="0.3">
      <c r="A394">
        <v>387</v>
      </c>
      <c r="D394" s="5">
        <v>5.1012934679142752E-2</v>
      </c>
      <c r="E394" s="5">
        <v>0.68182464973826495</v>
      </c>
      <c r="F394" s="5">
        <f t="shared" si="50"/>
        <v>83.806399989967474</v>
      </c>
      <c r="G394" s="5">
        <f>IF(F394&gt;MAX(H$8:H393),F394,MAX(H$8:H393))</f>
        <v>84.729961882013868</v>
      </c>
      <c r="H394" s="5">
        <f t="shared" si="51"/>
        <v>85.411786531752128</v>
      </c>
      <c r="I394" s="5">
        <f t="shared" si="52"/>
        <v>0.9235618920463935</v>
      </c>
      <c r="J394" s="5">
        <f t="shared" si="53"/>
        <v>0.68182464973826029</v>
      </c>
      <c r="K394">
        <f t="shared" si="54"/>
        <v>387</v>
      </c>
      <c r="L394">
        <f t="shared" si="55"/>
        <v>0</v>
      </c>
      <c r="M394">
        <f t="shared" si="56"/>
        <v>1</v>
      </c>
      <c r="N394">
        <f t="shared" si="57"/>
        <v>1</v>
      </c>
    </row>
    <row r="395" spans="1:14" x14ac:dyDescent="0.3">
      <c r="A395">
        <v>388</v>
      </c>
      <c r="D395" s="5">
        <v>1.5859857972827809E-2</v>
      </c>
      <c r="E395" s="5">
        <v>0.21028708773640659</v>
      </c>
      <c r="F395" s="5">
        <f t="shared" si="50"/>
        <v>83.822259847940302</v>
      </c>
      <c r="G395" s="5">
        <f>IF(F395&gt;MAX(H$8:H394),F395,MAX(H$8:H394))</f>
        <v>85.411786531752128</v>
      </c>
      <c r="H395" s="5">
        <f t="shared" si="51"/>
        <v>85.622073619488532</v>
      </c>
      <c r="I395" s="5">
        <f t="shared" si="52"/>
        <v>1.589526683811826</v>
      </c>
      <c r="J395" s="5">
        <f t="shared" si="53"/>
        <v>0.21028708773640403</v>
      </c>
      <c r="K395">
        <f t="shared" si="54"/>
        <v>388</v>
      </c>
      <c r="L395">
        <f t="shared" si="55"/>
        <v>0</v>
      </c>
      <c r="M395">
        <f t="shared" si="56"/>
        <v>1</v>
      </c>
      <c r="N395">
        <f t="shared" si="57"/>
        <v>1</v>
      </c>
    </row>
    <row r="396" spans="1:14" x14ac:dyDescent="0.3">
      <c r="A396">
        <v>389</v>
      </c>
      <c r="D396" s="5">
        <v>6.4338973195142285E-2</v>
      </c>
      <c r="E396" s="5">
        <v>0.274574967885792</v>
      </c>
      <c r="F396" s="5">
        <f t="shared" si="50"/>
        <v>83.886598821135451</v>
      </c>
      <c r="G396" s="5">
        <f>IF(F396&gt;MAX(H$8:H395),F396,MAX(H$8:H395))</f>
        <v>85.622073619488532</v>
      </c>
      <c r="H396" s="5">
        <f t="shared" si="51"/>
        <v>85.89664858737433</v>
      </c>
      <c r="I396" s="5">
        <f t="shared" si="52"/>
        <v>1.7354747983530814</v>
      </c>
      <c r="J396" s="5">
        <f t="shared" si="53"/>
        <v>0.27457496788579761</v>
      </c>
      <c r="K396">
        <f t="shared" si="54"/>
        <v>389</v>
      </c>
      <c r="L396">
        <f t="shared" si="55"/>
        <v>0</v>
      </c>
      <c r="M396">
        <f t="shared" si="56"/>
        <v>1</v>
      </c>
      <c r="N396">
        <f t="shared" si="57"/>
        <v>1</v>
      </c>
    </row>
    <row r="397" spans="1:14" x14ac:dyDescent="0.3">
      <c r="A397">
        <v>390</v>
      </c>
      <c r="D397" s="5">
        <v>0.22882849892066831</v>
      </c>
      <c r="E397" s="5">
        <v>0.68524874561243276</v>
      </c>
      <c r="F397" s="5">
        <f t="shared" si="50"/>
        <v>84.115427320056114</v>
      </c>
      <c r="G397" s="5">
        <f>IF(F397&gt;MAX(H$8:H396),F397,MAX(H$8:H396))</f>
        <v>85.89664858737433</v>
      </c>
      <c r="H397" s="5">
        <f t="shared" si="51"/>
        <v>86.581897332986756</v>
      </c>
      <c r="I397" s="5">
        <f t="shared" si="52"/>
        <v>1.781221267318216</v>
      </c>
      <c r="J397" s="5">
        <f t="shared" si="53"/>
        <v>0.68524874561242655</v>
      </c>
      <c r="K397">
        <f t="shared" si="54"/>
        <v>390</v>
      </c>
      <c r="L397">
        <f t="shared" si="55"/>
        <v>0</v>
      </c>
      <c r="M397">
        <f t="shared" si="56"/>
        <v>1</v>
      </c>
      <c r="N397">
        <f t="shared" si="57"/>
        <v>1</v>
      </c>
    </row>
    <row r="398" spans="1:14" x14ac:dyDescent="0.3">
      <c r="A398">
        <v>391</v>
      </c>
      <c r="D398" s="5">
        <v>0.13904262731870981</v>
      </c>
      <c r="E398" s="5">
        <v>0.33977714565218398</v>
      </c>
      <c r="F398" s="5">
        <f t="shared" si="50"/>
        <v>84.25446994737483</v>
      </c>
      <c r="G398" s="5">
        <f>IF(F398&gt;MAX(H$8:H397),F398,MAX(H$8:H397))</f>
        <v>86.581897332986756</v>
      </c>
      <c r="H398" s="5">
        <f t="shared" si="51"/>
        <v>86.921674478638934</v>
      </c>
      <c r="I398" s="5">
        <f t="shared" si="52"/>
        <v>2.3274273856119265</v>
      </c>
      <c r="J398" s="5">
        <f t="shared" si="53"/>
        <v>0.33977714565217809</v>
      </c>
      <c r="K398">
        <f t="shared" si="54"/>
        <v>391</v>
      </c>
      <c r="L398">
        <f t="shared" si="55"/>
        <v>0</v>
      </c>
      <c r="M398">
        <f t="shared" si="56"/>
        <v>1</v>
      </c>
      <c r="N398">
        <f t="shared" si="57"/>
        <v>1</v>
      </c>
    </row>
    <row r="399" spans="1:14" x14ac:dyDescent="0.3">
      <c r="A399">
        <v>392</v>
      </c>
      <c r="D399" s="5">
        <v>4.7338125553380218E-2</v>
      </c>
      <c r="E399" s="5">
        <v>0.11219720027204219</v>
      </c>
      <c r="F399" s="5">
        <f t="shared" si="50"/>
        <v>84.30180807292821</v>
      </c>
      <c r="G399" s="5">
        <f>IF(F399&gt;MAX(H$8:H398),F399,MAX(H$8:H398))</f>
        <v>86.921674478638934</v>
      </c>
      <c r="H399" s="5">
        <f t="shared" si="51"/>
        <v>87.03387167891097</v>
      </c>
      <c r="I399" s="5">
        <f t="shared" si="52"/>
        <v>2.6198664057107237</v>
      </c>
      <c r="J399" s="5">
        <f t="shared" si="53"/>
        <v>0.1121972002720355</v>
      </c>
      <c r="K399">
        <f t="shared" si="54"/>
        <v>392</v>
      </c>
      <c r="L399">
        <f t="shared" si="55"/>
        <v>0</v>
      </c>
      <c r="M399">
        <f t="shared" si="56"/>
        <v>1</v>
      </c>
      <c r="N399">
        <f t="shared" si="57"/>
        <v>1</v>
      </c>
    </row>
    <row r="400" spans="1:14" x14ac:dyDescent="0.3">
      <c r="A400">
        <v>393</v>
      </c>
      <c r="D400" s="5">
        <v>0.12527903006462671</v>
      </c>
      <c r="E400" s="5">
        <v>0.13849324750642628</v>
      </c>
      <c r="F400" s="5">
        <f t="shared" si="50"/>
        <v>84.427087102992843</v>
      </c>
      <c r="G400" s="5">
        <f>IF(F400&gt;MAX(H$8:H399),F400,MAX(H$8:H399))</f>
        <v>87.03387167891097</v>
      </c>
      <c r="H400" s="5">
        <f t="shared" si="51"/>
        <v>87.172364926417401</v>
      </c>
      <c r="I400" s="5">
        <f t="shared" si="52"/>
        <v>2.6067845759181267</v>
      </c>
      <c r="J400" s="5">
        <f t="shared" si="53"/>
        <v>0.13849324750643177</v>
      </c>
      <c r="K400">
        <f t="shared" si="54"/>
        <v>393</v>
      </c>
      <c r="L400">
        <f t="shared" si="55"/>
        <v>0</v>
      </c>
      <c r="M400">
        <f t="shared" si="56"/>
        <v>1</v>
      </c>
      <c r="N400">
        <f t="shared" si="57"/>
        <v>1</v>
      </c>
    </row>
    <row r="401" spans="1:14" x14ac:dyDescent="0.3">
      <c r="A401">
        <v>394</v>
      </c>
      <c r="D401" s="5">
        <v>0.25112915762802068</v>
      </c>
      <c r="E401" s="5">
        <v>8.1689648649113447E-2</v>
      </c>
      <c r="F401" s="5">
        <f t="shared" ref="F401:F464" si="58">+F400+D401</f>
        <v>84.678216260620857</v>
      </c>
      <c r="G401" s="5">
        <f>IF(F401&gt;MAX(H$8:H400),F401,MAX(H$8:H400))</f>
        <v>87.172364926417401</v>
      </c>
      <c r="H401" s="5">
        <f t="shared" ref="H401:H464" si="59">+G401+E401</f>
        <v>87.254054575066519</v>
      </c>
      <c r="I401" s="5">
        <f t="shared" si="52"/>
        <v>2.4941486657965442</v>
      </c>
      <c r="J401" s="5">
        <f t="shared" si="53"/>
        <v>8.168964864911743E-2</v>
      </c>
      <c r="K401">
        <f t="shared" si="54"/>
        <v>394</v>
      </c>
      <c r="L401">
        <f t="shared" si="55"/>
        <v>0</v>
      </c>
      <c r="M401">
        <f t="shared" si="56"/>
        <v>1</v>
      </c>
      <c r="N401">
        <f t="shared" si="57"/>
        <v>1</v>
      </c>
    </row>
    <row r="402" spans="1:14" x14ac:dyDescent="0.3">
      <c r="A402">
        <v>395</v>
      </c>
      <c r="D402" s="5">
        <v>9.1973330872817838E-4</v>
      </c>
      <c r="E402" s="5">
        <v>0.13989041239176425</v>
      </c>
      <c r="F402" s="5">
        <f t="shared" si="58"/>
        <v>84.679135993929592</v>
      </c>
      <c r="G402" s="5">
        <f>IF(F402&gt;MAX(H$8:H401),F402,MAX(H$8:H401))</f>
        <v>87.254054575066519</v>
      </c>
      <c r="H402" s="5">
        <f t="shared" si="59"/>
        <v>87.393944987458283</v>
      </c>
      <c r="I402" s="5">
        <f t="shared" si="52"/>
        <v>2.5749185811369273</v>
      </c>
      <c r="J402" s="5">
        <f t="shared" si="53"/>
        <v>0.13989041239176458</v>
      </c>
      <c r="K402">
        <f t="shared" si="54"/>
        <v>395</v>
      </c>
      <c r="L402">
        <f t="shared" si="55"/>
        <v>0</v>
      </c>
      <c r="M402">
        <f t="shared" si="56"/>
        <v>1</v>
      </c>
      <c r="N402">
        <f t="shared" si="57"/>
        <v>1</v>
      </c>
    </row>
    <row r="403" spans="1:14" x14ac:dyDescent="0.3">
      <c r="A403">
        <v>396</v>
      </c>
      <c r="D403" s="5">
        <v>0.21418538095945011</v>
      </c>
      <c r="E403" s="5">
        <v>0.24894041684559254</v>
      </c>
      <c r="F403" s="5">
        <f t="shared" si="58"/>
        <v>84.893321374889041</v>
      </c>
      <c r="G403" s="5">
        <f>IF(F403&gt;MAX(H$8:H402),F403,MAX(H$8:H402))</f>
        <v>87.393944987458283</v>
      </c>
      <c r="H403" s="5">
        <f t="shared" si="59"/>
        <v>87.642885404303883</v>
      </c>
      <c r="I403" s="5">
        <f t="shared" si="52"/>
        <v>2.5006236125692425</v>
      </c>
      <c r="J403" s="5">
        <f t="shared" si="53"/>
        <v>0.24894041684559909</v>
      </c>
      <c r="K403">
        <f t="shared" si="54"/>
        <v>396</v>
      </c>
      <c r="L403">
        <f t="shared" si="55"/>
        <v>0</v>
      </c>
      <c r="M403">
        <f t="shared" si="56"/>
        <v>1</v>
      </c>
      <c r="N403">
        <f t="shared" si="57"/>
        <v>1</v>
      </c>
    </row>
    <row r="404" spans="1:14" x14ac:dyDescent="0.3">
      <c r="A404">
        <v>397</v>
      </c>
      <c r="D404" s="5">
        <v>0.13143394411986165</v>
      </c>
      <c r="E404" s="5">
        <v>6.509840785483044E-2</v>
      </c>
      <c r="F404" s="5">
        <f t="shared" si="58"/>
        <v>85.024755319008904</v>
      </c>
      <c r="G404" s="5">
        <f>IF(F404&gt;MAX(H$8:H403),F404,MAX(H$8:H403))</f>
        <v>87.642885404303883</v>
      </c>
      <c r="H404" s="5">
        <f t="shared" si="59"/>
        <v>87.707983812158716</v>
      </c>
      <c r="I404" s="5">
        <f t="shared" si="52"/>
        <v>2.6181300852949789</v>
      </c>
      <c r="J404" s="5">
        <f t="shared" si="53"/>
        <v>6.509840785483334E-2</v>
      </c>
      <c r="K404">
        <f t="shared" si="54"/>
        <v>397</v>
      </c>
      <c r="L404">
        <f t="shared" si="55"/>
        <v>0</v>
      </c>
      <c r="M404">
        <f t="shared" si="56"/>
        <v>1</v>
      </c>
      <c r="N404">
        <f t="shared" si="57"/>
        <v>1</v>
      </c>
    </row>
    <row r="405" spans="1:14" x14ac:dyDescent="0.3">
      <c r="A405">
        <v>398</v>
      </c>
      <c r="D405" s="5">
        <v>9.4700263344896479E-2</v>
      </c>
      <c r="E405" s="5">
        <v>0.32419743238975612</v>
      </c>
      <c r="F405" s="5">
        <f t="shared" si="58"/>
        <v>85.119455582353794</v>
      </c>
      <c r="G405" s="5">
        <f>IF(F405&gt;MAX(H$8:H404),F405,MAX(H$8:H404))</f>
        <v>87.707983812158716</v>
      </c>
      <c r="H405" s="5">
        <f t="shared" si="59"/>
        <v>88.032181244548468</v>
      </c>
      <c r="I405" s="5">
        <f t="shared" si="52"/>
        <v>2.5885282298049219</v>
      </c>
      <c r="J405" s="5">
        <f t="shared" si="53"/>
        <v>0.32419743238975229</v>
      </c>
      <c r="K405">
        <f t="shared" si="54"/>
        <v>398</v>
      </c>
      <c r="L405">
        <f t="shared" si="55"/>
        <v>0</v>
      </c>
      <c r="M405">
        <f t="shared" si="56"/>
        <v>1</v>
      </c>
      <c r="N405">
        <f t="shared" si="57"/>
        <v>1</v>
      </c>
    </row>
    <row r="406" spans="1:14" x14ac:dyDescent="0.3">
      <c r="A406">
        <v>399</v>
      </c>
      <c r="D406" s="5">
        <v>3.2745682015564985E-2</v>
      </c>
      <c r="E406" s="5">
        <v>0.16158966123925519</v>
      </c>
      <c r="F406" s="5">
        <f t="shared" si="58"/>
        <v>85.152201264369353</v>
      </c>
      <c r="G406" s="5">
        <f>IF(F406&gt;MAX(H$8:H405),F406,MAX(H$8:H405))</f>
        <v>88.032181244548468</v>
      </c>
      <c r="H406" s="5">
        <f t="shared" si="59"/>
        <v>88.19377090578773</v>
      </c>
      <c r="I406" s="5">
        <f t="shared" si="52"/>
        <v>2.8799799801791153</v>
      </c>
      <c r="J406" s="5">
        <f t="shared" si="53"/>
        <v>0.16158966123926177</v>
      </c>
      <c r="K406">
        <f t="shared" si="54"/>
        <v>399</v>
      </c>
      <c r="L406">
        <f t="shared" si="55"/>
        <v>0</v>
      </c>
      <c r="M406">
        <f t="shared" si="56"/>
        <v>1</v>
      </c>
      <c r="N406">
        <f t="shared" si="57"/>
        <v>1</v>
      </c>
    </row>
    <row r="407" spans="1:14" x14ac:dyDescent="0.3">
      <c r="A407">
        <v>400</v>
      </c>
      <c r="D407" s="5">
        <v>1.2917795561250469E-2</v>
      </c>
      <c r="E407" s="5">
        <v>0.20432888752553152</v>
      </c>
      <c r="F407" s="5">
        <f t="shared" si="58"/>
        <v>85.165119059930603</v>
      </c>
      <c r="G407" s="5">
        <f>IF(F407&gt;MAX(H$8:H406),F407,MAX(H$8:H406))</f>
        <v>88.19377090578773</v>
      </c>
      <c r="H407" s="5">
        <f t="shared" si="59"/>
        <v>88.398099793313264</v>
      </c>
      <c r="I407" s="5">
        <f t="shared" si="52"/>
        <v>3.0286518458571265</v>
      </c>
      <c r="J407" s="5">
        <f t="shared" si="53"/>
        <v>0.20432888752553424</v>
      </c>
      <c r="K407">
        <f t="shared" si="54"/>
        <v>400</v>
      </c>
      <c r="L407">
        <f t="shared" si="55"/>
        <v>0</v>
      </c>
      <c r="M407">
        <f t="shared" si="56"/>
        <v>1</v>
      </c>
      <c r="N407">
        <f t="shared" si="57"/>
        <v>1</v>
      </c>
    </row>
    <row r="408" spans="1:14" x14ac:dyDescent="0.3">
      <c r="A408">
        <v>401</v>
      </c>
      <c r="D408" s="5">
        <v>0.1660743525260667</v>
      </c>
      <c r="E408" s="5">
        <v>0.43709171751957848</v>
      </c>
      <c r="F408" s="5">
        <f t="shared" si="58"/>
        <v>85.33119341245667</v>
      </c>
      <c r="G408" s="5">
        <f>IF(F408&gt;MAX(H$8:H407),F408,MAX(H$8:H407))</f>
        <v>88.398099793313264</v>
      </c>
      <c r="H408" s="5">
        <f t="shared" si="59"/>
        <v>88.835191510832843</v>
      </c>
      <c r="I408" s="5">
        <f t="shared" si="52"/>
        <v>3.0669063808565937</v>
      </c>
      <c r="J408" s="5">
        <f t="shared" si="53"/>
        <v>0.43709171751957854</v>
      </c>
      <c r="K408">
        <f t="shared" si="54"/>
        <v>401</v>
      </c>
      <c r="L408">
        <f t="shared" si="55"/>
        <v>0</v>
      </c>
      <c r="M408">
        <f t="shared" si="56"/>
        <v>1</v>
      </c>
      <c r="N408">
        <f t="shared" si="57"/>
        <v>1</v>
      </c>
    </row>
    <row r="409" spans="1:14" x14ac:dyDescent="0.3">
      <c r="A409">
        <v>402</v>
      </c>
      <c r="D409" s="5">
        <v>0.15701119056957194</v>
      </c>
      <c r="E409" s="5">
        <v>0.14459462385251778</v>
      </c>
      <c r="F409" s="5">
        <f t="shared" si="58"/>
        <v>85.488204603026247</v>
      </c>
      <c r="G409" s="5">
        <f>IF(F409&gt;MAX(H$8:H408),F409,MAX(H$8:H408))</f>
        <v>88.835191510832843</v>
      </c>
      <c r="H409" s="5">
        <f t="shared" si="59"/>
        <v>88.979786134685355</v>
      </c>
      <c r="I409" s="5">
        <f t="shared" si="52"/>
        <v>3.3469869078065955</v>
      </c>
      <c r="J409" s="5">
        <f t="shared" si="53"/>
        <v>0.14459462385251243</v>
      </c>
      <c r="K409">
        <f t="shared" si="54"/>
        <v>402</v>
      </c>
      <c r="L409">
        <f t="shared" si="55"/>
        <v>0</v>
      </c>
      <c r="M409">
        <f t="shared" si="56"/>
        <v>1</v>
      </c>
      <c r="N409">
        <f t="shared" si="57"/>
        <v>1</v>
      </c>
    </row>
    <row r="410" spans="1:14" x14ac:dyDescent="0.3">
      <c r="A410">
        <v>403</v>
      </c>
      <c r="D410" s="5">
        <v>3.8604861032752527E-2</v>
      </c>
      <c r="E410" s="5">
        <v>0.20970921436717338</v>
      </c>
      <c r="F410" s="5">
        <f t="shared" si="58"/>
        <v>85.526809464058999</v>
      </c>
      <c r="G410" s="5">
        <f>IF(F410&gt;MAX(H$8:H409),F410,MAX(H$8:H409))</f>
        <v>88.979786134685355</v>
      </c>
      <c r="H410" s="5">
        <f t="shared" si="59"/>
        <v>89.189495349052535</v>
      </c>
      <c r="I410" s="5">
        <f t="shared" si="52"/>
        <v>3.4529766706263558</v>
      </c>
      <c r="J410" s="5">
        <f t="shared" si="53"/>
        <v>0.20970921436718015</v>
      </c>
      <c r="K410">
        <f t="shared" si="54"/>
        <v>403</v>
      </c>
      <c r="L410">
        <f t="shared" si="55"/>
        <v>0</v>
      </c>
      <c r="M410">
        <f t="shared" si="56"/>
        <v>1</v>
      </c>
      <c r="N410">
        <f t="shared" si="57"/>
        <v>1</v>
      </c>
    </row>
    <row r="411" spans="1:14" x14ac:dyDescent="0.3">
      <c r="A411">
        <v>404</v>
      </c>
      <c r="D411" s="5">
        <v>0.10347218647083609</v>
      </c>
      <c r="E411" s="5">
        <v>0.16445040479323095</v>
      </c>
      <c r="F411" s="5">
        <f t="shared" si="58"/>
        <v>85.630281650529838</v>
      </c>
      <c r="G411" s="5">
        <f>IF(F411&gt;MAX(H$8:H410),F411,MAX(H$8:H410))</f>
        <v>89.189495349052535</v>
      </c>
      <c r="H411" s="5">
        <f t="shared" si="59"/>
        <v>89.353945753845764</v>
      </c>
      <c r="I411" s="5">
        <f t="shared" si="52"/>
        <v>3.5592136985226972</v>
      </c>
      <c r="J411" s="5">
        <f t="shared" si="53"/>
        <v>0.1644504047932287</v>
      </c>
      <c r="K411">
        <f t="shared" si="54"/>
        <v>404</v>
      </c>
      <c r="L411">
        <f t="shared" si="55"/>
        <v>0</v>
      </c>
      <c r="M411">
        <f t="shared" si="56"/>
        <v>1</v>
      </c>
      <c r="N411">
        <f t="shared" si="57"/>
        <v>1</v>
      </c>
    </row>
    <row r="412" spans="1:14" x14ac:dyDescent="0.3">
      <c r="A412">
        <v>405</v>
      </c>
      <c r="D412" s="5">
        <v>0.61956050691352338</v>
      </c>
      <c r="E412" s="5">
        <v>0.21707879920042267</v>
      </c>
      <c r="F412" s="5">
        <f t="shared" si="58"/>
        <v>86.249842157443368</v>
      </c>
      <c r="G412" s="5">
        <f>IF(F412&gt;MAX(H$8:H411),F412,MAX(H$8:H411))</f>
        <v>89.353945753845764</v>
      </c>
      <c r="H412" s="5">
        <f t="shared" si="59"/>
        <v>89.571024553046186</v>
      </c>
      <c r="I412" s="5">
        <f t="shared" si="52"/>
        <v>3.1041035964023962</v>
      </c>
      <c r="J412" s="5">
        <f t="shared" si="53"/>
        <v>0.21707879920042217</v>
      </c>
      <c r="K412">
        <f t="shared" si="54"/>
        <v>405</v>
      </c>
      <c r="L412">
        <f t="shared" si="55"/>
        <v>0</v>
      </c>
      <c r="M412">
        <f t="shared" si="56"/>
        <v>1</v>
      </c>
      <c r="N412">
        <f t="shared" si="57"/>
        <v>1</v>
      </c>
    </row>
    <row r="413" spans="1:14" x14ac:dyDescent="0.3">
      <c r="A413">
        <v>406</v>
      </c>
      <c r="D413" s="5">
        <v>0.4727801012114109</v>
      </c>
      <c r="E413" s="5">
        <v>0.13027788133908727</v>
      </c>
      <c r="F413" s="5">
        <f t="shared" si="58"/>
        <v>86.722622258654781</v>
      </c>
      <c r="G413" s="5">
        <f>IF(F413&gt;MAX(H$8:H412),F413,MAX(H$8:H412))</f>
        <v>89.571024553046186</v>
      </c>
      <c r="H413" s="5">
        <f t="shared" si="59"/>
        <v>89.701302434385269</v>
      </c>
      <c r="I413" s="5">
        <f t="shared" si="52"/>
        <v>2.8484022943914056</v>
      </c>
      <c r="J413" s="5">
        <f t="shared" si="53"/>
        <v>0.13027788133908302</v>
      </c>
      <c r="K413">
        <f t="shared" si="54"/>
        <v>406</v>
      </c>
      <c r="L413">
        <f t="shared" si="55"/>
        <v>0</v>
      </c>
      <c r="M413">
        <f t="shared" si="56"/>
        <v>1</v>
      </c>
      <c r="N413">
        <f t="shared" si="57"/>
        <v>1</v>
      </c>
    </row>
    <row r="414" spans="1:14" x14ac:dyDescent="0.3">
      <c r="A414">
        <v>407</v>
      </c>
      <c r="D414" s="5">
        <v>1.4115983409298514E-2</v>
      </c>
      <c r="E414" s="5">
        <v>0.78975601914355975</v>
      </c>
      <c r="F414" s="5">
        <f t="shared" si="58"/>
        <v>86.736738242064078</v>
      </c>
      <c r="G414" s="5">
        <f>IF(F414&gt;MAX(H$8:H413),F414,MAX(H$8:H413))</f>
        <v>89.701302434385269</v>
      </c>
      <c r="H414" s="5">
        <f t="shared" si="59"/>
        <v>90.491058453528822</v>
      </c>
      <c r="I414" s="5">
        <f t="shared" si="52"/>
        <v>2.9645641923211912</v>
      </c>
      <c r="J414" s="5">
        <f t="shared" si="53"/>
        <v>0.78975601914355309</v>
      </c>
      <c r="K414">
        <f t="shared" si="54"/>
        <v>407</v>
      </c>
      <c r="L414">
        <f t="shared" si="55"/>
        <v>0</v>
      </c>
      <c r="M414">
        <f t="shared" si="56"/>
        <v>1</v>
      </c>
      <c r="N414">
        <f t="shared" si="57"/>
        <v>1</v>
      </c>
    </row>
    <row r="415" spans="1:14" x14ac:dyDescent="0.3">
      <c r="A415">
        <v>408</v>
      </c>
      <c r="D415" s="5">
        <v>0.43479326941889479</v>
      </c>
      <c r="E415" s="5">
        <v>0.3474034021711378</v>
      </c>
      <c r="F415" s="5">
        <f t="shared" si="58"/>
        <v>87.171531511482968</v>
      </c>
      <c r="G415" s="5">
        <f>IF(F415&gt;MAX(H$8:H414),F415,MAX(H$8:H414))</f>
        <v>90.491058453528822</v>
      </c>
      <c r="H415" s="5">
        <f t="shared" si="59"/>
        <v>90.838461855699961</v>
      </c>
      <c r="I415" s="5">
        <f t="shared" si="52"/>
        <v>3.3195269420458544</v>
      </c>
      <c r="J415" s="5">
        <f t="shared" si="53"/>
        <v>0.34740340217113896</v>
      </c>
      <c r="K415">
        <f t="shared" si="54"/>
        <v>408</v>
      </c>
      <c r="L415">
        <f t="shared" si="55"/>
        <v>0</v>
      </c>
      <c r="M415">
        <f t="shared" si="56"/>
        <v>1</v>
      </c>
      <c r="N415">
        <f t="shared" si="57"/>
        <v>1</v>
      </c>
    </row>
    <row r="416" spans="1:14" x14ac:dyDescent="0.3">
      <c r="A416">
        <v>409</v>
      </c>
      <c r="D416" s="5">
        <v>0.44220087857245505</v>
      </c>
      <c r="E416" s="5">
        <v>5.1469637128280371E-2</v>
      </c>
      <c r="F416" s="5">
        <f t="shared" si="58"/>
        <v>87.613732390055418</v>
      </c>
      <c r="G416" s="5">
        <f>IF(F416&gt;MAX(H$8:H415),F416,MAX(H$8:H415))</f>
        <v>90.838461855699961</v>
      </c>
      <c r="H416" s="5">
        <f t="shared" si="59"/>
        <v>90.889931492828239</v>
      </c>
      <c r="I416" s="5">
        <f t="shared" si="52"/>
        <v>3.2247294656445433</v>
      </c>
      <c r="J416" s="5">
        <f t="shared" si="53"/>
        <v>5.1469637128278123E-2</v>
      </c>
      <c r="K416">
        <f t="shared" si="54"/>
        <v>409</v>
      </c>
      <c r="L416">
        <f t="shared" si="55"/>
        <v>0</v>
      </c>
      <c r="M416">
        <f t="shared" si="56"/>
        <v>1</v>
      </c>
      <c r="N416">
        <f t="shared" si="57"/>
        <v>1</v>
      </c>
    </row>
    <row r="417" spans="1:14" x14ac:dyDescent="0.3">
      <c r="A417">
        <v>410</v>
      </c>
      <c r="D417" s="5">
        <v>0.16699591086009416</v>
      </c>
      <c r="E417" s="5">
        <v>0.19636115130384346</v>
      </c>
      <c r="F417" s="5">
        <f t="shared" si="58"/>
        <v>87.780728300915513</v>
      </c>
      <c r="G417" s="5">
        <f>IF(F417&gt;MAX(H$8:H416),F417,MAX(H$8:H416))</f>
        <v>90.889931492828239</v>
      </c>
      <c r="H417" s="5">
        <f t="shared" si="59"/>
        <v>91.086292644132087</v>
      </c>
      <c r="I417" s="5">
        <f t="shared" si="52"/>
        <v>3.1092031919127265</v>
      </c>
      <c r="J417" s="5">
        <f t="shared" si="53"/>
        <v>0.19636115130384724</v>
      </c>
      <c r="K417">
        <f t="shared" si="54"/>
        <v>410</v>
      </c>
      <c r="L417">
        <f t="shared" si="55"/>
        <v>0</v>
      </c>
      <c r="M417">
        <f t="shared" si="56"/>
        <v>1</v>
      </c>
      <c r="N417">
        <f t="shared" si="57"/>
        <v>1</v>
      </c>
    </row>
    <row r="418" spans="1:14" x14ac:dyDescent="0.3">
      <c r="A418">
        <v>411</v>
      </c>
      <c r="D418" s="5">
        <v>0.81236732831726322</v>
      </c>
      <c r="E418" s="5">
        <v>0.20575674292642446</v>
      </c>
      <c r="F418" s="5">
        <f t="shared" si="58"/>
        <v>88.593095629232778</v>
      </c>
      <c r="G418" s="5">
        <f>IF(F418&gt;MAX(H$8:H417),F418,MAX(H$8:H417))</f>
        <v>91.086292644132087</v>
      </c>
      <c r="H418" s="5">
        <f t="shared" si="59"/>
        <v>91.292049387058512</v>
      </c>
      <c r="I418" s="5">
        <f t="shared" si="52"/>
        <v>2.4931970148993088</v>
      </c>
      <c r="J418" s="5">
        <f t="shared" si="53"/>
        <v>0.20575674292642532</v>
      </c>
      <c r="K418">
        <f t="shared" si="54"/>
        <v>411</v>
      </c>
      <c r="L418">
        <f t="shared" si="55"/>
        <v>0</v>
      </c>
      <c r="M418">
        <f t="shared" si="56"/>
        <v>1</v>
      </c>
      <c r="N418">
        <f t="shared" si="57"/>
        <v>1</v>
      </c>
    </row>
    <row r="419" spans="1:14" x14ac:dyDescent="0.3">
      <c r="A419">
        <v>412</v>
      </c>
      <c r="D419" s="5">
        <v>0.68105111602162582</v>
      </c>
      <c r="E419" s="5">
        <v>0.30620679301910231</v>
      </c>
      <c r="F419" s="5">
        <f t="shared" si="58"/>
        <v>89.274146745254399</v>
      </c>
      <c r="G419" s="5">
        <f>IF(F419&gt;MAX(H$8:H418),F419,MAX(H$8:H418))</f>
        <v>91.292049387058512</v>
      </c>
      <c r="H419" s="5">
        <f t="shared" si="59"/>
        <v>91.598256180077612</v>
      </c>
      <c r="I419" s="5">
        <f t="shared" si="52"/>
        <v>2.0179026418041133</v>
      </c>
      <c r="J419" s="5">
        <f t="shared" si="53"/>
        <v>0.30620679301910059</v>
      </c>
      <c r="K419">
        <f t="shared" si="54"/>
        <v>412</v>
      </c>
      <c r="L419">
        <f t="shared" si="55"/>
        <v>0</v>
      </c>
      <c r="M419">
        <f t="shared" si="56"/>
        <v>1</v>
      </c>
      <c r="N419">
        <f t="shared" si="57"/>
        <v>1</v>
      </c>
    </row>
    <row r="420" spans="1:14" x14ac:dyDescent="0.3">
      <c r="A420">
        <v>413</v>
      </c>
      <c r="D420" s="5">
        <v>0.97241278617834503</v>
      </c>
      <c r="E420" s="5">
        <v>0.12066038910126381</v>
      </c>
      <c r="F420" s="5">
        <f t="shared" si="58"/>
        <v>90.246559531432737</v>
      </c>
      <c r="G420" s="5">
        <f>IF(F420&gt;MAX(H$8:H419),F420,MAX(H$8:H419))</f>
        <v>91.598256180077612</v>
      </c>
      <c r="H420" s="5">
        <f t="shared" si="59"/>
        <v>91.718916569178873</v>
      </c>
      <c r="I420" s="5">
        <f t="shared" si="52"/>
        <v>1.3516966486448752</v>
      </c>
      <c r="J420" s="5">
        <f t="shared" si="53"/>
        <v>0.12066038910126053</v>
      </c>
      <c r="K420">
        <f t="shared" si="54"/>
        <v>413</v>
      </c>
      <c r="L420">
        <f t="shared" si="55"/>
        <v>0</v>
      </c>
      <c r="M420">
        <f t="shared" si="56"/>
        <v>1</v>
      </c>
      <c r="N420">
        <f t="shared" si="57"/>
        <v>1</v>
      </c>
    </row>
    <row r="421" spans="1:14" x14ac:dyDescent="0.3">
      <c r="A421">
        <v>414</v>
      </c>
      <c r="D421" s="5">
        <v>0.27293798458108964</v>
      </c>
      <c r="E421" s="5">
        <v>5.5182654974023325E-2</v>
      </c>
      <c r="F421" s="5">
        <f t="shared" si="58"/>
        <v>90.519497516013828</v>
      </c>
      <c r="G421" s="5">
        <f>IF(F421&gt;MAX(H$8:H420),F421,MAX(H$8:H420))</f>
        <v>91.718916569178873</v>
      </c>
      <c r="H421" s="5">
        <f t="shared" si="59"/>
        <v>91.774099224152891</v>
      </c>
      <c r="I421" s="5">
        <f t="shared" si="52"/>
        <v>1.1994190531650446</v>
      </c>
      <c r="J421" s="5">
        <f t="shared" si="53"/>
        <v>5.5182654974018419E-2</v>
      </c>
      <c r="K421">
        <f t="shared" si="54"/>
        <v>414</v>
      </c>
      <c r="L421">
        <f t="shared" si="55"/>
        <v>0</v>
      </c>
      <c r="M421">
        <f t="shared" si="56"/>
        <v>1</v>
      </c>
      <c r="N421">
        <f t="shared" si="57"/>
        <v>1</v>
      </c>
    </row>
    <row r="422" spans="1:14" x14ac:dyDescent="0.3">
      <c r="A422">
        <v>415</v>
      </c>
      <c r="D422" s="5">
        <v>0.12739051178754615</v>
      </c>
      <c r="E422" s="5">
        <v>4.0596184942383158E-2</v>
      </c>
      <c r="F422" s="5">
        <f t="shared" si="58"/>
        <v>90.646888027801381</v>
      </c>
      <c r="G422" s="5">
        <f>IF(F422&gt;MAX(H$8:H421),F422,MAX(H$8:H421))</f>
        <v>91.774099224152891</v>
      </c>
      <c r="H422" s="5">
        <f t="shared" si="59"/>
        <v>91.814695409095279</v>
      </c>
      <c r="I422" s="5">
        <f t="shared" si="52"/>
        <v>1.1272111963515101</v>
      </c>
      <c r="J422" s="5">
        <f t="shared" si="53"/>
        <v>4.0596184942387481E-2</v>
      </c>
      <c r="K422">
        <f t="shared" si="54"/>
        <v>415</v>
      </c>
      <c r="L422">
        <f t="shared" si="55"/>
        <v>0</v>
      </c>
      <c r="M422">
        <f t="shared" si="56"/>
        <v>1</v>
      </c>
      <c r="N422">
        <f t="shared" si="57"/>
        <v>1</v>
      </c>
    </row>
    <row r="423" spans="1:14" x14ac:dyDescent="0.3">
      <c r="A423">
        <v>416</v>
      </c>
      <c r="D423" s="5">
        <v>0.25605199501980797</v>
      </c>
      <c r="E423" s="5">
        <v>0.20841558764439108</v>
      </c>
      <c r="F423" s="5">
        <f t="shared" si="58"/>
        <v>90.902940022821184</v>
      </c>
      <c r="G423" s="5">
        <f>IF(F423&gt;MAX(H$8:H422),F423,MAX(H$8:H422))</f>
        <v>91.814695409095279</v>
      </c>
      <c r="H423" s="5">
        <f t="shared" si="59"/>
        <v>92.023110996739675</v>
      </c>
      <c r="I423" s="5">
        <f t="shared" si="52"/>
        <v>0.9117553862740948</v>
      </c>
      <c r="J423" s="5">
        <f t="shared" si="53"/>
        <v>0.20841558764439583</v>
      </c>
      <c r="K423">
        <f t="shared" si="54"/>
        <v>416</v>
      </c>
      <c r="L423">
        <f t="shared" si="55"/>
        <v>0</v>
      </c>
      <c r="M423">
        <f t="shared" si="56"/>
        <v>1</v>
      </c>
      <c r="N423">
        <f t="shared" si="57"/>
        <v>1</v>
      </c>
    </row>
    <row r="424" spans="1:14" x14ac:dyDescent="0.3">
      <c r="A424">
        <v>417</v>
      </c>
      <c r="D424" s="5">
        <v>7.9486774785616325E-3</v>
      </c>
      <c r="E424" s="5">
        <v>0.24117061730293621</v>
      </c>
      <c r="F424" s="5">
        <f t="shared" si="58"/>
        <v>90.910888700299751</v>
      </c>
      <c r="G424" s="5">
        <f>IF(F424&gt;MAX(H$8:H423),F424,MAX(H$8:H423))</f>
        <v>92.023110996739675</v>
      </c>
      <c r="H424" s="5">
        <f t="shared" si="59"/>
        <v>92.264281614042616</v>
      </c>
      <c r="I424" s="5">
        <f t="shared" si="52"/>
        <v>1.1122222964399242</v>
      </c>
      <c r="J424" s="5">
        <f t="shared" si="53"/>
        <v>0.24117061730294154</v>
      </c>
      <c r="K424">
        <f t="shared" si="54"/>
        <v>417</v>
      </c>
      <c r="L424">
        <f t="shared" si="55"/>
        <v>0</v>
      </c>
      <c r="M424">
        <f t="shared" si="56"/>
        <v>1</v>
      </c>
      <c r="N424">
        <f t="shared" si="57"/>
        <v>1</v>
      </c>
    </row>
    <row r="425" spans="1:14" x14ac:dyDescent="0.3">
      <c r="A425">
        <v>418</v>
      </c>
      <c r="D425" s="5">
        <v>1.1300999799981452E-2</v>
      </c>
      <c r="E425" s="5">
        <v>0.28706892246495497</v>
      </c>
      <c r="F425" s="5">
        <f t="shared" si="58"/>
        <v>90.922189700099736</v>
      </c>
      <c r="G425" s="5">
        <f>IF(F425&gt;MAX(H$8:H424),F425,MAX(H$8:H424))</f>
        <v>92.264281614042616</v>
      </c>
      <c r="H425" s="5">
        <f t="shared" si="59"/>
        <v>92.55135053650757</v>
      </c>
      <c r="I425" s="5">
        <f t="shared" si="52"/>
        <v>1.3420919139428804</v>
      </c>
      <c r="J425" s="5">
        <f t="shared" si="53"/>
        <v>0.28706892246495386</v>
      </c>
      <c r="K425">
        <f t="shared" si="54"/>
        <v>418</v>
      </c>
      <c r="L425">
        <f t="shared" si="55"/>
        <v>0</v>
      </c>
      <c r="M425">
        <f t="shared" si="56"/>
        <v>1</v>
      </c>
      <c r="N425">
        <f t="shared" si="57"/>
        <v>1</v>
      </c>
    </row>
    <row r="426" spans="1:14" x14ac:dyDescent="0.3">
      <c r="A426">
        <v>419</v>
      </c>
      <c r="D426" s="5">
        <v>0.12001832582467295</v>
      </c>
      <c r="E426" s="5">
        <v>0.17835080897392119</v>
      </c>
      <c r="F426" s="5">
        <f t="shared" si="58"/>
        <v>91.04220802592441</v>
      </c>
      <c r="G426" s="5">
        <f>IF(F426&gt;MAX(H$8:H425),F426,MAX(H$8:H425))</f>
        <v>92.55135053650757</v>
      </c>
      <c r="H426" s="5">
        <f t="shared" si="59"/>
        <v>92.729701345481487</v>
      </c>
      <c r="I426" s="5">
        <f t="shared" si="52"/>
        <v>1.5091425105831604</v>
      </c>
      <c r="J426" s="5">
        <f t="shared" si="53"/>
        <v>0.1783508089739172</v>
      </c>
      <c r="K426">
        <f t="shared" si="54"/>
        <v>419</v>
      </c>
      <c r="L426">
        <f t="shared" si="55"/>
        <v>0</v>
      </c>
      <c r="M426">
        <f t="shared" si="56"/>
        <v>1</v>
      </c>
      <c r="N426">
        <f t="shared" si="57"/>
        <v>1</v>
      </c>
    </row>
    <row r="427" spans="1:14" x14ac:dyDescent="0.3">
      <c r="A427">
        <v>420</v>
      </c>
      <c r="D427" s="5">
        <v>0.51126855595263954</v>
      </c>
      <c r="E427" s="5">
        <v>7.1504965388719935E-2</v>
      </c>
      <c r="F427" s="5">
        <f t="shared" si="58"/>
        <v>91.55347658187705</v>
      </c>
      <c r="G427" s="5">
        <f>IF(F427&gt;MAX(H$8:H426),F427,MAX(H$8:H426))</f>
        <v>92.729701345481487</v>
      </c>
      <c r="H427" s="5">
        <f t="shared" si="59"/>
        <v>92.801206310870214</v>
      </c>
      <c r="I427" s="5">
        <f t="shared" si="52"/>
        <v>1.1762247636044378</v>
      </c>
      <c r="J427" s="5">
        <f t="shared" si="53"/>
        <v>7.1504965388726305E-2</v>
      </c>
      <c r="K427">
        <f t="shared" si="54"/>
        <v>420</v>
      </c>
      <c r="L427">
        <f t="shared" si="55"/>
        <v>0</v>
      </c>
      <c r="M427">
        <f t="shared" si="56"/>
        <v>1</v>
      </c>
      <c r="N427">
        <f t="shared" si="57"/>
        <v>1</v>
      </c>
    </row>
    <row r="428" spans="1:14" x14ac:dyDescent="0.3">
      <c r="A428">
        <v>421</v>
      </c>
      <c r="D428" s="5">
        <v>0.1151264909549746</v>
      </c>
      <c r="E428" s="5">
        <v>6.8560790555260598E-2</v>
      </c>
      <c r="F428" s="5">
        <f t="shared" si="58"/>
        <v>91.668603072832028</v>
      </c>
      <c r="G428" s="5">
        <f>IF(F428&gt;MAX(H$8:H427),F428,MAX(H$8:H427))</f>
        <v>92.801206310870214</v>
      </c>
      <c r="H428" s="5">
        <f t="shared" si="59"/>
        <v>92.869767101425481</v>
      </c>
      <c r="I428" s="5">
        <f t="shared" si="52"/>
        <v>1.1326032380381861</v>
      </c>
      <c r="J428" s="5">
        <f t="shared" si="53"/>
        <v>6.8560790555267204E-2</v>
      </c>
      <c r="K428">
        <f t="shared" si="54"/>
        <v>421</v>
      </c>
      <c r="L428">
        <f t="shared" si="55"/>
        <v>0</v>
      </c>
      <c r="M428">
        <f t="shared" si="56"/>
        <v>1</v>
      </c>
      <c r="N428">
        <f t="shared" si="57"/>
        <v>1</v>
      </c>
    </row>
    <row r="429" spans="1:14" x14ac:dyDescent="0.3">
      <c r="A429">
        <v>422</v>
      </c>
      <c r="D429" s="5">
        <v>9.7203391519582613E-2</v>
      </c>
      <c r="E429" s="5">
        <v>0.31798638689497644</v>
      </c>
      <c r="F429" s="5">
        <f t="shared" si="58"/>
        <v>91.765806464351613</v>
      </c>
      <c r="G429" s="5">
        <f>IF(F429&gt;MAX(H$8:H428),F429,MAX(H$8:H428))</f>
        <v>92.869767101425481</v>
      </c>
      <c r="H429" s="5">
        <f t="shared" si="59"/>
        <v>93.187753488320453</v>
      </c>
      <c r="I429" s="5">
        <f t="shared" si="52"/>
        <v>1.1039606370738682</v>
      </c>
      <c r="J429" s="5">
        <f t="shared" si="53"/>
        <v>0.31798638689497238</v>
      </c>
      <c r="K429">
        <f t="shared" si="54"/>
        <v>422</v>
      </c>
      <c r="L429">
        <f t="shared" si="55"/>
        <v>0</v>
      </c>
      <c r="M429">
        <f t="shared" si="56"/>
        <v>1</v>
      </c>
      <c r="N429">
        <f t="shared" si="57"/>
        <v>1</v>
      </c>
    </row>
    <row r="430" spans="1:14" x14ac:dyDescent="0.3">
      <c r="A430">
        <v>423</v>
      </c>
      <c r="D430" s="5">
        <v>0.52808546577990212</v>
      </c>
      <c r="E430" s="5">
        <v>0.25599316624993762</v>
      </c>
      <c r="F430" s="5">
        <f t="shared" si="58"/>
        <v>92.293891930131508</v>
      </c>
      <c r="G430" s="5">
        <f>IF(F430&gt;MAX(H$8:H429),F430,MAX(H$8:H429))</f>
        <v>93.187753488320453</v>
      </c>
      <c r="H430" s="5">
        <f t="shared" si="59"/>
        <v>93.44374665457039</v>
      </c>
      <c r="I430" s="5">
        <f t="shared" si="52"/>
        <v>0.89386155818894508</v>
      </c>
      <c r="J430" s="5">
        <f t="shared" si="53"/>
        <v>0.25599316624993662</v>
      </c>
      <c r="K430">
        <f t="shared" si="54"/>
        <v>423</v>
      </c>
      <c r="L430">
        <f t="shared" si="55"/>
        <v>0</v>
      </c>
      <c r="M430">
        <f t="shared" si="56"/>
        <v>1</v>
      </c>
      <c r="N430">
        <f t="shared" si="57"/>
        <v>1</v>
      </c>
    </row>
    <row r="431" spans="1:14" x14ac:dyDescent="0.3">
      <c r="A431">
        <v>424</v>
      </c>
      <c r="D431" s="5">
        <v>0.20891721491911588</v>
      </c>
      <c r="E431" s="5">
        <v>0.19496872767634346</v>
      </c>
      <c r="F431" s="5">
        <f t="shared" si="58"/>
        <v>92.50280914505062</v>
      </c>
      <c r="G431" s="5">
        <f>IF(F431&gt;MAX(H$8:H430),F431,MAX(H$8:H430))</f>
        <v>93.44374665457039</v>
      </c>
      <c r="H431" s="5">
        <f t="shared" si="59"/>
        <v>93.63871538224673</v>
      </c>
      <c r="I431" s="5">
        <f t="shared" si="52"/>
        <v>0.94093750951977029</v>
      </c>
      <c r="J431" s="5">
        <f t="shared" si="53"/>
        <v>0.19496872767633988</v>
      </c>
      <c r="K431">
        <f t="shared" si="54"/>
        <v>424</v>
      </c>
      <c r="L431">
        <f t="shared" si="55"/>
        <v>0</v>
      </c>
      <c r="M431">
        <f t="shared" si="56"/>
        <v>1</v>
      </c>
      <c r="N431">
        <f t="shared" si="57"/>
        <v>1</v>
      </c>
    </row>
    <row r="432" spans="1:14" x14ac:dyDescent="0.3">
      <c r="A432">
        <v>425</v>
      </c>
      <c r="D432" s="5">
        <v>0.1453925509214872</v>
      </c>
      <c r="E432" s="5">
        <v>0.43762633097406056</v>
      </c>
      <c r="F432" s="5">
        <f t="shared" si="58"/>
        <v>92.648201695972105</v>
      </c>
      <c r="G432" s="5">
        <f>IF(F432&gt;MAX(H$8:H431),F432,MAX(H$8:H431))</f>
        <v>93.63871538224673</v>
      </c>
      <c r="H432" s="5">
        <f t="shared" si="59"/>
        <v>94.076341713220785</v>
      </c>
      <c r="I432" s="5">
        <f t="shared" si="52"/>
        <v>0.99051368627462466</v>
      </c>
      <c r="J432" s="5">
        <f t="shared" si="53"/>
        <v>0.43762633097405512</v>
      </c>
      <c r="K432">
        <f t="shared" si="54"/>
        <v>425</v>
      </c>
      <c r="L432">
        <f t="shared" si="55"/>
        <v>0</v>
      </c>
      <c r="M432">
        <f t="shared" si="56"/>
        <v>1</v>
      </c>
      <c r="N432">
        <f t="shared" si="57"/>
        <v>1</v>
      </c>
    </row>
    <row r="433" spans="1:14" x14ac:dyDescent="0.3">
      <c r="A433">
        <v>426</v>
      </c>
      <c r="D433" s="5">
        <v>0.11955283485236126</v>
      </c>
      <c r="E433" s="5">
        <v>0.43582312817744484</v>
      </c>
      <c r="F433" s="5">
        <f t="shared" si="58"/>
        <v>92.767754530824462</v>
      </c>
      <c r="G433" s="5">
        <f>IF(F433&gt;MAX(H$8:H432),F433,MAX(H$8:H432))</f>
        <v>94.076341713220785</v>
      </c>
      <c r="H433" s="5">
        <f t="shared" si="59"/>
        <v>94.512164841398231</v>
      </c>
      <c r="I433" s="5">
        <f t="shared" si="52"/>
        <v>1.3085871823963231</v>
      </c>
      <c r="J433" s="5">
        <f t="shared" si="53"/>
        <v>0.43582312817744651</v>
      </c>
      <c r="K433">
        <f t="shared" si="54"/>
        <v>426</v>
      </c>
      <c r="L433">
        <f t="shared" si="55"/>
        <v>0</v>
      </c>
      <c r="M433">
        <f t="shared" si="56"/>
        <v>1</v>
      </c>
      <c r="N433">
        <f t="shared" si="57"/>
        <v>1</v>
      </c>
    </row>
    <row r="434" spans="1:14" x14ac:dyDescent="0.3">
      <c r="A434">
        <v>427</v>
      </c>
      <c r="D434" s="5">
        <v>0.44653565157218328</v>
      </c>
      <c r="E434" s="5">
        <v>7.7147331364870245E-2</v>
      </c>
      <c r="F434" s="5">
        <f t="shared" si="58"/>
        <v>93.214290182396638</v>
      </c>
      <c r="G434" s="5">
        <f>IF(F434&gt;MAX(H$8:H433),F434,MAX(H$8:H433))</f>
        <v>94.512164841398231</v>
      </c>
      <c r="H434" s="5">
        <f t="shared" si="59"/>
        <v>94.589312172763101</v>
      </c>
      <c r="I434" s="5">
        <f t="shared" si="52"/>
        <v>1.297874659001593</v>
      </c>
      <c r="J434" s="5">
        <f t="shared" si="53"/>
        <v>7.7147331364869842E-2</v>
      </c>
      <c r="K434">
        <f t="shared" si="54"/>
        <v>427</v>
      </c>
      <c r="L434">
        <f t="shared" si="55"/>
        <v>0</v>
      </c>
      <c r="M434">
        <f t="shared" si="56"/>
        <v>1</v>
      </c>
      <c r="N434">
        <f t="shared" si="57"/>
        <v>1</v>
      </c>
    </row>
    <row r="435" spans="1:14" x14ac:dyDescent="0.3">
      <c r="A435">
        <v>428</v>
      </c>
      <c r="D435" s="5">
        <v>0.42694792648109925</v>
      </c>
      <c r="E435" s="5">
        <v>0.28857289047383028</v>
      </c>
      <c r="F435" s="5">
        <f t="shared" si="58"/>
        <v>93.641238108877744</v>
      </c>
      <c r="G435" s="5">
        <f>IF(F435&gt;MAX(H$8:H434),F435,MAX(H$8:H434))</f>
        <v>94.589312172763101</v>
      </c>
      <c r="H435" s="5">
        <f t="shared" si="59"/>
        <v>94.877885063236931</v>
      </c>
      <c r="I435" s="5">
        <f t="shared" si="52"/>
        <v>0.94807406388535753</v>
      </c>
      <c r="J435" s="5">
        <f t="shared" si="53"/>
        <v>0.28857289047383006</v>
      </c>
      <c r="K435">
        <f t="shared" si="54"/>
        <v>428</v>
      </c>
      <c r="L435">
        <f t="shared" si="55"/>
        <v>0</v>
      </c>
      <c r="M435">
        <f t="shared" si="56"/>
        <v>1</v>
      </c>
      <c r="N435">
        <f t="shared" si="57"/>
        <v>1</v>
      </c>
    </row>
    <row r="436" spans="1:14" x14ac:dyDescent="0.3">
      <c r="A436">
        <v>429</v>
      </c>
      <c r="D436" s="5">
        <v>6.8395819324162319E-2</v>
      </c>
      <c r="E436" s="5">
        <v>0.1183903481326662</v>
      </c>
      <c r="F436" s="5">
        <f t="shared" si="58"/>
        <v>93.70963392820191</v>
      </c>
      <c r="G436" s="5">
        <f>IF(F436&gt;MAX(H$8:H435),F436,MAX(H$8:H435))</f>
        <v>94.877885063236931</v>
      </c>
      <c r="H436" s="5">
        <f t="shared" si="59"/>
        <v>94.996275411369595</v>
      </c>
      <c r="I436" s="5">
        <f t="shared" si="52"/>
        <v>1.1682511350350211</v>
      </c>
      <c r="J436" s="5">
        <f t="shared" si="53"/>
        <v>0.1183903481326638</v>
      </c>
      <c r="K436">
        <f t="shared" si="54"/>
        <v>429</v>
      </c>
      <c r="L436">
        <f t="shared" si="55"/>
        <v>0</v>
      </c>
      <c r="M436">
        <f t="shared" si="56"/>
        <v>1</v>
      </c>
      <c r="N436">
        <f t="shared" si="57"/>
        <v>1</v>
      </c>
    </row>
    <row r="437" spans="1:14" x14ac:dyDescent="0.3">
      <c r="A437">
        <v>430</v>
      </c>
      <c r="D437" s="5">
        <v>0.37616082794419781</v>
      </c>
      <c r="E437" s="5">
        <v>0.19099006547439662</v>
      </c>
      <c r="F437" s="5">
        <f t="shared" si="58"/>
        <v>94.085794756146115</v>
      </c>
      <c r="G437" s="5">
        <f>IF(F437&gt;MAX(H$8:H436),F437,MAX(H$8:H436))</f>
        <v>94.996275411369595</v>
      </c>
      <c r="H437" s="5">
        <f t="shared" si="59"/>
        <v>95.18726547684399</v>
      </c>
      <c r="I437" s="5">
        <f t="shared" si="52"/>
        <v>0.91048065522348054</v>
      </c>
      <c r="J437" s="5">
        <f t="shared" si="53"/>
        <v>0.19099006547439501</v>
      </c>
      <c r="K437">
        <f t="shared" si="54"/>
        <v>430</v>
      </c>
      <c r="L437">
        <f t="shared" si="55"/>
        <v>0</v>
      </c>
      <c r="M437">
        <f t="shared" si="56"/>
        <v>1</v>
      </c>
      <c r="N437">
        <f t="shared" si="57"/>
        <v>1</v>
      </c>
    </row>
    <row r="438" spans="1:14" x14ac:dyDescent="0.3">
      <c r="A438">
        <v>431</v>
      </c>
      <c r="D438" s="5">
        <v>0.1022561527976069</v>
      </c>
      <c r="E438" s="5">
        <v>0.65873859455540718</v>
      </c>
      <c r="F438" s="5">
        <f t="shared" si="58"/>
        <v>94.188050908943723</v>
      </c>
      <c r="G438" s="5">
        <f>IF(F438&gt;MAX(H$8:H437),F438,MAX(H$8:H437))</f>
        <v>95.18726547684399</v>
      </c>
      <c r="H438" s="5">
        <f t="shared" si="59"/>
        <v>95.846004071399392</v>
      </c>
      <c r="I438" s="5">
        <f t="shared" si="52"/>
        <v>0.99921456790026753</v>
      </c>
      <c r="J438" s="5">
        <f t="shared" si="53"/>
        <v>0.65873859455540185</v>
      </c>
      <c r="K438">
        <f t="shared" si="54"/>
        <v>431</v>
      </c>
      <c r="L438">
        <f t="shared" si="55"/>
        <v>0</v>
      </c>
      <c r="M438">
        <f t="shared" si="56"/>
        <v>1</v>
      </c>
      <c r="N438">
        <f t="shared" si="57"/>
        <v>1</v>
      </c>
    </row>
    <row r="439" spans="1:14" x14ac:dyDescent="0.3">
      <c r="A439">
        <v>432</v>
      </c>
      <c r="D439" s="5">
        <v>0.50103809395029586</v>
      </c>
      <c r="E439" s="5">
        <v>0.43542210961196576</v>
      </c>
      <c r="F439" s="5">
        <f t="shared" si="58"/>
        <v>94.689089002894022</v>
      </c>
      <c r="G439" s="5">
        <f>IF(F439&gt;MAX(H$8:H438),F439,MAX(H$8:H438))</f>
        <v>95.846004071399392</v>
      </c>
      <c r="H439" s="5">
        <f t="shared" si="59"/>
        <v>96.281426181011355</v>
      </c>
      <c r="I439" s="5">
        <f t="shared" si="52"/>
        <v>1.15691506850537</v>
      </c>
      <c r="J439" s="5">
        <f t="shared" si="53"/>
        <v>0.43542210961196304</v>
      </c>
      <c r="K439">
        <f t="shared" si="54"/>
        <v>432</v>
      </c>
      <c r="L439">
        <f t="shared" si="55"/>
        <v>0</v>
      </c>
      <c r="M439">
        <f t="shared" si="56"/>
        <v>1</v>
      </c>
      <c r="N439">
        <f t="shared" si="57"/>
        <v>1</v>
      </c>
    </row>
    <row r="440" spans="1:14" x14ac:dyDescent="0.3">
      <c r="A440">
        <v>433</v>
      </c>
      <c r="D440" s="5">
        <v>2.3983325590733011E-2</v>
      </c>
      <c r="E440" s="5">
        <v>0.30152467667389676</v>
      </c>
      <c r="F440" s="5">
        <f t="shared" si="58"/>
        <v>94.713072328484756</v>
      </c>
      <c r="G440" s="5">
        <f>IF(F440&gt;MAX(H$8:H439),F440,MAX(H$8:H439))</f>
        <v>96.281426181011355</v>
      </c>
      <c r="H440" s="5">
        <f t="shared" si="59"/>
        <v>96.582950857685248</v>
      </c>
      <c r="I440" s="5">
        <f t="shared" si="52"/>
        <v>1.5683538525265988</v>
      </c>
      <c r="J440" s="5">
        <f t="shared" si="53"/>
        <v>0.3015246766738926</v>
      </c>
      <c r="K440">
        <f t="shared" si="54"/>
        <v>433</v>
      </c>
      <c r="L440">
        <f t="shared" si="55"/>
        <v>0</v>
      </c>
      <c r="M440">
        <f t="shared" si="56"/>
        <v>1</v>
      </c>
      <c r="N440">
        <f t="shared" si="57"/>
        <v>1</v>
      </c>
    </row>
    <row r="441" spans="1:14" x14ac:dyDescent="0.3">
      <c r="A441">
        <v>434</v>
      </c>
      <c r="D441" s="5">
        <v>4.0261950594464122E-2</v>
      </c>
      <c r="E441" s="5">
        <v>0.20466754529312658</v>
      </c>
      <c r="F441" s="5">
        <f t="shared" si="58"/>
        <v>94.753334279079226</v>
      </c>
      <c r="G441" s="5">
        <f>IF(F441&gt;MAX(H$8:H440),F441,MAX(H$8:H440))</f>
        <v>96.582950857685248</v>
      </c>
      <c r="H441" s="5">
        <f t="shared" si="59"/>
        <v>96.787618402978367</v>
      </c>
      <c r="I441" s="5">
        <f t="shared" si="52"/>
        <v>1.8296165786060214</v>
      </c>
      <c r="J441" s="5">
        <f t="shared" si="53"/>
        <v>0.2046675452931197</v>
      </c>
      <c r="K441">
        <f t="shared" si="54"/>
        <v>434</v>
      </c>
      <c r="L441">
        <f t="shared" si="55"/>
        <v>0</v>
      </c>
      <c r="M441">
        <f t="shared" si="56"/>
        <v>1</v>
      </c>
      <c r="N441">
        <f t="shared" si="57"/>
        <v>1</v>
      </c>
    </row>
    <row r="442" spans="1:14" x14ac:dyDescent="0.3">
      <c r="A442">
        <v>435</v>
      </c>
      <c r="D442" s="5">
        <v>0.67684463053065747</v>
      </c>
      <c r="E442" s="5">
        <v>0.41959950942781848</v>
      </c>
      <c r="F442" s="5">
        <f t="shared" si="58"/>
        <v>95.430178909609879</v>
      </c>
      <c r="G442" s="5">
        <f>IF(F442&gt;MAX(H$8:H441),F442,MAX(H$8:H441))</f>
        <v>96.787618402978367</v>
      </c>
      <c r="H442" s="5">
        <f t="shared" si="59"/>
        <v>97.207217912406179</v>
      </c>
      <c r="I442" s="5">
        <f t="shared" si="52"/>
        <v>1.3574394933684886</v>
      </c>
      <c r="J442" s="5">
        <f t="shared" si="53"/>
        <v>0.41959950942781177</v>
      </c>
      <c r="K442">
        <f t="shared" si="54"/>
        <v>435</v>
      </c>
      <c r="L442">
        <f t="shared" si="55"/>
        <v>0</v>
      </c>
      <c r="M442">
        <f t="shared" si="56"/>
        <v>1</v>
      </c>
      <c r="N442">
        <f t="shared" si="57"/>
        <v>1</v>
      </c>
    </row>
    <row r="443" spans="1:14" x14ac:dyDescent="0.3">
      <c r="A443">
        <v>436</v>
      </c>
      <c r="D443" s="5">
        <v>3.3440251155612572E-3</v>
      </c>
      <c r="E443" s="5">
        <v>0.10624233030259106</v>
      </c>
      <c r="F443" s="5">
        <f t="shared" si="58"/>
        <v>95.433522934725445</v>
      </c>
      <c r="G443" s="5">
        <f>IF(F443&gt;MAX(H$8:H442),F443,MAX(H$8:H442))</f>
        <v>97.207217912406179</v>
      </c>
      <c r="H443" s="5">
        <f t="shared" si="59"/>
        <v>97.313460242708771</v>
      </c>
      <c r="I443" s="5">
        <f t="shared" si="52"/>
        <v>1.7736949776807336</v>
      </c>
      <c r="J443" s="5">
        <f t="shared" si="53"/>
        <v>0.10624233030259234</v>
      </c>
      <c r="K443">
        <f t="shared" si="54"/>
        <v>436</v>
      </c>
      <c r="L443">
        <f t="shared" si="55"/>
        <v>0</v>
      </c>
      <c r="M443">
        <f t="shared" si="56"/>
        <v>1</v>
      </c>
      <c r="N443">
        <f t="shared" si="57"/>
        <v>1</v>
      </c>
    </row>
    <row r="444" spans="1:14" x14ac:dyDescent="0.3">
      <c r="A444">
        <v>437</v>
      </c>
      <c r="D444" s="5">
        <v>0.25505134511854932</v>
      </c>
      <c r="E444" s="5">
        <v>0.14707105363541478</v>
      </c>
      <c r="F444" s="5">
        <f t="shared" si="58"/>
        <v>95.688574279843991</v>
      </c>
      <c r="G444" s="5">
        <f>IF(F444&gt;MAX(H$8:H443),F444,MAX(H$8:H443))</f>
        <v>97.313460242708771</v>
      </c>
      <c r="H444" s="5">
        <f t="shared" si="59"/>
        <v>97.460531296344186</v>
      </c>
      <c r="I444" s="5">
        <f t="shared" si="52"/>
        <v>1.6248859628647807</v>
      </c>
      <c r="J444" s="5">
        <f t="shared" si="53"/>
        <v>0.14707105363541473</v>
      </c>
      <c r="K444">
        <f t="shared" si="54"/>
        <v>437</v>
      </c>
      <c r="L444">
        <f t="shared" si="55"/>
        <v>0</v>
      </c>
      <c r="M444">
        <f t="shared" si="56"/>
        <v>1</v>
      </c>
      <c r="N444">
        <f t="shared" si="57"/>
        <v>1</v>
      </c>
    </row>
    <row r="445" spans="1:14" x14ac:dyDescent="0.3">
      <c r="A445">
        <v>438</v>
      </c>
      <c r="D445" s="5">
        <v>0.12393488945871736</v>
      </c>
      <c r="E445" s="5">
        <v>0.18233874030841335</v>
      </c>
      <c r="F445" s="5">
        <f t="shared" si="58"/>
        <v>95.812509169302714</v>
      </c>
      <c r="G445" s="5">
        <f>IF(F445&gt;MAX(H$8:H444),F445,MAX(H$8:H444))</f>
        <v>97.460531296344186</v>
      </c>
      <c r="H445" s="5">
        <f t="shared" si="59"/>
        <v>97.642870036652596</v>
      </c>
      <c r="I445" s="5">
        <f t="shared" si="52"/>
        <v>1.6480221270414717</v>
      </c>
      <c r="J445" s="5">
        <f t="shared" si="53"/>
        <v>0.1823387403084098</v>
      </c>
      <c r="K445">
        <f t="shared" si="54"/>
        <v>438</v>
      </c>
      <c r="L445">
        <f t="shared" si="55"/>
        <v>0</v>
      </c>
      <c r="M445">
        <f t="shared" si="56"/>
        <v>1</v>
      </c>
      <c r="N445">
        <f t="shared" si="57"/>
        <v>1</v>
      </c>
    </row>
    <row r="446" spans="1:14" x14ac:dyDescent="0.3">
      <c r="A446">
        <v>439</v>
      </c>
      <c r="D446" s="5">
        <v>8.6724879877688607E-2</v>
      </c>
      <c r="E446" s="5">
        <v>0.68013834932267403</v>
      </c>
      <c r="F446" s="5">
        <f t="shared" si="58"/>
        <v>95.899234049180407</v>
      </c>
      <c r="G446" s="5">
        <f>IF(F446&gt;MAX(H$8:H445),F446,MAX(H$8:H445))</f>
        <v>97.642870036652596</v>
      </c>
      <c r="H446" s="5">
        <f t="shared" si="59"/>
        <v>98.323008385975271</v>
      </c>
      <c r="I446" s="5">
        <f t="shared" si="52"/>
        <v>1.7436359874721887</v>
      </c>
      <c r="J446" s="5">
        <f t="shared" si="53"/>
        <v>0.68013834932267514</v>
      </c>
      <c r="K446">
        <f t="shared" si="54"/>
        <v>439</v>
      </c>
      <c r="L446">
        <f t="shared" si="55"/>
        <v>0</v>
      </c>
      <c r="M446">
        <f t="shared" si="56"/>
        <v>1</v>
      </c>
      <c r="N446">
        <f t="shared" si="57"/>
        <v>1</v>
      </c>
    </row>
    <row r="447" spans="1:14" x14ac:dyDescent="0.3">
      <c r="A447">
        <v>440</v>
      </c>
      <c r="D447" s="5">
        <v>0.67438973958916071</v>
      </c>
      <c r="E447" s="5">
        <v>0.27908724749001668</v>
      </c>
      <c r="F447" s="5">
        <f t="shared" si="58"/>
        <v>96.573623788769567</v>
      </c>
      <c r="G447" s="5">
        <f>IF(F447&gt;MAX(H$8:H446),F447,MAX(H$8:H446))</f>
        <v>98.323008385975271</v>
      </c>
      <c r="H447" s="5">
        <f t="shared" si="59"/>
        <v>98.602095633465282</v>
      </c>
      <c r="I447" s="5">
        <f t="shared" si="52"/>
        <v>1.7493845972057045</v>
      </c>
      <c r="J447" s="5">
        <f t="shared" si="53"/>
        <v>0.27908724749001124</v>
      </c>
      <c r="K447">
        <f t="shared" si="54"/>
        <v>440</v>
      </c>
      <c r="L447">
        <f t="shared" si="55"/>
        <v>0</v>
      </c>
      <c r="M447">
        <f t="shared" si="56"/>
        <v>1</v>
      </c>
      <c r="N447">
        <f t="shared" si="57"/>
        <v>1</v>
      </c>
    </row>
    <row r="448" spans="1:14" x14ac:dyDescent="0.3">
      <c r="A448">
        <v>441</v>
      </c>
      <c r="D448" s="5">
        <v>7.5343200114545955E-2</v>
      </c>
      <c r="E448" s="5">
        <v>2.2380043685793181E-2</v>
      </c>
      <c r="F448" s="5">
        <f t="shared" si="58"/>
        <v>96.648966988884112</v>
      </c>
      <c r="G448" s="5">
        <f>IF(F448&gt;MAX(H$8:H447),F448,MAX(H$8:H447))</f>
        <v>98.602095633465282</v>
      </c>
      <c r="H448" s="5">
        <f t="shared" si="59"/>
        <v>98.624475677151082</v>
      </c>
      <c r="I448" s="5">
        <f t="shared" si="52"/>
        <v>1.9531286445811702</v>
      </c>
      <c r="J448" s="5">
        <f t="shared" si="53"/>
        <v>2.2380043685799933E-2</v>
      </c>
      <c r="K448">
        <f t="shared" si="54"/>
        <v>441</v>
      </c>
      <c r="L448">
        <f t="shared" si="55"/>
        <v>0</v>
      </c>
      <c r="M448">
        <f t="shared" si="56"/>
        <v>1</v>
      </c>
      <c r="N448">
        <f t="shared" si="57"/>
        <v>1</v>
      </c>
    </row>
    <row r="449" spans="1:14" x14ac:dyDescent="0.3">
      <c r="A449">
        <v>442</v>
      </c>
      <c r="D449" s="5">
        <v>3.954034364995327E-2</v>
      </c>
      <c r="E449" s="5">
        <v>0.49322916735910288</v>
      </c>
      <c r="F449" s="5">
        <f t="shared" si="58"/>
        <v>96.688507332534058</v>
      </c>
      <c r="G449" s="5">
        <f>IF(F449&gt;MAX(H$8:H448),F449,MAX(H$8:H448))</f>
        <v>98.624475677151082</v>
      </c>
      <c r="H449" s="5">
        <f t="shared" si="59"/>
        <v>99.117704844510186</v>
      </c>
      <c r="I449" s="5">
        <f t="shared" si="52"/>
        <v>1.9359683446170237</v>
      </c>
      <c r="J449" s="5">
        <f t="shared" si="53"/>
        <v>0.49322916735910383</v>
      </c>
      <c r="K449">
        <f t="shared" si="54"/>
        <v>442</v>
      </c>
      <c r="L449">
        <f t="shared" si="55"/>
        <v>0</v>
      </c>
      <c r="M449">
        <f t="shared" si="56"/>
        <v>1</v>
      </c>
      <c r="N449">
        <f t="shared" si="57"/>
        <v>1</v>
      </c>
    </row>
    <row r="450" spans="1:14" x14ac:dyDescent="0.3">
      <c r="A450">
        <v>443</v>
      </c>
      <c r="D450" s="5">
        <v>0.29197571770260883</v>
      </c>
      <c r="E450" s="5">
        <v>0.13396780941447411</v>
      </c>
      <c r="F450" s="5">
        <f t="shared" si="58"/>
        <v>96.980483050236671</v>
      </c>
      <c r="G450" s="5">
        <f>IF(F450&gt;MAX(H$8:H449),F450,MAX(H$8:H449))</f>
        <v>99.117704844510186</v>
      </c>
      <c r="H450" s="5">
        <f t="shared" si="59"/>
        <v>99.251672653924658</v>
      </c>
      <c r="I450" s="5">
        <f t="shared" si="52"/>
        <v>2.1372217942735148</v>
      </c>
      <c r="J450" s="5">
        <f t="shared" si="53"/>
        <v>0.13396780941447162</v>
      </c>
      <c r="K450">
        <f t="shared" si="54"/>
        <v>443</v>
      </c>
      <c r="L450">
        <f t="shared" si="55"/>
        <v>0</v>
      </c>
      <c r="M450">
        <f t="shared" si="56"/>
        <v>1</v>
      </c>
      <c r="N450">
        <f t="shared" si="57"/>
        <v>1</v>
      </c>
    </row>
    <row r="451" spans="1:14" x14ac:dyDescent="0.3">
      <c r="A451">
        <v>444</v>
      </c>
      <c r="D451" s="5">
        <v>0.47046492742615242</v>
      </c>
      <c r="E451" s="5">
        <v>0.98091247990399744</v>
      </c>
      <c r="F451" s="5">
        <f t="shared" si="58"/>
        <v>97.450947977662821</v>
      </c>
      <c r="G451" s="5">
        <f>IF(F451&gt;MAX(H$8:H450),F451,MAX(H$8:H450))</f>
        <v>99.251672653924658</v>
      </c>
      <c r="H451" s="5">
        <f t="shared" si="59"/>
        <v>100.23258513382865</v>
      </c>
      <c r="I451" s="5">
        <f t="shared" si="52"/>
        <v>1.8007246762618365</v>
      </c>
      <c r="J451" s="5">
        <f t="shared" si="53"/>
        <v>0.98091247990399211</v>
      </c>
      <c r="K451">
        <f t="shared" si="54"/>
        <v>444</v>
      </c>
      <c r="L451">
        <f t="shared" si="55"/>
        <v>0</v>
      </c>
      <c r="M451">
        <f t="shared" si="56"/>
        <v>1</v>
      </c>
      <c r="N451">
        <f t="shared" si="57"/>
        <v>1</v>
      </c>
    </row>
    <row r="452" spans="1:14" x14ac:dyDescent="0.3">
      <c r="A452">
        <v>445</v>
      </c>
      <c r="D452" s="5">
        <v>0.20609849711877049</v>
      </c>
      <c r="E452" s="5">
        <v>9.7927213807832314E-2</v>
      </c>
      <c r="F452" s="5">
        <f t="shared" si="58"/>
        <v>97.657046474781595</v>
      </c>
      <c r="G452" s="5">
        <f>IF(F452&gt;MAX(H$8:H451),F452,MAX(H$8:H451))</f>
        <v>100.23258513382865</v>
      </c>
      <c r="H452" s="5">
        <f t="shared" si="59"/>
        <v>100.33051234763649</v>
      </c>
      <c r="I452" s="5">
        <f t="shared" si="52"/>
        <v>2.575538659047055</v>
      </c>
      <c r="J452" s="5">
        <f t="shared" si="53"/>
        <v>9.7927213807835756E-2</v>
      </c>
      <c r="K452">
        <f t="shared" si="54"/>
        <v>445</v>
      </c>
      <c r="L452">
        <f t="shared" si="55"/>
        <v>0</v>
      </c>
      <c r="M452">
        <f t="shared" si="56"/>
        <v>1</v>
      </c>
      <c r="N452">
        <f t="shared" si="57"/>
        <v>1</v>
      </c>
    </row>
    <row r="453" spans="1:14" x14ac:dyDescent="0.3">
      <c r="A453">
        <v>446</v>
      </c>
      <c r="D453" s="5">
        <v>0.54977015989664113</v>
      </c>
      <c r="E453" s="5">
        <v>0.34130987657133305</v>
      </c>
      <c r="F453" s="5">
        <f t="shared" si="58"/>
        <v>98.206816634678233</v>
      </c>
      <c r="G453" s="5">
        <f>IF(F453&gt;MAX(H$8:H452),F453,MAX(H$8:H452))</f>
        <v>100.33051234763649</v>
      </c>
      <c r="H453" s="5">
        <f t="shared" si="59"/>
        <v>100.67182222420782</v>
      </c>
      <c r="I453" s="5">
        <f t="shared" si="52"/>
        <v>2.1236957129582521</v>
      </c>
      <c r="J453" s="5">
        <f t="shared" si="53"/>
        <v>0.34130987657133005</v>
      </c>
      <c r="K453">
        <f t="shared" si="54"/>
        <v>446</v>
      </c>
      <c r="L453">
        <f t="shared" si="55"/>
        <v>0</v>
      </c>
      <c r="M453">
        <f t="shared" si="56"/>
        <v>1</v>
      </c>
      <c r="N453">
        <f t="shared" si="57"/>
        <v>1</v>
      </c>
    </row>
    <row r="454" spans="1:14" x14ac:dyDescent="0.3">
      <c r="A454">
        <v>447</v>
      </c>
      <c r="D454" s="5">
        <v>0.10653631394248061</v>
      </c>
      <c r="E454" s="5">
        <v>0.10353960053722235</v>
      </c>
      <c r="F454" s="5">
        <f t="shared" si="58"/>
        <v>98.313352948620718</v>
      </c>
      <c r="G454" s="5">
        <f>IF(F454&gt;MAX(H$8:H453),F454,MAX(H$8:H453))</f>
        <v>100.67182222420782</v>
      </c>
      <c r="H454" s="5">
        <f t="shared" si="59"/>
        <v>100.77536182474503</v>
      </c>
      <c r="I454" s="5">
        <f t="shared" si="52"/>
        <v>2.3584692755870975</v>
      </c>
      <c r="J454" s="5">
        <f t="shared" si="53"/>
        <v>0.10353960053721778</v>
      </c>
      <c r="K454">
        <f t="shared" si="54"/>
        <v>447</v>
      </c>
      <c r="L454">
        <f t="shared" si="55"/>
        <v>0</v>
      </c>
      <c r="M454">
        <f t="shared" si="56"/>
        <v>1</v>
      </c>
      <c r="N454">
        <f t="shared" si="57"/>
        <v>1</v>
      </c>
    </row>
    <row r="455" spans="1:14" x14ac:dyDescent="0.3">
      <c r="A455">
        <v>448</v>
      </c>
      <c r="D455" s="5">
        <v>0.10494580494436266</v>
      </c>
      <c r="E455" s="5">
        <v>0.40032587138650211</v>
      </c>
      <c r="F455" s="5">
        <f t="shared" si="58"/>
        <v>98.418298753565082</v>
      </c>
      <c r="G455" s="5">
        <f>IF(F455&gt;MAX(H$8:H454),F455,MAX(H$8:H454))</f>
        <v>100.77536182474503</v>
      </c>
      <c r="H455" s="5">
        <f t="shared" si="59"/>
        <v>101.17568769613153</v>
      </c>
      <c r="I455" s="5">
        <f t="shared" si="52"/>
        <v>2.357063071179951</v>
      </c>
      <c r="J455" s="5">
        <f t="shared" si="53"/>
        <v>0.40032587138649944</v>
      </c>
      <c r="K455">
        <f t="shared" si="54"/>
        <v>448</v>
      </c>
      <c r="L455">
        <f t="shared" si="55"/>
        <v>0</v>
      </c>
      <c r="M455">
        <f t="shared" si="56"/>
        <v>1</v>
      </c>
      <c r="N455">
        <f t="shared" si="57"/>
        <v>1</v>
      </c>
    </row>
    <row r="456" spans="1:14" x14ac:dyDescent="0.3">
      <c r="A456">
        <v>449</v>
      </c>
      <c r="D456" s="5">
        <v>0.33592071480905394</v>
      </c>
      <c r="E456" s="5">
        <v>0.17168007489464993</v>
      </c>
      <c r="F456" s="5">
        <f t="shared" si="58"/>
        <v>98.754219468374131</v>
      </c>
      <c r="G456" s="5">
        <f>IF(F456&gt;MAX(H$8:H455),F456,MAX(H$8:H455))</f>
        <v>101.17568769613153</v>
      </c>
      <c r="H456" s="5">
        <f t="shared" si="59"/>
        <v>101.34736777102619</v>
      </c>
      <c r="I456" s="5">
        <f t="shared" si="52"/>
        <v>2.4214682277574013</v>
      </c>
      <c r="J456" s="5">
        <f t="shared" si="53"/>
        <v>0.17168007489465253</v>
      </c>
      <c r="K456">
        <f t="shared" si="54"/>
        <v>449</v>
      </c>
      <c r="L456">
        <f t="shared" si="55"/>
        <v>0</v>
      </c>
      <c r="M456">
        <f t="shared" si="56"/>
        <v>1</v>
      </c>
      <c r="N456">
        <f t="shared" si="57"/>
        <v>1</v>
      </c>
    </row>
    <row r="457" spans="1:14" x14ac:dyDescent="0.3">
      <c r="A457">
        <v>450</v>
      </c>
      <c r="D457" s="5">
        <v>0.33522439162662632</v>
      </c>
      <c r="E457" s="5">
        <v>0.17780793829332475</v>
      </c>
      <c r="F457" s="5">
        <f t="shared" si="58"/>
        <v>99.089443860000756</v>
      </c>
      <c r="G457" s="5">
        <f>IF(F457&gt;MAX(H$8:H456),F457,MAX(H$8:H456))</f>
        <v>101.34736777102619</v>
      </c>
      <c r="H457" s="5">
        <f t="shared" si="59"/>
        <v>101.52517570931951</v>
      </c>
      <c r="I457" s="5">
        <f t="shared" ref="I457:I507" si="60">(G457-F457)*N457</f>
        <v>2.2579239110254292</v>
      </c>
      <c r="J457" s="5">
        <f t="shared" ref="J457:J507" si="61">(H457-G457)*N457</f>
        <v>0.17780793829332708</v>
      </c>
      <c r="K457">
        <f t="shared" ref="K457:K507" si="62">_xlfn.RANK.EQ(H457,H$8:H$507,1)</f>
        <v>450</v>
      </c>
      <c r="L457">
        <f t="shared" ref="L457:L507" si="63">IF(K457=A457,0,1)</f>
        <v>0</v>
      </c>
      <c r="M457">
        <f t="shared" ref="M457:M507" si="64">IF(F457&lt;B$2,1,0)</f>
        <v>1</v>
      </c>
      <c r="N457">
        <f t="shared" ref="N457:N507" si="65">IF(H457&lt;B$2,1,0)</f>
        <v>1</v>
      </c>
    </row>
    <row r="458" spans="1:14" x14ac:dyDescent="0.3">
      <c r="A458">
        <v>451</v>
      </c>
      <c r="D458" s="5">
        <v>0.57915414612260996</v>
      </c>
      <c r="E458" s="5">
        <v>0.12721923170326985</v>
      </c>
      <c r="F458" s="5">
        <f t="shared" si="58"/>
        <v>99.668598006123361</v>
      </c>
      <c r="G458" s="5">
        <f>IF(F458&gt;MAX(H$8:H457),F458,MAX(H$8:H457))</f>
        <v>101.52517570931951</v>
      </c>
      <c r="H458" s="5">
        <f t="shared" si="59"/>
        <v>101.65239494102278</v>
      </c>
      <c r="I458" s="5">
        <f t="shared" si="60"/>
        <v>1.8565777031961517</v>
      </c>
      <c r="J458" s="5">
        <f t="shared" si="61"/>
        <v>0.12721923170326477</v>
      </c>
      <c r="K458">
        <f t="shared" si="62"/>
        <v>451</v>
      </c>
      <c r="L458">
        <f t="shared" si="63"/>
        <v>0</v>
      </c>
      <c r="M458">
        <f t="shared" si="64"/>
        <v>1</v>
      </c>
      <c r="N458">
        <f t="shared" si="65"/>
        <v>1</v>
      </c>
    </row>
    <row r="459" spans="1:14" x14ac:dyDescent="0.3">
      <c r="A459">
        <v>452</v>
      </c>
      <c r="D459" s="5">
        <v>0.27723599450272096</v>
      </c>
      <c r="E459" s="5">
        <v>0.24779931927544346</v>
      </c>
      <c r="F459" s="5">
        <f t="shared" si="58"/>
        <v>99.945834000626078</v>
      </c>
      <c r="G459" s="5">
        <f>IF(F459&gt;MAX(H$8:H458),F459,MAX(H$8:H458))</f>
        <v>101.65239494102278</v>
      </c>
      <c r="H459" s="5">
        <f t="shared" si="59"/>
        <v>101.90019426029822</v>
      </c>
      <c r="I459" s="5">
        <f t="shared" si="60"/>
        <v>1.7065609403966988</v>
      </c>
      <c r="J459" s="5">
        <f t="shared" si="61"/>
        <v>0.24779931927544396</v>
      </c>
      <c r="K459">
        <f t="shared" si="62"/>
        <v>452</v>
      </c>
      <c r="L459">
        <f t="shared" si="63"/>
        <v>0</v>
      </c>
      <c r="M459">
        <f t="shared" si="64"/>
        <v>1</v>
      </c>
      <c r="N459">
        <f t="shared" si="65"/>
        <v>1</v>
      </c>
    </row>
    <row r="460" spans="1:14" x14ac:dyDescent="0.3">
      <c r="A460">
        <v>453</v>
      </c>
      <c r="D460" s="5">
        <v>0.31498052494274348</v>
      </c>
      <c r="E460" s="5">
        <v>8.2223223368517118E-2</v>
      </c>
      <c r="F460" s="5">
        <f t="shared" si="58"/>
        <v>100.26081452556882</v>
      </c>
      <c r="G460" s="5">
        <f>IF(F460&gt;MAX(H$8:H459),F460,MAX(H$8:H459))</f>
        <v>101.90019426029822</v>
      </c>
      <c r="H460" s="5">
        <f t="shared" si="59"/>
        <v>101.98241748366674</v>
      </c>
      <c r="I460" s="5">
        <f t="shared" si="60"/>
        <v>1.6393797347294026</v>
      </c>
      <c r="J460" s="5">
        <f t="shared" si="61"/>
        <v>8.2223223368515619E-2</v>
      </c>
      <c r="K460">
        <f t="shared" si="62"/>
        <v>453</v>
      </c>
      <c r="L460">
        <f t="shared" si="63"/>
        <v>0</v>
      </c>
      <c r="M460">
        <f t="shared" si="64"/>
        <v>1</v>
      </c>
      <c r="N460">
        <f t="shared" si="65"/>
        <v>1</v>
      </c>
    </row>
    <row r="461" spans="1:14" x14ac:dyDescent="0.3">
      <c r="A461">
        <v>454</v>
      </c>
      <c r="D461" s="5">
        <v>0.26853141464770947</v>
      </c>
      <c r="E461" s="5">
        <v>0.20108228767297365</v>
      </c>
      <c r="F461" s="5">
        <f t="shared" si="58"/>
        <v>100.52934594021653</v>
      </c>
      <c r="G461" s="5">
        <f>IF(F461&gt;MAX(H$8:H460),F461,MAX(H$8:H460))</f>
        <v>101.98241748366674</v>
      </c>
      <c r="H461" s="5">
        <f t="shared" si="59"/>
        <v>102.18349977133971</v>
      </c>
      <c r="I461" s="5">
        <f t="shared" si="60"/>
        <v>1.4530715434502071</v>
      </c>
      <c r="J461" s="5">
        <f t="shared" si="61"/>
        <v>0.20108228767297476</v>
      </c>
      <c r="K461">
        <f t="shared" si="62"/>
        <v>454</v>
      </c>
      <c r="L461">
        <f t="shared" si="63"/>
        <v>0</v>
      </c>
      <c r="M461">
        <f t="shared" si="64"/>
        <v>1</v>
      </c>
      <c r="N461">
        <f t="shared" si="65"/>
        <v>1</v>
      </c>
    </row>
    <row r="462" spans="1:14" x14ac:dyDescent="0.3">
      <c r="A462">
        <v>455</v>
      </c>
      <c r="D462" s="5">
        <v>0.34063577321787969</v>
      </c>
      <c r="E462" s="5">
        <v>0.18581784168885929</v>
      </c>
      <c r="F462" s="5">
        <f t="shared" si="58"/>
        <v>100.86998171343441</v>
      </c>
      <c r="G462" s="5">
        <f>IF(F462&gt;MAX(H$8:H461),F462,MAX(H$8:H461))</f>
        <v>102.18349977133971</v>
      </c>
      <c r="H462" s="5">
        <f t="shared" si="59"/>
        <v>102.36931761302857</v>
      </c>
      <c r="I462" s="5">
        <f t="shared" si="60"/>
        <v>1.3135180579052985</v>
      </c>
      <c r="J462" s="5">
        <f t="shared" si="61"/>
        <v>0.18581784168885918</v>
      </c>
      <c r="K462">
        <f t="shared" si="62"/>
        <v>455</v>
      </c>
      <c r="L462">
        <f t="shared" si="63"/>
        <v>0</v>
      </c>
      <c r="M462">
        <f t="shared" si="64"/>
        <v>1</v>
      </c>
      <c r="N462">
        <f t="shared" si="65"/>
        <v>1</v>
      </c>
    </row>
    <row r="463" spans="1:14" x14ac:dyDescent="0.3">
      <c r="A463">
        <v>456</v>
      </c>
      <c r="D463" s="5">
        <v>0.14125638381679895</v>
      </c>
      <c r="E463" s="5">
        <v>0.34717729191415414</v>
      </c>
      <c r="F463" s="5">
        <f t="shared" si="58"/>
        <v>101.01123809725121</v>
      </c>
      <c r="G463" s="5">
        <f>IF(F463&gt;MAX(H$8:H462),F463,MAX(H$8:H462))</f>
        <v>102.36931761302857</v>
      </c>
      <c r="H463" s="5">
        <f t="shared" si="59"/>
        <v>102.71649490494272</v>
      </c>
      <c r="I463" s="5">
        <f t="shared" si="60"/>
        <v>1.3580795157773622</v>
      </c>
      <c r="J463" s="5">
        <f t="shared" si="61"/>
        <v>0.34717729191415003</v>
      </c>
      <c r="K463">
        <f t="shared" si="62"/>
        <v>456</v>
      </c>
      <c r="L463">
        <f t="shared" si="63"/>
        <v>0</v>
      </c>
      <c r="M463">
        <f t="shared" si="64"/>
        <v>1</v>
      </c>
      <c r="N463">
        <f t="shared" si="65"/>
        <v>1</v>
      </c>
    </row>
    <row r="464" spans="1:14" x14ac:dyDescent="0.3">
      <c r="A464">
        <v>457</v>
      </c>
      <c r="D464" s="5">
        <v>0.81156379544444979</v>
      </c>
      <c r="E464" s="5">
        <v>0.19679879469425818</v>
      </c>
      <c r="F464" s="5">
        <f t="shared" si="58"/>
        <v>101.82280189269567</v>
      </c>
      <c r="G464" s="5">
        <f>IF(F464&gt;MAX(H$8:H463),F464,MAX(H$8:H463))</f>
        <v>102.71649490494272</v>
      </c>
      <c r="H464" s="5">
        <f t="shared" si="59"/>
        <v>102.91329369963698</v>
      </c>
      <c r="I464" s="5">
        <f t="shared" si="60"/>
        <v>0.89369301224705566</v>
      </c>
      <c r="J464" s="5">
        <f t="shared" si="61"/>
        <v>0.19679879469425998</v>
      </c>
      <c r="K464">
        <f t="shared" si="62"/>
        <v>457</v>
      </c>
      <c r="L464">
        <f t="shared" si="63"/>
        <v>0</v>
      </c>
      <c r="M464">
        <f t="shared" si="64"/>
        <v>1</v>
      </c>
      <c r="N464">
        <f t="shared" si="65"/>
        <v>1</v>
      </c>
    </row>
    <row r="465" spans="1:14" x14ac:dyDescent="0.3">
      <c r="A465">
        <v>458</v>
      </c>
      <c r="D465" s="5">
        <v>0.76580311874821816</v>
      </c>
      <c r="E465" s="5">
        <v>0.23283778165080238</v>
      </c>
      <c r="F465" s="5">
        <f t="shared" ref="F465:F507" si="66">+F464+D465</f>
        <v>102.58860501144389</v>
      </c>
      <c r="G465" s="5">
        <f>IF(F465&gt;MAX(H$8:H464),F465,MAX(H$8:H464))</f>
        <v>102.91329369963698</v>
      </c>
      <c r="H465" s="5">
        <f t="shared" ref="H465:H507" si="67">+G465+E465</f>
        <v>103.14613148128778</v>
      </c>
      <c r="I465" s="5">
        <f t="shared" si="60"/>
        <v>0.32468868819309193</v>
      </c>
      <c r="J465" s="5">
        <f t="shared" si="61"/>
        <v>0.23283778165080093</v>
      </c>
      <c r="K465">
        <f t="shared" si="62"/>
        <v>458</v>
      </c>
      <c r="L465">
        <f t="shared" si="63"/>
        <v>0</v>
      </c>
      <c r="M465">
        <f t="shared" si="64"/>
        <v>1</v>
      </c>
      <c r="N465">
        <f t="shared" si="65"/>
        <v>1</v>
      </c>
    </row>
    <row r="466" spans="1:14" x14ac:dyDescent="0.3">
      <c r="A466">
        <v>459</v>
      </c>
      <c r="D466" s="5">
        <v>0.12415236606484896</v>
      </c>
      <c r="E466" s="5">
        <v>0.2481105195148858</v>
      </c>
      <c r="F466" s="5">
        <f t="shared" si="66"/>
        <v>102.71275737750874</v>
      </c>
      <c r="G466" s="5">
        <f>IF(F466&gt;MAX(H$8:H465),F466,MAX(H$8:H465))</f>
        <v>103.14613148128778</v>
      </c>
      <c r="H466" s="5">
        <f t="shared" si="67"/>
        <v>103.39424200080266</v>
      </c>
      <c r="I466" s="5">
        <f t="shared" si="60"/>
        <v>0.43337410377904462</v>
      </c>
      <c r="J466" s="5">
        <f t="shared" si="61"/>
        <v>0.24811051951488139</v>
      </c>
      <c r="K466">
        <f t="shared" si="62"/>
        <v>459</v>
      </c>
      <c r="L466">
        <f t="shared" si="63"/>
        <v>0</v>
      </c>
      <c r="M466">
        <f t="shared" si="64"/>
        <v>1</v>
      </c>
      <c r="N466">
        <f t="shared" si="65"/>
        <v>1</v>
      </c>
    </row>
    <row r="467" spans="1:14" x14ac:dyDescent="0.3">
      <c r="A467">
        <v>460</v>
      </c>
      <c r="D467" s="5">
        <v>0.48610348473939224</v>
      </c>
      <c r="E467" s="5">
        <v>8.5066635381161312E-2</v>
      </c>
      <c r="F467" s="5">
        <f t="shared" si="66"/>
        <v>103.19886086224813</v>
      </c>
      <c r="G467" s="5">
        <f>IF(F467&gt;MAX(H$8:H466),F467,MAX(H$8:H466))</f>
        <v>103.39424200080266</v>
      </c>
      <c r="H467" s="5">
        <f t="shared" si="67"/>
        <v>103.47930863618383</v>
      </c>
      <c r="I467" s="5">
        <f t="shared" si="60"/>
        <v>0.19538113855453787</v>
      </c>
      <c r="J467" s="5">
        <f t="shared" si="61"/>
        <v>8.5066635381167544E-2</v>
      </c>
      <c r="K467">
        <f t="shared" si="62"/>
        <v>460</v>
      </c>
      <c r="L467">
        <f t="shared" si="63"/>
        <v>0</v>
      </c>
      <c r="M467">
        <f t="shared" si="64"/>
        <v>1</v>
      </c>
      <c r="N467">
        <f t="shared" si="65"/>
        <v>1</v>
      </c>
    </row>
    <row r="468" spans="1:14" x14ac:dyDescent="0.3">
      <c r="A468">
        <v>461</v>
      </c>
      <c r="D468" s="5">
        <v>0.63496871392795184</v>
      </c>
      <c r="E468" s="5">
        <v>0.15473586689972987</v>
      </c>
      <c r="F468" s="5">
        <f t="shared" si="66"/>
        <v>103.83382957617607</v>
      </c>
      <c r="G468" s="5">
        <f>IF(F468&gt;MAX(H$8:H467),F468,MAX(H$8:H467))</f>
        <v>103.83382957617607</v>
      </c>
      <c r="H468" s="5">
        <f t="shared" si="67"/>
        <v>103.9885654430758</v>
      </c>
      <c r="I468" s="5">
        <f t="shared" si="60"/>
        <v>0</v>
      </c>
      <c r="J468" s="5">
        <f t="shared" si="61"/>
        <v>0.15473586689972763</v>
      </c>
      <c r="K468">
        <f t="shared" si="62"/>
        <v>461</v>
      </c>
      <c r="L468">
        <f t="shared" si="63"/>
        <v>0</v>
      </c>
      <c r="M468">
        <f t="shared" si="64"/>
        <v>1</v>
      </c>
      <c r="N468">
        <f t="shared" si="65"/>
        <v>1</v>
      </c>
    </row>
    <row r="469" spans="1:14" x14ac:dyDescent="0.3">
      <c r="A469">
        <v>462</v>
      </c>
      <c r="D469" s="5">
        <v>9.8354241422327057E-2</v>
      </c>
      <c r="E469" s="5">
        <v>0.23287975862230959</v>
      </c>
      <c r="F469" s="5">
        <f t="shared" si="66"/>
        <v>103.9321838175984</v>
      </c>
      <c r="G469" s="5">
        <f>IF(F469&gt;MAX(H$8:H468),F469,MAX(H$8:H468))</f>
        <v>103.9885654430758</v>
      </c>
      <c r="H469" s="5">
        <f t="shared" si="67"/>
        <v>104.2214452016981</v>
      </c>
      <c r="I469" s="5">
        <f t="shared" si="60"/>
        <v>5.6381625477399666E-2</v>
      </c>
      <c r="J469" s="5">
        <f t="shared" si="61"/>
        <v>0.23287975862230326</v>
      </c>
      <c r="K469">
        <f t="shared" si="62"/>
        <v>462</v>
      </c>
      <c r="L469">
        <f t="shared" si="63"/>
        <v>0</v>
      </c>
      <c r="M469">
        <f t="shared" si="64"/>
        <v>1</v>
      </c>
      <c r="N469">
        <f t="shared" si="65"/>
        <v>1</v>
      </c>
    </row>
    <row r="470" spans="1:14" x14ac:dyDescent="0.3">
      <c r="A470">
        <v>463</v>
      </c>
      <c r="D470" s="5">
        <v>0.17464273245834688</v>
      </c>
      <c r="E470" s="5">
        <v>0.20930587872588935</v>
      </c>
      <c r="F470" s="5">
        <f t="shared" si="66"/>
        <v>104.10682655005675</v>
      </c>
      <c r="G470" s="5">
        <f>IF(F470&gt;MAX(H$8:H469),F470,MAX(H$8:H469))</f>
        <v>104.2214452016981</v>
      </c>
      <c r="H470" s="5">
        <f t="shared" si="67"/>
        <v>104.43075108042399</v>
      </c>
      <c r="I470" s="5">
        <f t="shared" si="60"/>
        <v>0.11461865164135077</v>
      </c>
      <c r="J470" s="5">
        <f t="shared" si="61"/>
        <v>0.20930587872588546</v>
      </c>
      <c r="K470">
        <f t="shared" si="62"/>
        <v>463</v>
      </c>
      <c r="L470">
        <f t="shared" si="63"/>
        <v>0</v>
      </c>
      <c r="M470">
        <f t="shared" si="64"/>
        <v>1</v>
      </c>
      <c r="N470">
        <f t="shared" si="65"/>
        <v>1</v>
      </c>
    </row>
    <row r="471" spans="1:14" x14ac:dyDescent="0.3">
      <c r="A471">
        <v>464</v>
      </c>
      <c r="D471" s="5">
        <v>0.10958705598229235</v>
      </c>
      <c r="E471" s="5">
        <v>0.1284863014788179</v>
      </c>
      <c r="F471" s="5">
        <f t="shared" si="66"/>
        <v>104.21641360603904</v>
      </c>
      <c r="G471" s="5">
        <f>IF(F471&gt;MAX(H$8:H470),F471,MAX(H$8:H470))</f>
        <v>104.43075108042399</v>
      </c>
      <c r="H471" s="5">
        <f t="shared" si="67"/>
        <v>104.5592373819028</v>
      </c>
      <c r="I471" s="5">
        <f t="shared" si="60"/>
        <v>0.21433747438494777</v>
      </c>
      <c r="J471" s="5">
        <f t="shared" si="61"/>
        <v>0.12848630147881579</v>
      </c>
      <c r="K471">
        <f t="shared" si="62"/>
        <v>464</v>
      </c>
      <c r="L471">
        <f t="shared" si="63"/>
        <v>0</v>
      </c>
      <c r="M471">
        <f t="shared" si="64"/>
        <v>1</v>
      </c>
      <c r="N471">
        <f t="shared" si="65"/>
        <v>1</v>
      </c>
    </row>
    <row r="472" spans="1:14" x14ac:dyDescent="0.3">
      <c r="A472">
        <v>465</v>
      </c>
      <c r="D472" s="5">
        <v>0.33909389961900588</v>
      </c>
      <c r="E472" s="5">
        <v>0.1522298114077541</v>
      </c>
      <c r="F472" s="5">
        <f t="shared" si="66"/>
        <v>104.55550750565804</v>
      </c>
      <c r="G472" s="5">
        <f>IF(F472&gt;MAX(H$8:H471),F472,MAX(H$8:H471))</f>
        <v>104.5592373819028</v>
      </c>
      <c r="H472" s="5">
        <f t="shared" si="67"/>
        <v>104.71146719331055</v>
      </c>
      <c r="I472" s="5">
        <f t="shared" si="60"/>
        <v>3.7298762447619538E-3</v>
      </c>
      <c r="J472" s="5">
        <f t="shared" si="61"/>
        <v>0.15222981140775005</v>
      </c>
      <c r="K472">
        <f t="shared" si="62"/>
        <v>465</v>
      </c>
      <c r="L472">
        <f t="shared" si="63"/>
        <v>0</v>
      </c>
      <c r="M472">
        <f t="shared" si="64"/>
        <v>1</v>
      </c>
      <c r="N472">
        <f t="shared" si="65"/>
        <v>1</v>
      </c>
    </row>
    <row r="473" spans="1:14" x14ac:dyDescent="0.3">
      <c r="A473">
        <v>466</v>
      </c>
      <c r="D473" s="5">
        <v>0.50593632139826406</v>
      </c>
      <c r="E473" s="5">
        <v>0.10500986352141843</v>
      </c>
      <c r="F473" s="5">
        <f t="shared" si="66"/>
        <v>105.06144382705631</v>
      </c>
      <c r="G473" s="5">
        <f>IF(F473&gt;MAX(H$8:H472),F473,MAX(H$8:H472))</f>
        <v>105.06144382705631</v>
      </c>
      <c r="H473" s="5">
        <f t="shared" si="67"/>
        <v>105.16645369057773</v>
      </c>
      <c r="I473" s="5">
        <f t="shared" si="60"/>
        <v>0</v>
      </c>
      <c r="J473" s="5">
        <f t="shared" si="61"/>
        <v>0.10500986352141695</v>
      </c>
      <c r="K473">
        <f t="shared" si="62"/>
        <v>466</v>
      </c>
      <c r="L473">
        <f t="shared" si="63"/>
        <v>0</v>
      </c>
      <c r="M473">
        <f t="shared" si="64"/>
        <v>1</v>
      </c>
      <c r="N473">
        <f t="shared" si="65"/>
        <v>1</v>
      </c>
    </row>
    <row r="474" spans="1:14" x14ac:dyDescent="0.3">
      <c r="A474">
        <v>467</v>
      </c>
      <c r="D474" s="5">
        <v>0.36398403883982566</v>
      </c>
      <c r="E474" s="5">
        <v>5.0710188756888666E-2</v>
      </c>
      <c r="F474" s="5">
        <f t="shared" si="66"/>
        <v>105.42542786589614</v>
      </c>
      <c r="G474" s="5">
        <f>IF(F474&gt;MAX(H$8:H473),F474,MAX(H$8:H473))</f>
        <v>105.42542786589614</v>
      </c>
      <c r="H474" s="5">
        <f t="shared" si="67"/>
        <v>105.47613805465303</v>
      </c>
      <c r="I474" s="5">
        <f t="shared" si="60"/>
        <v>0</v>
      </c>
      <c r="J474" s="5">
        <f t="shared" si="61"/>
        <v>5.0710188756895036E-2</v>
      </c>
      <c r="K474">
        <f t="shared" si="62"/>
        <v>467</v>
      </c>
      <c r="L474">
        <f t="shared" si="63"/>
        <v>0</v>
      </c>
      <c r="M474">
        <f t="shared" si="64"/>
        <v>1</v>
      </c>
      <c r="N474">
        <f t="shared" si="65"/>
        <v>1</v>
      </c>
    </row>
    <row r="475" spans="1:14" x14ac:dyDescent="0.3">
      <c r="A475">
        <v>468</v>
      </c>
      <c r="D475" s="5">
        <v>0.30824687439785603</v>
      </c>
      <c r="E475" s="5">
        <v>0.18711480645358131</v>
      </c>
      <c r="F475" s="5">
        <f t="shared" si="66"/>
        <v>105.73367474029399</v>
      </c>
      <c r="G475" s="5">
        <f>IF(F475&gt;MAX(H$8:H474),F475,MAX(H$8:H474))</f>
        <v>105.73367474029399</v>
      </c>
      <c r="H475" s="5">
        <f t="shared" si="67"/>
        <v>105.92078954674757</v>
      </c>
      <c r="I475" s="5">
        <f t="shared" si="60"/>
        <v>0</v>
      </c>
      <c r="J475" s="5">
        <f t="shared" si="61"/>
        <v>0.18711480645357881</v>
      </c>
      <c r="K475">
        <f t="shared" si="62"/>
        <v>468</v>
      </c>
      <c r="L475">
        <f t="shared" si="63"/>
        <v>0</v>
      </c>
      <c r="M475">
        <f t="shared" si="64"/>
        <v>1</v>
      </c>
      <c r="N475">
        <f t="shared" si="65"/>
        <v>1</v>
      </c>
    </row>
    <row r="476" spans="1:14" x14ac:dyDescent="0.3">
      <c r="A476">
        <v>469</v>
      </c>
      <c r="D476" s="5">
        <v>1.8378439657194008</v>
      </c>
      <c r="E476" s="5">
        <v>0.39143014648632923</v>
      </c>
      <c r="F476" s="5">
        <f t="shared" si="66"/>
        <v>107.57151870601339</v>
      </c>
      <c r="G476" s="5">
        <f>IF(F476&gt;MAX(H$8:H475),F476,MAX(H$8:H475))</f>
        <v>107.57151870601339</v>
      </c>
      <c r="H476" s="5">
        <f t="shared" si="67"/>
        <v>107.96294885249972</v>
      </c>
      <c r="I476" s="5">
        <f t="shared" si="60"/>
        <v>0</v>
      </c>
      <c r="J476" s="5">
        <f t="shared" si="61"/>
        <v>0.39143014648632857</v>
      </c>
      <c r="K476">
        <f t="shared" si="62"/>
        <v>469</v>
      </c>
      <c r="L476">
        <f t="shared" si="63"/>
        <v>0</v>
      </c>
      <c r="M476">
        <f t="shared" si="64"/>
        <v>1</v>
      </c>
      <c r="N476">
        <f t="shared" si="65"/>
        <v>1</v>
      </c>
    </row>
    <row r="477" spans="1:14" x14ac:dyDescent="0.3">
      <c r="A477">
        <v>470</v>
      </c>
      <c r="D477" s="5">
        <v>8.7090408282388676E-3</v>
      </c>
      <c r="E477" s="5">
        <v>6.0952464772661252E-2</v>
      </c>
      <c r="F477" s="5">
        <f t="shared" si="66"/>
        <v>107.58022774684163</v>
      </c>
      <c r="G477" s="5">
        <f>IF(F477&gt;MAX(H$8:H476),F477,MAX(H$8:H476))</f>
        <v>107.96294885249972</v>
      </c>
      <c r="H477" s="5">
        <f t="shared" si="67"/>
        <v>108.02390131727238</v>
      </c>
      <c r="I477" s="5">
        <f t="shared" si="60"/>
        <v>0.38272110565809214</v>
      </c>
      <c r="J477" s="5">
        <f t="shared" si="61"/>
        <v>6.095246477265448E-2</v>
      </c>
      <c r="K477">
        <f t="shared" si="62"/>
        <v>470</v>
      </c>
      <c r="L477">
        <f t="shared" si="63"/>
        <v>0</v>
      </c>
      <c r="M477">
        <f t="shared" si="64"/>
        <v>1</v>
      </c>
      <c r="N477">
        <f t="shared" si="65"/>
        <v>1</v>
      </c>
    </row>
    <row r="478" spans="1:14" x14ac:dyDescent="0.3">
      <c r="A478">
        <v>471</v>
      </c>
      <c r="D478" s="5">
        <v>0.20584451065837098</v>
      </c>
      <c r="E478" s="5">
        <v>2.9480476223383685E-2</v>
      </c>
      <c r="F478" s="5">
        <f t="shared" si="66"/>
        <v>107.7860722575</v>
      </c>
      <c r="G478" s="5">
        <f>IF(F478&gt;MAX(H$8:H477),F478,MAX(H$8:H477))</f>
        <v>108.02390131727238</v>
      </c>
      <c r="H478" s="5">
        <f t="shared" si="67"/>
        <v>108.05338179349576</v>
      </c>
      <c r="I478" s="5">
        <f t="shared" si="60"/>
        <v>0.23782905977238045</v>
      </c>
      <c r="J478" s="5">
        <f t="shared" si="61"/>
        <v>2.9480476223383789E-2</v>
      </c>
      <c r="K478">
        <f t="shared" si="62"/>
        <v>471</v>
      </c>
      <c r="L478">
        <f t="shared" si="63"/>
        <v>0</v>
      </c>
      <c r="M478">
        <f t="shared" si="64"/>
        <v>1</v>
      </c>
      <c r="N478">
        <f t="shared" si="65"/>
        <v>1</v>
      </c>
    </row>
    <row r="479" spans="1:14" x14ac:dyDescent="0.3">
      <c r="A479">
        <v>472</v>
      </c>
      <c r="D479" s="5">
        <v>0.93853028474985711</v>
      </c>
      <c r="E479" s="5">
        <v>0.38605477243531805</v>
      </c>
      <c r="F479" s="5">
        <f t="shared" si="66"/>
        <v>108.72460254224985</v>
      </c>
      <c r="G479" s="5">
        <f>IF(F479&gt;MAX(H$8:H478),F479,MAX(H$8:H478))</f>
        <v>108.72460254224985</v>
      </c>
      <c r="H479" s="5">
        <f t="shared" si="67"/>
        <v>109.11065731468517</v>
      </c>
      <c r="I479" s="5">
        <f t="shared" si="60"/>
        <v>0</v>
      </c>
      <c r="J479" s="5">
        <f t="shared" si="61"/>
        <v>0.38605477243531539</v>
      </c>
      <c r="K479">
        <f t="shared" si="62"/>
        <v>472</v>
      </c>
      <c r="L479">
        <f t="shared" si="63"/>
        <v>0</v>
      </c>
      <c r="M479">
        <f t="shared" si="64"/>
        <v>1</v>
      </c>
      <c r="N479">
        <f t="shared" si="65"/>
        <v>1</v>
      </c>
    </row>
    <row r="480" spans="1:14" x14ac:dyDescent="0.3">
      <c r="A480">
        <v>473</v>
      </c>
      <c r="D480" s="5">
        <v>1.5705660217680096E-2</v>
      </c>
      <c r="E480" s="5">
        <v>0.46294398096492823</v>
      </c>
      <c r="F480" s="5">
        <f t="shared" si="66"/>
        <v>108.74030820246753</v>
      </c>
      <c r="G480" s="5">
        <f>IF(F480&gt;MAX(H$8:H479),F480,MAX(H$8:H479))</f>
        <v>109.11065731468517</v>
      </c>
      <c r="H480" s="5">
        <f t="shared" si="67"/>
        <v>109.57360129565009</v>
      </c>
      <c r="I480" s="5">
        <f t="shared" si="60"/>
        <v>0.37034911221763878</v>
      </c>
      <c r="J480" s="5">
        <f t="shared" si="61"/>
        <v>0.46294398096492273</v>
      </c>
      <c r="K480">
        <f t="shared" si="62"/>
        <v>473</v>
      </c>
      <c r="L480">
        <f t="shared" si="63"/>
        <v>0</v>
      </c>
      <c r="M480">
        <f t="shared" si="64"/>
        <v>1</v>
      </c>
      <c r="N480">
        <f t="shared" si="65"/>
        <v>1</v>
      </c>
    </row>
    <row r="481" spans="1:14" x14ac:dyDescent="0.3">
      <c r="A481">
        <v>474</v>
      </c>
      <c r="D481" s="5">
        <v>0.17820507796838467</v>
      </c>
      <c r="E481" s="5">
        <v>0.16877326681269814</v>
      </c>
      <c r="F481" s="5">
        <f t="shared" si="66"/>
        <v>108.91851328043592</v>
      </c>
      <c r="G481" s="5">
        <f>IF(F481&gt;MAX(H$8:H480),F481,MAX(H$8:H480))</f>
        <v>109.57360129565009</v>
      </c>
      <c r="H481" s="5">
        <f t="shared" si="67"/>
        <v>109.74237456246279</v>
      </c>
      <c r="I481" s="5">
        <f t="shared" si="60"/>
        <v>0.65508801521417581</v>
      </c>
      <c r="J481" s="5">
        <f t="shared" si="61"/>
        <v>0.16877326681269267</v>
      </c>
      <c r="K481">
        <f t="shared" si="62"/>
        <v>474</v>
      </c>
      <c r="L481">
        <f t="shared" si="63"/>
        <v>0</v>
      </c>
      <c r="M481">
        <f t="shared" si="64"/>
        <v>1</v>
      </c>
      <c r="N481">
        <f t="shared" si="65"/>
        <v>1</v>
      </c>
    </row>
    <row r="482" spans="1:14" x14ac:dyDescent="0.3">
      <c r="A482">
        <v>475</v>
      </c>
      <c r="D482" s="5">
        <v>1.1786242449598007E-2</v>
      </c>
      <c r="E482" s="5">
        <v>6.2233156972519757E-2</v>
      </c>
      <c r="F482" s="5">
        <f t="shared" si="66"/>
        <v>108.93029952288552</v>
      </c>
      <c r="G482" s="5">
        <f>IF(F482&gt;MAX(H$8:H481),F482,MAX(H$8:H481))</f>
        <v>109.74237456246279</v>
      </c>
      <c r="H482" s="5">
        <f t="shared" si="67"/>
        <v>109.80460771943531</v>
      </c>
      <c r="I482" s="5">
        <f t="shared" si="60"/>
        <v>0.81207503957726601</v>
      </c>
      <c r="J482" s="5">
        <f t="shared" si="61"/>
        <v>6.2233156972524739E-2</v>
      </c>
      <c r="K482">
        <f t="shared" si="62"/>
        <v>475</v>
      </c>
      <c r="L482">
        <f t="shared" si="63"/>
        <v>0</v>
      </c>
      <c r="M482">
        <f t="shared" si="64"/>
        <v>1</v>
      </c>
      <c r="N482">
        <f t="shared" si="65"/>
        <v>1</v>
      </c>
    </row>
    <row r="483" spans="1:14" x14ac:dyDescent="0.3">
      <c r="A483">
        <v>476</v>
      </c>
      <c r="D483" s="5">
        <v>0.24871276077508719</v>
      </c>
      <c r="E483" s="5">
        <v>0.33668072548527428</v>
      </c>
      <c r="F483" s="5">
        <f t="shared" si="66"/>
        <v>109.17901228366061</v>
      </c>
      <c r="G483" s="5">
        <f>IF(F483&gt;MAX(H$8:H482),F483,MAX(H$8:H482))</f>
        <v>109.80460771943531</v>
      </c>
      <c r="H483" s="5">
        <f t="shared" si="67"/>
        <v>110.14128844492059</v>
      </c>
      <c r="I483" s="5">
        <f t="shared" si="60"/>
        <v>0.62559543577469867</v>
      </c>
      <c r="J483" s="5">
        <f t="shared" si="61"/>
        <v>0.33668072548528016</v>
      </c>
      <c r="K483">
        <f t="shared" si="62"/>
        <v>476</v>
      </c>
      <c r="L483">
        <f t="shared" si="63"/>
        <v>0</v>
      </c>
      <c r="M483">
        <f t="shared" si="64"/>
        <v>1</v>
      </c>
      <c r="N483">
        <f t="shared" si="65"/>
        <v>1</v>
      </c>
    </row>
    <row r="484" spans="1:14" x14ac:dyDescent="0.3">
      <c r="A484">
        <v>477</v>
      </c>
      <c r="D484" s="5">
        <v>5.3359843299017599E-2</v>
      </c>
      <c r="E484" s="5">
        <v>0.25480910941348001</v>
      </c>
      <c r="F484" s="5">
        <f t="shared" si="66"/>
        <v>109.23237212695963</v>
      </c>
      <c r="G484" s="5">
        <f>IF(F484&gt;MAX(H$8:H483),F484,MAX(H$8:H483))</f>
        <v>110.14128844492059</v>
      </c>
      <c r="H484" s="5">
        <f t="shared" si="67"/>
        <v>110.39609755433408</v>
      </c>
      <c r="I484" s="5">
        <f t="shared" si="60"/>
        <v>0.90891631796095851</v>
      </c>
      <c r="J484" s="5">
        <f t="shared" si="61"/>
        <v>0.25480910941348611</v>
      </c>
      <c r="K484">
        <f t="shared" si="62"/>
        <v>477</v>
      </c>
      <c r="L484">
        <f t="shared" si="63"/>
        <v>0</v>
      </c>
      <c r="M484">
        <f t="shared" si="64"/>
        <v>1</v>
      </c>
      <c r="N484">
        <f t="shared" si="65"/>
        <v>1</v>
      </c>
    </row>
    <row r="485" spans="1:14" x14ac:dyDescent="0.3">
      <c r="A485">
        <v>478</v>
      </c>
      <c r="D485" s="5">
        <v>0.10606548909927924</v>
      </c>
      <c r="E485" s="5">
        <v>0.16053127727894254</v>
      </c>
      <c r="F485" s="5">
        <f t="shared" si="66"/>
        <v>109.33843761605891</v>
      </c>
      <c r="G485" s="5">
        <f>IF(F485&gt;MAX(H$8:H484),F485,MAX(H$8:H484))</f>
        <v>110.39609755433408</v>
      </c>
      <c r="H485" s="5">
        <f t="shared" si="67"/>
        <v>110.55662883161303</v>
      </c>
      <c r="I485" s="5">
        <f t="shared" si="60"/>
        <v>1.0576599382751652</v>
      </c>
      <c r="J485" s="5">
        <f t="shared" si="61"/>
        <v>0.16053127727894889</v>
      </c>
      <c r="K485">
        <f t="shared" si="62"/>
        <v>478</v>
      </c>
      <c r="L485">
        <f t="shared" si="63"/>
        <v>0</v>
      </c>
      <c r="M485">
        <f t="shared" si="64"/>
        <v>1</v>
      </c>
      <c r="N485">
        <f t="shared" si="65"/>
        <v>1</v>
      </c>
    </row>
    <row r="486" spans="1:14" x14ac:dyDescent="0.3">
      <c r="A486">
        <v>479</v>
      </c>
      <c r="D486" s="5">
        <v>1.3244138157253922E-2</v>
      </c>
      <c r="E486" s="5">
        <v>9.8115873781012303E-2</v>
      </c>
      <c r="F486" s="5">
        <f t="shared" si="66"/>
        <v>109.35168175421616</v>
      </c>
      <c r="G486" s="5">
        <f>IF(F486&gt;MAX(H$8:H485),F486,MAX(H$8:H485))</f>
        <v>110.55662883161303</v>
      </c>
      <c r="H486" s="5">
        <f t="shared" si="67"/>
        <v>110.65474470539404</v>
      </c>
      <c r="I486" s="5">
        <f t="shared" si="60"/>
        <v>1.2049470773968665</v>
      </c>
      <c r="J486" s="5">
        <f t="shared" si="61"/>
        <v>9.8115873781011942E-2</v>
      </c>
      <c r="K486">
        <f t="shared" si="62"/>
        <v>479</v>
      </c>
      <c r="L486">
        <f t="shared" si="63"/>
        <v>0</v>
      </c>
      <c r="M486">
        <f t="shared" si="64"/>
        <v>1</v>
      </c>
      <c r="N486">
        <f t="shared" si="65"/>
        <v>1</v>
      </c>
    </row>
    <row r="487" spans="1:14" x14ac:dyDescent="0.3">
      <c r="A487">
        <v>480</v>
      </c>
      <c r="D487" s="5">
        <v>9.6324770299268336E-2</v>
      </c>
      <c r="E487" s="5">
        <v>6.5139772401564197E-2</v>
      </c>
      <c r="F487" s="5">
        <f t="shared" si="66"/>
        <v>109.44800652451542</v>
      </c>
      <c r="G487" s="5">
        <f>IF(F487&gt;MAX(H$8:H486),F487,MAX(H$8:H486))</f>
        <v>110.65474470539404</v>
      </c>
      <c r="H487" s="5">
        <f t="shared" si="67"/>
        <v>110.7198844777956</v>
      </c>
      <c r="I487" s="5">
        <f t="shared" si="60"/>
        <v>1.2067381808786166</v>
      </c>
      <c r="J487" s="5">
        <f t="shared" si="61"/>
        <v>6.513977240156521E-2</v>
      </c>
      <c r="K487">
        <f t="shared" si="62"/>
        <v>480</v>
      </c>
      <c r="L487">
        <f t="shared" si="63"/>
        <v>0</v>
      </c>
      <c r="M487">
        <f t="shared" si="64"/>
        <v>1</v>
      </c>
      <c r="N487">
        <f t="shared" si="65"/>
        <v>1</v>
      </c>
    </row>
    <row r="488" spans="1:14" x14ac:dyDescent="0.3">
      <c r="A488">
        <v>481</v>
      </c>
      <c r="D488" s="5">
        <v>6.0742615760191951E-2</v>
      </c>
      <c r="E488" s="5">
        <v>0.28420137391389511</v>
      </c>
      <c r="F488" s="5">
        <f t="shared" si="66"/>
        <v>109.50874914027561</v>
      </c>
      <c r="G488" s="5">
        <f>IF(F488&gt;MAX(H$8:H487),F488,MAX(H$8:H487))</f>
        <v>110.7198844777956</v>
      </c>
      <c r="H488" s="5">
        <f t="shared" si="67"/>
        <v>111.0040858517095</v>
      </c>
      <c r="I488" s="5">
        <f t="shared" si="60"/>
        <v>1.2111353375199911</v>
      </c>
      <c r="J488" s="5">
        <f t="shared" si="61"/>
        <v>0.28420137391390199</v>
      </c>
      <c r="K488">
        <f t="shared" si="62"/>
        <v>481</v>
      </c>
      <c r="L488">
        <f t="shared" si="63"/>
        <v>0</v>
      </c>
      <c r="M488">
        <f t="shared" si="64"/>
        <v>1</v>
      </c>
      <c r="N488">
        <f t="shared" si="65"/>
        <v>1</v>
      </c>
    </row>
    <row r="489" spans="1:14" x14ac:dyDescent="0.3">
      <c r="A489">
        <v>482</v>
      </c>
      <c r="D489" s="5">
        <v>0.68528669968772327</v>
      </c>
      <c r="E489" s="5">
        <v>0.35397392381125159</v>
      </c>
      <c r="F489" s="5">
        <f t="shared" si="66"/>
        <v>110.19403583996333</v>
      </c>
      <c r="G489" s="5">
        <f>IF(F489&gt;MAX(H$8:H488),F489,MAX(H$8:H488))</f>
        <v>111.0040858517095</v>
      </c>
      <c r="H489" s="5">
        <f t="shared" si="67"/>
        <v>111.35805977552076</v>
      </c>
      <c r="I489" s="5">
        <f t="shared" si="60"/>
        <v>0.81005001174617064</v>
      </c>
      <c r="J489" s="5">
        <f t="shared" si="61"/>
        <v>0.35397392381125314</v>
      </c>
      <c r="K489">
        <f t="shared" si="62"/>
        <v>482</v>
      </c>
      <c r="L489">
        <f t="shared" si="63"/>
        <v>0</v>
      </c>
      <c r="M489">
        <f t="shared" si="64"/>
        <v>1</v>
      </c>
      <c r="N489">
        <f t="shared" si="65"/>
        <v>1</v>
      </c>
    </row>
    <row r="490" spans="1:14" x14ac:dyDescent="0.3">
      <c r="A490">
        <v>483</v>
      </c>
      <c r="D490" s="5">
        <v>0.17163680766018005</v>
      </c>
      <c r="E490" s="5">
        <v>0.17341535114256787</v>
      </c>
      <c r="F490" s="5">
        <f t="shared" si="66"/>
        <v>110.36567264762351</v>
      </c>
      <c r="G490" s="5">
        <f>IF(F490&gt;MAX(H$8:H489),F490,MAX(H$8:H489))</f>
        <v>111.35805977552076</v>
      </c>
      <c r="H490" s="5">
        <f t="shared" si="67"/>
        <v>111.53147512666332</v>
      </c>
      <c r="I490" s="5">
        <f t="shared" si="60"/>
        <v>0.99238712789724559</v>
      </c>
      <c r="J490" s="5">
        <f t="shared" si="61"/>
        <v>0.17341535114256601</v>
      </c>
      <c r="K490">
        <f t="shared" si="62"/>
        <v>483</v>
      </c>
      <c r="L490">
        <f t="shared" si="63"/>
        <v>0</v>
      </c>
      <c r="M490">
        <f t="shared" si="64"/>
        <v>1</v>
      </c>
      <c r="N490">
        <f t="shared" si="65"/>
        <v>1</v>
      </c>
    </row>
    <row r="491" spans="1:14" x14ac:dyDescent="0.3">
      <c r="A491">
        <v>484</v>
      </c>
      <c r="D491" s="5">
        <v>5.7815953449776733E-2</v>
      </c>
      <c r="E491" s="5">
        <v>0.18208676908349536</v>
      </c>
      <c r="F491" s="5">
        <f t="shared" si="66"/>
        <v>110.42348860107329</v>
      </c>
      <c r="G491" s="5">
        <f>IF(F491&gt;MAX(H$8:H490),F491,MAX(H$8:H490))</f>
        <v>111.53147512666332</v>
      </c>
      <c r="H491" s="5">
        <f t="shared" si="67"/>
        <v>111.71356189574682</v>
      </c>
      <c r="I491" s="5">
        <f t="shared" si="60"/>
        <v>1.1079865255900359</v>
      </c>
      <c r="J491" s="5">
        <f t="shared" si="61"/>
        <v>0.1820867690834973</v>
      </c>
      <c r="K491">
        <f t="shared" si="62"/>
        <v>484</v>
      </c>
      <c r="L491">
        <f t="shared" si="63"/>
        <v>0</v>
      </c>
      <c r="M491">
        <f t="shared" si="64"/>
        <v>1</v>
      </c>
      <c r="N491">
        <f t="shared" si="65"/>
        <v>1</v>
      </c>
    </row>
    <row r="492" spans="1:14" x14ac:dyDescent="0.3">
      <c r="A492">
        <v>485</v>
      </c>
      <c r="D492" s="5">
        <v>0.24135299658307616</v>
      </c>
      <c r="E492" s="5">
        <v>0.29478678575707029</v>
      </c>
      <c r="F492" s="5">
        <f t="shared" si="66"/>
        <v>110.66484159765636</v>
      </c>
      <c r="G492" s="5">
        <f>IF(F492&gt;MAX(H$8:H491),F492,MAX(H$8:H491))</f>
        <v>111.71356189574682</v>
      </c>
      <c r="H492" s="5">
        <f t="shared" si="67"/>
        <v>112.00834868150389</v>
      </c>
      <c r="I492" s="5">
        <f t="shared" si="60"/>
        <v>1.0487202980904584</v>
      </c>
      <c r="J492" s="5">
        <f t="shared" si="61"/>
        <v>0.29478678575706851</v>
      </c>
      <c r="K492">
        <f t="shared" si="62"/>
        <v>485</v>
      </c>
      <c r="L492">
        <f t="shared" si="63"/>
        <v>0</v>
      </c>
      <c r="M492">
        <f t="shared" si="64"/>
        <v>1</v>
      </c>
      <c r="N492">
        <f t="shared" si="65"/>
        <v>1</v>
      </c>
    </row>
    <row r="493" spans="1:14" x14ac:dyDescent="0.3">
      <c r="A493">
        <v>486</v>
      </c>
      <c r="D493" s="5">
        <v>0.25694476556139978</v>
      </c>
      <c r="E493" s="5">
        <v>0.30566602896095091</v>
      </c>
      <c r="F493" s="5">
        <f t="shared" si="66"/>
        <v>110.92178636321776</v>
      </c>
      <c r="G493" s="5">
        <f>IF(F493&gt;MAX(H$8:H492),F493,MAX(H$8:H492))</f>
        <v>112.00834868150389</v>
      </c>
      <c r="H493" s="5">
        <f t="shared" si="67"/>
        <v>112.31401471046485</v>
      </c>
      <c r="I493" s="5">
        <f t="shared" si="60"/>
        <v>1.086562318286127</v>
      </c>
      <c r="J493" s="5">
        <f t="shared" si="61"/>
        <v>0.30566602896095674</v>
      </c>
      <c r="K493">
        <f t="shared" si="62"/>
        <v>486</v>
      </c>
      <c r="L493">
        <f t="shared" si="63"/>
        <v>0</v>
      </c>
      <c r="M493">
        <f t="shared" si="64"/>
        <v>1</v>
      </c>
      <c r="N493">
        <f t="shared" si="65"/>
        <v>1</v>
      </c>
    </row>
    <row r="494" spans="1:14" x14ac:dyDescent="0.3">
      <c r="A494">
        <v>487</v>
      </c>
      <c r="D494" s="5">
        <v>0.38821066818769495</v>
      </c>
      <c r="E494" s="5">
        <v>0.38250342847260843</v>
      </c>
      <c r="F494" s="5">
        <f t="shared" si="66"/>
        <v>111.30999703140546</v>
      </c>
      <c r="G494" s="5">
        <f>IF(F494&gt;MAX(H$8:H493),F494,MAX(H$8:H493))</f>
        <v>112.31401471046485</v>
      </c>
      <c r="H494" s="5">
        <f t="shared" si="67"/>
        <v>112.69651813893745</v>
      </c>
      <c r="I494" s="5">
        <f t="shared" si="60"/>
        <v>1.0040176790593875</v>
      </c>
      <c r="J494" s="5">
        <f t="shared" si="61"/>
        <v>0.38250342847260299</v>
      </c>
      <c r="K494">
        <f t="shared" si="62"/>
        <v>487</v>
      </c>
      <c r="L494">
        <f t="shared" si="63"/>
        <v>0</v>
      </c>
      <c r="M494">
        <f t="shared" si="64"/>
        <v>1</v>
      </c>
      <c r="N494">
        <f t="shared" si="65"/>
        <v>1</v>
      </c>
    </row>
    <row r="495" spans="1:14" x14ac:dyDescent="0.3">
      <c r="A495">
        <v>488</v>
      </c>
      <c r="D495" s="5">
        <v>6.101973554702473E-2</v>
      </c>
      <c r="E495" s="5">
        <v>0.26300167531469998</v>
      </c>
      <c r="F495" s="5">
        <f t="shared" si="66"/>
        <v>111.37101676695248</v>
      </c>
      <c r="G495" s="5">
        <f>IF(F495&gt;MAX(H$8:H494),F495,MAX(H$8:H494))</f>
        <v>112.69651813893745</v>
      </c>
      <c r="H495" s="5">
        <f t="shared" si="67"/>
        <v>112.95951981425215</v>
      </c>
      <c r="I495" s="5">
        <f t="shared" si="60"/>
        <v>1.32550137198497</v>
      </c>
      <c r="J495" s="5">
        <f t="shared" si="61"/>
        <v>0.26300167531469754</v>
      </c>
      <c r="K495">
        <f t="shared" si="62"/>
        <v>488</v>
      </c>
      <c r="L495">
        <f t="shared" si="63"/>
        <v>0</v>
      </c>
      <c r="M495">
        <f t="shared" si="64"/>
        <v>1</v>
      </c>
      <c r="N495">
        <f t="shared" si="65"/>
        <v>1</v>
      </c>
    </row>
    <row r="496" spans="1:14" x14ac:dyDescent="0.3">
      <c r="A496">
        <v>489</v>
      </c>
      <c r="D496" s="5">
        <v>0.45879138771199968</v>
      </c>
      <c r="E496" s="5">
        <v>0.11464904225308728</v>
      </c>
      <c r="F496" s="5">
        <f t="shared" si="66"/>
        <v>111.82980815466448</v>
      </c>
      <c r="G496" s="5">
        <f>IF(F496&gt;MAX(H$8:H495),F496,MAX(H$8:H495))</f>
        <v>112.95951981425215</v>
      </c>
      <c r="H496" s="5">
        <f t="shared" si="67"/>
        <v>113.07416885650524</v>
      </c>
      <c r="I496" s="5">
        <f t="shared" si="60"/>
        <v>1.1297116595876702</v>
      </c>
      <c r="J496" s="5">
        <f t="shared" si="61"/>
        <v>0.11464904225309169</v>
      </c>
      <c r="K496">
        <f t="shared" si="62"/>
        <v>489</v>
      </c>
      <c r="L496">
        <f t="shared" si="63"/>
        <v>0</v>
      </c>
      <c r="M496">
        <f t="shared" si="64"/>
        <v>1</v>
      </c>
      <c r="N496">
        <f t="shared" si="65"/>
        <v>1</v>
      </c>
    </row>
    <row r="497" spans="1:14" x14ac:dyDescent="0.3">
      <c r="A497">
        <v>490</v>
      </c>
      <c r="D497" s="5">
        <v>8.796547024816323E-2</v>
      </c>
      <c r="E497" s="5">
        <v>0.28558226534583098</v>
      </c>
      <c r="F497" s="5">
        <f t="shared" si="66"/>
        <v>111.91777362491264</v>
      </c>
      <c r="G497" s="5">
        <f>IF(F497&gt;MAX(H$8:H496),F497,MAX(H$8:H496))</f>
        <v>113.07416885650524</v>
      </c>
      <c r="H497" s="5">
        <f t="shared" si="67"/>
        <v>113.35975112185108</v>
      </c>
      <c r="I497" s="5">
        <f t="shared" si="60"/>
        <v>1.1563952315925974</v>
      </c>
      <c r="J497" s="5">
        <f t="shared" si="61"/>
        <v>0.28558226534583753</v>
      </c>
      <c r="K497">
        <f t="shared" si="62"/>
        <v>490</v>
      </c>
      <c r="L497">
        <f t="shared" si="63"/>
        <v>0</v>
      </c>
      <c r="M497">
        <f t="shared" si="64"/>
        <v>1</v>
      </c>
      <c r="N497">
        <f t="shared" si="65"/>
        <v>1</v>
      </c>
    </row>
    <row r="498" spans="1:14" x14ac:dyDescent="0.3">
      <c r="A498">
        <v>491</v>
      </c>
      <c r="B498" s="5"/>
      <c r="C498" s="5"/>
      <c r="D498" s="5">
        <v>9.9349618992618377E-2</v>
      </c>
      <c r="E498" s="5">
        <v>3.1190942555381136E-2</v>
      </c>
      <c r="F498" s="5">
        <f t="shared" si="66"/>
        <v>112.01712324390526</v>
      </c>
      <c r="G498" s="5">
        <f>IF(F498&gt;MAX(H$8:H497),F498,MAX(H$8:H497))</f>
        <v>113.35975112185108</v>
      </c>
      <c r="H498" s="5">
        <f t="shared" si="67"/>
        <v>113.39094206440646</v>
      </c>
      <c r="I498" s="5">
        <f t="shared" si="60"/>
        <v>1.3426278779458158</v>
      </c>
      <c r="J498" s="5">
        <f t="shared" si="61"/>
        <v>3.1190942555383572E-2</v>
      </c>
      <c r="K498">
        <f t="shared" si="62"/>
        <v>491</v>
      </c>
      <c r="L498">
        <f t="shared" si="63"/>
        <v>0</v>
      </c>
      <c r="M498">
        <f t="shared" si="64"/>
        <v>1</v>
      </c>
      <c r="N498">
        <f t="shared" si="65"/>
        <v>1</v>
      </c>
    </row>
    <row r="499" spans="1:14" x14ac:dyDescent="0.3">
      <c r="A499">
        <v>492</v>
      </c>
      <c r="B499" s="5"/>
      <c r="C499" s="5"/>
      <c r="D499" s="5">
        <v>5.3336871121513099E-2</v>
      </c>
      <c r="E499" s="5">
        <v>0.40699797777362356</v>
      </c>
      <c r="F499" s="5">
        <f t="shared" si="66"/>
        <v>112.07046011502678</v>
      </c>
      <c r="G499" s="5">
        <f>IF(F499&gt;MAX(H$8:H498),F499,MAX(H$8:H498))</f>
        <v>113.39094206440646</v>
      </c>
      <c r="H499" s="5">
        <f t="shared" si="67"/>
        <v>113.79794004218009</v>
      </c>
      <c r="I499" s="5">
        <f t="shared" si="60"/>
        <v>1.3204819493796833</v>
      </c>
      <c r="J499" s="5">
        <f t="shared" si="61"/>
        <v>0.40699797777362789</v>
      </c>
      <c r="K499">
        <f t="shared" si="62"/>
        <v>492</v>
      </c>
      <c r="L499">
        <f t="shared" si="63"/>
        <v>0</v>
      </c>
      <c r="M499">
        <f t="shared" si="64"/>
        <v>1</v>
      </c>
      <c r="N499">
        <f t="shared" si="65"/>
        <v>1</v>
      </c>
    </row>
    <row r="500" spans="1:14" x14ac:dyDescent="0.3">
      <c r="A500">
        <v>493</v>
      </c>
      <c r="B500" s="5"/>
      <c r="C500" s="5"/>
      <c r="D500" s="5">
        <v>0.35139550376596396</v>
      </c>
      <c r="E500" s="5">
        <v>0.11626187890840729</v>
      </c>
      <c r="F500" s="5">
        <f t="shared" si="66"/>
        <v>112.42185561879273</v>
      </c>
      <c r="G500" s="5">
        <f>IF(F500&gt;MAX(H$8:H499),F500,MAX(H$8:H499))</f>
        <v>113.79794004218009</v>
      </c>
      <c r="H500" s="5">
        <f t="shared" si="67"/>
        <v>113.91420192108849</v>
      </c>
      <c r="I500" s="5">
        <f t="shared" si="60"/>
        <v>1.3760844233873541</v>
      </c>
      <c r="J500" s="5">
        <f t="shared" si="61"/>
        <v>0.11626187890840356</v>
      </c>
      <c r="K500">
        <f t="shared" si="62"/>
        <v>493</v>
      </c>
      <c r="L500">
        <f t="shared" si="63"/>
        <v>0</v>
      </c>
      <c r="M500">
        <f t="shared" si="64"/>
        <v>1</v>
      </c>
      <c r="N500">
        <f t="shared" si="65"/>
        <v>1</v>
      </c>
    </row>
    <row r="501" spans="1:14" x14ac:dyDescent="0.3">
      <c r="A501">
        <v>494</v>
      </c>
      <c r="B501" s="5"/>
      <c r="C501" s="5"/>
      <c r="D501" s="5">
        <v>8.8140759662861543E-2</v>
      </c>
      <c r="E501" s="5">
        <v>0.18787696193249553</v>
      </c>
      <c r="F501" s="5">
        <f t="shared" si="66"/>
        <v>112.5099963784556</v>
      </c>
      <c r="G501" s="5">
        <f>IF(F501&gt;MAX(H$8:H500),F501,MAX(H$8:H500))</f>
        <v>113.91420192108849</v>
      </c>
      <c r="H501" s="5">
        <f t="shared" si="67"/>
        <v>114.10207888302098</v>
      </c>
      <c r="I501" s="5">
        <f t="shared" si="60"/>
        <v>1.4042055426328943</v>
      </c>
      <c r="J501" s="5">
        <f t="shared" si="61"/>
        <v>0.18787696193248848</v>
      </c>
      <c r="K501">
        <f t="shared" si="62"/>
        <v>494</v>
      </c>
      <c r="L501">
        <f t="shared" si="63"/>
        <v>0</v>
      </c>
      <c r="M501">
        <f t="shared" si="64"/>
        <v>1</v>
      </c>
      <c r="N501">
        <f t="shared" si="65"/>
        <v>1</v>
      </c>
    </row>
    <row r="502" spans="1:14" x14ac:dyDescent="0.3">
      <c r="A502">
        <v>495</v>
      </c>
      <c r="B502" s="5"/>
      <c r="C502" s="5"/>
      <c r="D502" s="5">
        <v>0.80552426531248034</v>
      </c>
      <c r="E502" s="5">
        <v>0.623246531198692</v>
      </c>
      <c r="F502" s="5">
        <f t="shared" si="66"/>
        <v>113.31552064376808</v>
      </c>
      <c r="G502" s="5">
        <f>IF(F502&gt;MAX(H$8:H501),F502,MAX(H$8:H501))</f>
        <v>114.10207888302098</v>
      </c>
      <c r="H502" s="5">
        <f t="shared" si="67"/>
        <v>114.72532541421967</v>
      </c>
      <c r="I502" s="5">
        <f t="shared" si="60"/>
        <v>0.78655823925289781</v>
      </c>
      <c r="J502" s="5">
        <f t="shared" si="61"/>
        <v>0.62324653119868856</v>
      </c>
      <c r="K502">
        <f t="shared" si="62"/>
        <v>495</v>
      </c>
      <c r="L502">
        <f t="shared" si="63"/>
        <v>0</v>
      </c>
      <c r="M502">
        <f t="shared" si="64"/>
        <v>1</v>
      </c>
      <c r="N502">
        <f t="shared" si="65"/>
        <v>1</v>
      </c>
    </row>
    <row r="503" spans="1:14" x14ac:dyDescent="0.3">
      <c r="A503">
        <v>496</v>
      </c>
      <c r="B503" s="5"/>
      <c r="C503" s="5"/>
      <c r="D503" s="5">
        <v>3.3211350320301071E-2</v>
      </c>
      <c r="E503" s="5">
        <v>5.3281355821208236E-2</v>
      </c>
      <c r="F503" s="5">
        <f t="shared" si="66"/>
        <v>113.34873199408838</v>
      </c>
      <c r="G503" s="5">
        <f>IF(F503&gt;MAX(H$8:H502),F503,MAX(H$8:H502))</f>
        <v>114.72532541421967</v>
      </c>
      <c r="H503" s="5">
        <f t="shared" si="67"/>
        <v>114.77860677004088</v>
      </c>
      <c r="I503" s="5">
        <f t="shared" si="60"/>
        <v>1.3765934201312859</v>
      </c>
      <c r="J503" s="5">
        <f t="shared" si="61"/>
        <v>5.3281355821212628E-2</v>
      </c>
      <c r="K503">
        <f t="shared" si="62"/>
        <v>496</v>
      </c>
      <c r="L503">
        <f t="shared" si="63"/>
        <v>0</v>
      </c>
      <c r="M503">
        <f t="shared" si="64"/>
        <v>1</v>
      </c>
      <c r="N503">
        <f t="shared" si="65"/>
        <v>1</v>
      </c>
    </row>
    <row r="504" spans="1:14" x14ac:dyDescent="0.3">
      <c r="A504">
        <v>497</v>
      </c>
      <c r="B504" s="5"/>
      <c r="C504" s="5"/>
      <c r="D504" s="5">
        <v>0.3164707948515314</v>
      </c>
      <c r="E504" s="5">
        <v>0.14987326142027552</v>
      </c>
      <c r="F504" s="5">
        <f t="shared" si="66"/>
        <v>113.66520278893991</v>
      </c>
      <c r="G504" s="5">
        <f>IF(F504&gt;MAX(H$8:H503),F504,MAX(H$8:H503))</f>
        <v>114.77860677004088</v>
      </c>
      <c r="H504" s="5">
        <f t="shared" si="67"/>
        <v>114.92848003146116</v>
      </c>
      <c r="I504" s="5">
        <f t="shared" si="60"/>
        <v>1.1134039811009728</v>
      </c>
      <c r="J504" s="5">
        <f t="shared" si="61"/>
        <v>0.14987326142028223</v>
      </c>
      <c r="K504">
        <f t="shared" si="62"/>
        <v>497</v>
      </c>
      <c r="L504">
        <f t="shared" si="63"/>
        <v>0</v>
      </c>
      <c r="M504">
        <f t="shared" si="64"/>
        <v>1</v>
      </c>
      <c r="N504">
        <f t="shared" si="65"/>
        <v>1</v>
      </c>
    </row>
    <row r="505" spans="1:14" x14ac:dyDescent="0.3">
      <c r="A505">
        <v>498</v>
      </c>
      <c r="B505" s="5"/>
      <c r="C505" s="5"/>
      <c r="D505" s="5">
        <v>0.18421666926987113</v>
      </c>
      <c r="E505" s="5">
        <v>0.27598342315804258</v>
      </c>
      <c r="F505" s="5">
        <f t="shared" si="66"/>
        <v>113.84941945820978</v>
      </c>
      <c r="G505" s="5">
        <f>IF(F505&gt;MAX(H$8:H504),F505,MAX(H$8:H504))</f>
        <v>114.92848003146116</v>
      </c>
      <c r="H505" s="5">
        <f t="shared" si="67"/>
        <v>115.2044634546192</v>
      </c>
      <c r="I505" s="5">
        <f t="shared" si="60"/>
        <v>1.0790605732513825</v>
      </c>
      <c r="J505" s="5">
        <f t="shared" si="61"/>
        <v>0.27598342315803848</v>
      </c>
      <c r="K505">
        <f t="shared" si="62"/>
        <v>498</v>
      </c>
      <c r="L505">
        <f t="shared" si="63"/>
        <v>0</v>
      </c>
      <c r="M505">
        <f t="shared" si="64"/>
        <v>1</v>
      </c>
      <c r="N505">
        <f t="shared" si="65"/>
        <v>1</v>
      </c>
    </row>
    <row r="506" spans="1:14" x14ac:dyDescent="0.3">
      <c r="A506">
        <v>499</v>
      </c>
      <c r="B506" s="5"/>
      <c r="C506" s="5"/>
      <c r="D506" s="5">
        <v>8.210085199141684E-2</v>
      </c>
      <c r="E506" s="5">
        <v>0.1988536539093213</v>
      </c>
      <c r="F506" s="5">
        <f t="shared" si="66"/>
        <v>113.93152031020119</v>
      </c>
      <c r="G506" s="5">
        <f>IF(F506&gt;MAX(H$8:H505),F506,MAX(H$8:H505))</f>
        <v>115.2044634546192</v>
      </c>
      <c r="H506" s="5">
        <f t="shared" si="67"/>
        <v>115.40331710852853</v>
      </c>
      <c r="I506" s="5">
        <f t="shared" si="60"/>
        <v>1.2729431444180079</v>
      </c>
      <c r="J506" s="5">
        <f t="shared" si="61"/>
        <v>0.19885365390932463</v>
      </c>
      <c r="K506">
        <f t="shared" si="62"/>
        <v>499</v>
      </c>
      <c r="L506">
        <f t="shared" si="63"/>
        <v>0</v>
      </c>
      <c r="M506">
        <f t="shared" si="64"/>
        <v>1</v>
      </c>
      <c r="N506">
        <f t="shared" si="65"/>
        <v>1</v>
      </c>
    </row>
    <row r="507" spans="1:14" x14ac:dyDescent="0.3">
      <c r="A507">
        <v>500</v>
      </c>
      <c r="B507" s="5"/>
      <c r="C507" s="5"/>
      <c r="D507" s="5">
        <v>0.18911479009632329</v>
      </c>
      <c r="E507" s="5">
        <v>9.5589204608938716E-2</v>
      </c>
      <c r="F507" s="5">
        <f t="shared" si="66"/>
        <v>114.12063510029752</v>
      </c>
      <c r="G507" s="5">
        <f>IF(F507&gt;MAX(H$8:H506),F507,MAX(H$8:H506))</f>
        <v>115.40331710852853</v>
      </c>
      <c r="H507" s="5">
        <f t="shared" si="67"/>
        <v>115.49890631313747</v>
      </c>
      <c r="I507" s="5">
        <f t="shared" si="60"/>
        <v>1.2826820082310064</v>
      </c>
      <c r="J507" s="5">
        <f t="shared" si="61"/>
        <v>9.5589204608941714E-2</v>
      </c>
      <c r="K507">
        <f t="shared" si="62"/>
        <v>500</v>
      </c>
      <c r="L507">
        <f t="shared" si="63"/>
        <v>0</v>
      </c>
      <c r="M507">
        <f t="shared" si="64"/>
        <v>1</v>
      </c>
      <c r="N507">
        <f t="shared" si="65"/>
        <v>1</v>
      </c>
    </row>
    <row r="508" spans="1:14" x14ac:dyDescent="0.3">
      <c r="A508">
        <v>501</v>
      </c>
      <c r="B508" s="5"/>
      <c r="C508" s="5"/>
      <c r="D508" s="5"/>
      <c r="E508" s="5"/>
      <c r="F508" s="5"/>
      <c r="G508" s="5"/>
      <c r="H508" s="5"/>
      <c r="I508" s="5"/>
      <c r="J508" s="5"/>
    </row>
    <row r="509" spans="1:14" x14ac:dyDescent="0.3">
      <c r="A509">
        <v>502</v>
      </c>
      <c r="B509" s="5"/>
      <c r="C509" s="5"/>
      <c r="D509" s="5"/>
      <c r="E509" s="5"/>
      <c r="F509" s="5"/>
      <c r="G509" s="5"/>
      <c r="H509" s="5"/>
      <c r="I509" s="5"/>
      <c r="J509" s="5"/>
    </row>
    <row r="510" spans="1:14" x14ac:dyDescent="0.3">
      <c r="A510">
        <v>503</v>
      </c>
      <c r="B510" s="5"/>
      <c r="C510" s="5"/>
      <c r="D510" s="5"/>
      <c r="E510" s="5"/>
      <c r="F510" s="5"/>
      <c r="G510" s="5"/>
      <c r="H510" s="5"/>
      <c r="I510" s="5"/>
      <c r="J510" s="5"/>
    </row>
    <row r="511" spans="1:14" x14ac:dyDescent="0.3">
      <c r="A511">
        <v>504</v>
      </c>
      <c r="B511" s="5"/>
      <c r="C511" s="5"/>
      <c r="D511" s="5"/>
      <c r="E511" s="5"/>
      <c r="F511" s="5"/>
      <c r="G511" s="5"/>
      <c r="H511" s="5"/>
      <c r="I511" s="5"/>
      <c r="J511" s="5"/>
    </row>
    <row r="512" spans="1:14" x14ac:dyDescent="0.3">
      <c r="A512">
        <v>505</v>
      </c>
      <c r="B512" s="5"/>
      <c r="C512" s="5"/>
      <c r="D512" s="5"/>
      <c r="E512" s="5"/>
      <c r="F512" s="5"/>
      <c r="G512" s="5"/>
      <c r="H512" s="5"/>
      <c r="I512" s="5"/>
      <c r="J512" s="5"/>
    </row>
    <row r="513" spans="1:10" x14ac:dyDescent="0.3">
      <c r="A513">
        <v>506</v>
      </c>
      <c r="B513" s="5"/>
      <c r="C513" s="5"/>
      <c r="D513" s="5"/>
      <c r="E513" s="5"/>
      <c r="F513" s="5"/>
      <c r="G513" s="5"/>
      <c r="H513" s="5"/>
      <c r="I513" s="5"/>
      <c r="J513" s="5"/>
    </row>
    <row r="514" spans="1:10" x14ac:dyDescent="0.3">
      <c r="A514">
        <v>507</v>
      </c>
      <c r="B514" s="5"/>
      <c r="C514" s="5"/>
      <c r="D514" s="5"/>
      <c r="E514" s="5"/>
      <c r="F514" s="5"/>
      <c r="G514" s="5"/>
      <c r="H514" s="5"/>
      <c r="I514" s="5"/>
      <c r="J514" s="5"/>
    </row>
    <row r="515" spans="1:10" x14ac:dyDescent="0.3">
      <c r="A515">
        <v>508</v>
      </c>
      <c r="B515" s="5"/>
      <c r="C515" s="5"/>
      <c r="D515" s="5"/>
      <c r="E515" s="5"/>
      <c r="F515" s="5"/>
      <c r="G515" s="5"/>
      <c r="H515" s="5"/>
      <c r="I515" s="5"/>
      <c r="J515" s="5"/>
    </row>
    <row r="516" spans="1:10" x14ac:dyDescent="0.3">
      <c r="A516">
        <v>509</v>
      </c>
      <c r="B516" s="5"/>
      <c r="C516" s="5"/>
      <c r="D516" s="5"/>
      <c r="E516" s="5"/>
      <c r="F516" s="5"/>
      <c r="G516" s="5"/>
      <c r="H516" s="5"/>
      <c r="I516" s="5"/>
      <c r="J516" s="5"/>
    </row>
    <row r="517" spans="1:10" x14ac:dyDescent="0.3">
      <c r="A517">
        <v>510</v>
      </c>
      <c r="B517" s="5"/>
      <c r="C517" s="5"/>
      <c r="D517" s="5"/>
      <c r="E517" s="5"/>
      <c r="F517" s="5"/>
      <c r="G517" s="5"/>
      <c r="H517" s="5"/>
      <c r="I517" s="5"/>
      <c r="J517" s="5"/>
    </row>
    <row r="518" spans="1:10" x14ac:dyDescent="0.3">
      <c r="A518">
        <v>511</v>
      </c>
      <c r="B518" s="5"/>
      <c r="C518" s="5"/>
      <c r="D518" s="5"/>
      <c r="E518" s="5"/>
      <c r="F518" s="5"/>
      <c r="G518" s="5"/>
      <c r="H518" s="5"/>
      <c r="I518" s="5"/>
      <c r="J518" s="5"/>
    </row>
    <row r="519" spans="1:10" x14ac:dyDescent="0.3">
      <c r="A519">
        <v>512</v>
      </c>
      <c r="B519" s="5"/>
      <c r="C519" s="5"/>
      <c r="D519" s="5"/>
      <c r="E519" s="5"/>
      <c r="F519" s="5"/>
      <c r="G519" s="5"/>
      <c r="H519" s="5"/>
      <c r="I519" s="5"/>
      <c r="J519" s="5"/>
    </row>
    <row r="520" spans="1:10" x14ac:dyDescent="0.3">
      <c r="A520">
        <v>513</v>
      </c>
      <c r="B520" s="5"/>
      <c r="C520" s="5"/>
      <c r="D520" s="5"/>
      <c r="E520" s="5"/>
      <c r="F520" s="5"/>
      <c r="G520" s="5"/>
      <c r="H520" s="5"/>
      <c r="I520" s="5"/>
      <c r="J520" s="5"/>
    </row>
    <row r="521" spans="1:10" x14ac:dyDescent="0.3">
      <c r="A521">
        <v>514</v>
      </c>
      <c r="B521" s="5"/>
      <c r="C521" s="5"/>
      <c r="D521" s="5"/>
      <c r="E521" s="5"/>
      <c r="F521" s="5"/>
      <c r="G521" s="5"/>
      <c r="H521" s="5"/>
      <c r="I521" s="5"/>
      <c r="J521" s="5"/>
    </row>
    <row r="522" spans="1:10" x14ac:dyDescent="0.3">
      <c r="A522">
        <v>515</v>
      </c>
      <c r="B522" s="5"/>
      <c r="C522" s="5"/>
      <c r="D522" s="5"/>
      <c r="E522" s="5"/>
      <c r="F522" s="5"/>
      <c r="G522" s="5"/>
      <c r="H522" s="5"/>
      <c r="I522" s="5"/>
      <c r="J522" s="5"/>
    </row>
    <row r="523" spans="1:10" x14ac:dyDescent="0.3">
      <c r="A523">
        <v>516</v>
      </c>
      <c r="B523" s="5"/>
      <c r="C523" s="5"/>
      <c r="D523" s="5"/>
      <c r="E523" s="5"/>
      <c r="F523" s="5"/>
      <c r="G523" s="5"/>
      <c r="H523" s="5"/>
      <c r="I523" s="5"/>
      <c r="J523" s="5"/>
    </row>
    <row r="524" spans="1:10" x14ac:dyDescent="0.3">
      <c r="A524">
        <v>517</v>
      </c>
      <c r="B524" s="5"/>
      <c r="C524" s="5"/>
      <c r="D524" s="5"/>
      <c r="E524" s="5"/>
      <c r="F524" s="5"/>
      <c r="G524" s="5"/>
      <c r="H524" s="5"/>
      <c r="I524" s="5"/>
      <c r="J524" s="5"/>
    </row>
    <row r="525" spans="1:10" x14ac:dyDescent="0.3">
      <c r="A525">
        <v>518</v>
      </c>
      <c r="B525" s="5"/>
      <c r="C525" s="5"/>
      <c r="D525" s="5"/>
      <c r="E525" s="5"/>
      <c r="F525" s="5"/>
      <c r="G525" s="5"/>
      <c r="H525" s="5"/>
      <c r="I525" s="5"/>
      <c r="J525" s="5"/>
    </row>
    <row r="526" spans="1:10" x14ac:dyDescent="0.3">
      <c r="A526">
        <v>519</v>
      </c>
      <c r="B526" s="5"/>
      <c r="C526" s="5"/>
      <c r="D526" s="5"/>
      <c r="E526" s="5"/>
      <c r="F526" s="5"/>
      <c r="G526" s="5"/>
      <c r="H526" s="5"/>
      <c r="I526" s="5"/>
      <c r="J526" s="5"/>
    </row>
    <row r="527" spans="1:10" x14ac:dyDescent="0.3">
      <c r="A527">
        <v>520</v>
      </c>
      <c r="B527" s="5"/>
      <c r="C527" s="5"/>
      <c r="D527" s="5"/>
      <c r="E527" s="5"/>
      <c r="F527" s="5"/>
      <c r="G527" s="5"/>
      <c r="H527" s="5"/>
      <c r="I527" s="5"/>
      <c r="J527" s="5"/>
    </row>
    <row r="528" spans="1:10" x14ac:dyDescent="0.3">
      <c r="A528">
        <v>521</v>
      </c>
      <c r="B528" s="5"/>
      <c r="C528" s="5"/>
      <c r="D528" s="5"/>
      <c r="E528" s="5"/>
      <c r="F528" s="5"/>
      <c r="G528" s="5"/>
      <c r="H528" s="5"/>
      <c r="I528" s="5"/>
      <c r="J528" s="5"/>
    </row>
    <row r="529" spans="1:10" x14ac:dyDescent="0.3">
      <c r="A529">
        <v>522</v>
      </c>
      <c r="B529" s="5"/>
      <c r="C529" s="5"/>
      <c r="D529" s="5"/>
      <c r="E529" s="5"/>
      <c r="F529" s="5"/>
      <c r="G529" s="5"/>
      <c r="H529" s="5"/>
      <c r="I529" s="5"/>
      <c r="J529" s="5"/>
    </row>
    <row r="530" spans="1:10" x14ac:dyDescent="0.3">
      <c r="A530">
        <v>523</v>
      </c>
      <c r="B530" s="5"/>
      <c r="C530" s="5"/>
      <c r="D530" s="5"/>
      <c r="E530" s="5"/>
      <c r="F530" s="5"/>
      <c r="G530" s="5"/>
      <c r="H530" s="5"/>
      <c r="I530" s="5"/>
      <c r="J530" s="5"/>
    </row>
    <row r="531" spans="1:10" x14ac:dyDescent="0.3">
      <c r="A531">
        <v>524</v>
      </c>
      <c r="B531" s="5"/>
      <c r="C531" s="5"/>
      <c r="D531" s="5"/>
      <c r="E531" s="5"/>
      <c r="F531" s="5"/>
      <c r="G531" s="5"/>
      <c r="H531" s="5"/>
      <c r="I531" s="5"/>
      <c r="J531" s="5"/>
    </row>
    <row r="532" spans="1:10" x14ac:dyDescent="0.3">
      <c r="A532">
        <v>525</v>
      </c>
      <c r="B532" s="5"/>
      <c r="C532" s="5"/>
      <c r="D532" s="5"/>
      <c r="E532" s="5"/>
      <c r="F532" s="5"/>
      <c r="G532" s="5"/>
      <c r="H532" s="5"/>
      <c r="I532" s="5"/>
      <c r="J532" s="5"/>
    </row>
    <row r="533" spans="1:10" x14ac:dyDescent="0.3">
      <c r="A533">
        <v>526</v>
      </c>
      <c r="B533" s="5"/>
      <c r="C533" s="5"/>
      <c r="D533" s="5"/>
      <c r="E533" s="5"/>
      <c r="F533" s="5"/>
      <c r="G533" s="5"/>
      <c r="H533" s="5"/>
      <c r="I533" s="5"/>
      <c r="J533" s="5"/>
    </row>
    <row r="534" spans="1:10" x14ac:dyDescent="0.3">
      <c r="A534">
        <v>527</v>
      </c>
      <c r="B534" s="5"/>
      <c r="C534" s="5"/>
      <c r="D534" s="5"/>
      <c r="E534" s="5"/>
      <c r="F534" s="5"/>
      <c r="G534" s="5"/>
      <c r="H534" s="5"/>
      <c r="I534" s="5"/>
      <c r="J534" s="5"/>
    </row>
    <row r="535" spans="1:10" x14ac:dyDescent="0.3">
      <c r="A535">
        <v>528</v>
      </c>
      <c r="B535" s="5"/>
      <c r="C535" s="5"/>
      <c r="D535" s="5"/>
      <c r="E535" s="5"/>
      <c r="F535" s="5"/>
      <c r="G535" s="5"/>
      <c r="H535" s="5"/>
      <c r="I535" s="5"/>
      <c r="J535" s="5"/>
    </row>
    <row r="536" spans="1:10" x14ac:dyDescent="0.3">
      <c r="A536">
        <v>529</v>
      </c>
      <c r="B536" s="5"/>
      <c r="C536" s="5"/>
      <c r="D536" s="5"/>
      <c r="E536" s="5"/>
      <c r="F536" s="5"/>
      <c r="G536" s="5"/>
      <c r="H536" s="5"/>
      <c r="I536" s="5"/>
      <c r="J536" s="5"/>
    </row>
    <row r="537" spans="1:10" x14ac:dyDescent="0.3">
      <c r="A537">
        <v>530</v>
      </c>
      <c r="B537" s="5"/>
      <c r="C537" s="5"/>
      <c r="D537" s="5"/>
      <c r="E537" s="5"/>
      <c r="F537" s="5"/>
      <c r="G537" s="5"/>
      <c r="H537" s="5"/>
      <c r="I537" s="5"/>
      <c r="J537" s="5"/>
    </row>
    <row r="538" spans="1:10" x14ac:dyDescent="0.3">
      <c r="A538">
        <v>531</v>
      </c>
      <c r="B538" s="5"/>
      <c r="C538" s="5"/>
      <c r="D538" s="5"/>
      <c r="E538" s="5"/>
      <c r="F538" s="5"/>
      <c r="G538" s="5"/>
      <c r="H538" s="5"/>
      <c r="I538" s="5"/>
      <c r="J538" s="5"/>
    </row>
    <row r="539" spans="1:10" x14ac:dyDescent="0.3">
      <c r="A539">
        <v>532</v>
      </c>
      <c r="B539" s="5"/>
      <c r="C539" s="5"/>
      <c r="D539" s="5"/>
      <c r="E539" s="5"/>
      <c r="F539" s="5"/>
      <c r="G539" s="5"/>
      <c r="H539" s="5"/>
      <c r="I539" s="5"/>
      <c r="J539" s="5"/>
    </row>
    <row r="540" spans="1:10" x14ac:dyDescent="0.3">
      <c r="A540">
        <v>533</v>
      </c>
      <c r="B540" s="5"/>
      <c r="C540" s="5"/>
      <c r="D540" s="5"/>
      <c r="E540" s="5"/>
      <c r="F540" s="5"/>
      <c r="G540" s="5"/>
      <c r="H540" s="5"/>
      <c r="I540" s="5"/>
      <c r="J540" s="5"/>
    </row>
    <row r="541" spans="1:10" x14ac:dyDescent="0.3">
      <c r="A541">
        <v>534</v>
      </c>
      <c r="B541" s="5"/>
      <c r="C541" s="5"/>
      <c r="D541" s="5"/>
      <c r="E541" s="5"/>
      <c r="F541" s="5"/>
      <c r="G541" s="5"/>
      <c r="H541" s="5"/>
      <c r="I541" s="5"/>
      <c r="J541" s="5"/>
    </row>
    <row r="542" spans="1:10" x14ac:dyDescent="0.3">
      <c r="A542">
        <v>535</v>
      </c>
      <c r="B542" s="5"/>
      <c r="C542" s="5"/>
      <c r="D542" s="5"/>
      <c r="E542" s="5"/>
      <c r="F542" s="5"/>
      <c r="G542" s="5"/>
      <c r="H542" s="5"/>
      <c r="I542" s="5"/>
      <c r="J542" s="5"/>
    </row>
    <row r="543" spans="1:10" x14ac:dyDescent="0.3">
      <c r="A543">
        <v>536</v>
      </c>
      <c r="B543" s="5"/>
      <c r="C543" s="5"/>
      <c r="D543" s="5"/>
      <c r="E543" s="5"/>
      <c r="F543" s="5"/>
      <c r="G543" s="5"/>
      <c r="H543" s="5"/>
      <c r="I543" s="5"/>
      <c r="J543" s="5"/>
    </row>
    <row r="544" spans="1:10" x14ac:dyDescent="0.3">
      <c r="A544">
        <v>537</v>
      </c>
      <c r="B544" s="5"/>
      <c r="C544" s="5"/>
      <c r="D544" s="5"/>
      <c r="E544" s="5"/>
      <c r="F544" s="5"/>
      <c r="G544" s="5"/>
      <c r="H544" s="5"/>
      <c r="I544" s="5"/>
      <c r="J544" s="5"/>
    </row>
    <row r="545" spans="1:10" x14ac:dyDescent="0.3">
      <c r="A545">
        <v>538</v>
      </c>
      <c r="B545" s="5"/>
      <c r="C545" s="5"/>
      <c r="D545" s="5"/>
      <c r="E545" s="5"/>
      <c r="F545" s="5"/>
      <c r="G545" s="5"/>
      <c r="H545" s="5"/>
      <c r="I545" s="5"/>
      <c r="J545" s="5"/>
    </row>
    <row r="546" spans="1:10" x14ac:dyDescent="0.3">
      <c r="A546">
        <v>539</v>
      </c>
      <c r="B546" s="5"/>
      <c r="C546" s="5"/>
      <c r="D546" s="5"/>
      <c r="E546" s="5"/>
      <c r="F546" s="5"/>
      <c r="G546" s="5"/>
      <c r="H546" s="5"/>
      <c r="I546" s="5"/>
      <c r="J546" s="5"/>
    </row>
    <row r="547" spans="1:10" x14ac:dyDescent="0.3">
      <c r="A547">
        <v>540</v>
      </c>
      <c r="B547" s="5"/>
      <c r="C547" s="5"/>
      <c r="D547" s="5"/>
      <c r="E547" s="5"/>
      <c r="F547" s="5"/>
      <c r="G547" s="5"/>
      <c r="H547" s="5"/>
      <c r="I547" s="5"/>
      <c r="J547" s="5"/>
    </row>
    <row r="548" spans="1:10" x14ac:dyDescent="0.3">
      <c r="A548">
        <v>541</v>
      </c>
      <c r="B548" s="5"/>
      <c r="C548" s="5"/>
      <c r="D548" s="5"/>
      <c r="E548" s="5"/>
      <c r="F548" s="5"/>
      <c r="G548" s="5"/>
      <c r="H548" s="5"/>
      <c r="I548" s="5"/>
      <c r="J548" s="5"/>
    </row>
    <row r="549" spans="1:10" x14ac:dyDescent="0.3">
      <c r="A549">
        <v>542</v>
      </c>
      <c r="B549" s="5"/>
      <c r="C549" s="5"/>
      <c r="D549" s="5"/>
      <c r="E549" s="5"/>
      <c r="F549" s="5"/>
      <c r="G549" s="5"/>
      <c r="H549" s="5"/>
      <c r="I549" s="5"/>
      <c r="J549" s="5"/>
    </row>
    <row r="550" spans="1:10" x14ac:dyDescent="0.3">
      <c r="A550">
        <v>543</v>
      </c>
      <c r="B550" s="5"/>
      <c r="C550" s="5"/>
      <c r="D550" s="5"/>
      <c r="E550" s="5"/>
      <c r="F550" s="5"/>
      <c r="G550" s="5"/>
      <c r="H550" s="5"/>
      <c r="I550" s="5"/>
      <c r="J550" s="5"/>
    </row>
    <row r="551" spans="1:10" x14ac:dyDescent="0.3">
      <c r="A551">
        <v>544</v>
      </c>
      <c r="B551" s="5"/>
      <c r="C551" s="5"/>
      <c r="D551" s="5"/>
      <c r="E551" s="5"/>
      <c r="F551" s="5"/>
      <c r="G551" s="5"/>
      <c r="H551" s="5"/>
      <c r="I551" s="5"/>
      <c r="J551" s="5"/>
    </row>
    <row r="552" spans="1:10" x14ac:dyDescent="0.3">
      <c r="A552">
        <v>545</v>
      </c>
      <c r="B552" s="5"/>
      <c r="C552" s="5"/>
      <c r="D552" s="5"/>
      <c r="E552" s="5"/>
      <c r="F552" s="5"/>
      <c r="G552" s="5"/>
      <c r="H552" s="5"/>
      <c r="I552" s="5"/>
      <c r="J552" s="5"/>
    </row>
    <row r="553" spans="1:10" x14ac:dyDescent="0.3">
      <c r="A553">
        <v>546</v>
      </c>
      <c r="B553" s="5"/>
      <c r="C553" s="5"/>
      <c r="D553" s="5"/>
      <c r="E553" s="5"/>
      <c r="F553" s="5"/>
      <c r="G553" s="5"/>
      <c r="H553" s="5"/>
      <c r="I553" s="5"/>
      <c r="J553" s="5"/>
    </row>
    <row r="554" spans="1:10" x14ac:dyDescent="0.3">
      <c r="A554">
        <v>547</v>
      </c>
      <c r="B554" s="5"/>
      <c r="C554" s="5"/>
      <c r="D554" s="5"/>
      <c r="E554" s="5"/>
      <c r="F554" s="5"/>
      <c r="G554" s="5"/>
      <c r="H554" s="5"/>
      <c r="I554" s="5"/>
      <c r="J554" s="5"/>
    </row>
    <row r="555" spans="1:10" x14ac:dyDescent="0.3">
      <c r="A555">
        <v>548</v>
      </c>
      <c r="B555" s="5"/>
      <c r="C555" s="5"/>
      <c r="D555" s="5"/>
      <c r="E555" s="5"/>
      <c r="F555" s="5"/>
      <c r="G555" s="5"/>
      <c r="H555" s="5"/>
      <c r="I555" s="5"/>
      <c r="J555" s="5"/>
    </row>
    <row r="556" spans="1:10" x14ac:dyDescent="0.3">
      <c r="A556">
        <v>549</v>
      </c>
      <c r="B556" s="5"/>
      <c r="C556" s="5"/>
      <c r="D556" s="5"/>
      <c r="E556" s="5"/>
      <c r="F556" s="5"/>
      <c r="G556" s="5"/>
      <c r="H556" s="5"/>
      <c r="I556" s="5"/>
      <c r="J556" s="5"/>
    </row>
    <row r="557" spans="1:10" x14ac:dyDescent="0.3">
      <c r="A557">
        <v>550</v>
      </c>
      <c r="B557" s="5"/>
      <c r="C557" s="5"/>
      <c r="D557" s="5"/>
      <c r="E557" s="5"/>
      <c r="F557" s="5"/>
      <c r="G557" s="5"/>
      <c r="H557" s="5"/>
      <c r="I557" s="5"/>
      <c r="J557" s="5"/>
    </row>
    <row r="558" spans="1:10" x14ac:dyDescent="0.3">
      <c r="A558">
        <v>551</v>
      </c>
      <c r="B558" s="5"/>
      <c r="C558" s="5"/>
      <c r="D558" s="5"/>
      <c r="E558" s="5"/>
      <c r="F558" s="5"/>
      <c r="G558" s="5"/>
      <c r="H558" s="5"/>
      <c r="I558" s="5"/>
      <c r="J558" s="5"/>
    </row>
    <row r="559" spans="1:10" x14ac:dyDescent="0.3">
      <c r="A559">
        <v>552</v>
      </c>
      <c r="B559" s="5"/>
      <c r="C559" s="5"/>
      <c r="D559" s="5"/>
      <c r="E559" s="5"/>
      <c r="F559" s="5"/>
      <c r="G559" s="5"/>
      <c r="H559" s="5"/>
      <c r="I559" s="5"/>
      <c r="J559" s="5"/>
    </row>
    <row r="560" spans="1:10" x14ac:dyDescent="0.3">
      <c r="A560">
        <v>553</v>
      </c>
      <c r="B560" s="5"/>
      <c r="C560" s="5"/>
      <c r="D560" s="5"/>
      <c r="E560" s="5"/>
      <c r="F560" s="5"/>
      <c r="G560" s="5"/>
      <c r="H560" s="5"/>
      <c r="I560" s="5"/>
      <c r="J560" s="5"/>
    </row>
    <row r="561" spans="1:10" x14ac:dyDescent="0.3">
      <c r="A561">
        <v>554</v>
      </c>
      <c r="B561" s="5"/>
      <c r="C561" s="5"/>
      <c r="D561" s="5"/>
      <c r="E561" s="5"/>
      <c r="F561" s="5"/>
      <c r="G561" s="5"/>
      <c r="H561" s="5"/>
      <c r="I561" s="5"/>
      <c r="J561" s="5"/>
    </row>
    <row r="562" spans="1:10" x14ac:dyDescent="0.3">
      <c r="A562">
        <v>555</v>
      </c>
      <c r="B562" s="5"/>
      <c r="C562" s="5"/>
      <c r="D562" s="5"/>
      <c r="E562" s="5"/>
      <c r="F562" s="5"/>
      <c r="G562" s="5"/>
      <c r="H562" s="5"/>
      <c r="I562" s="5"/>
      <c r="J562" s="5"/>
    </row>
    <row r="563" spans="1:10" x14ac:dyDescent="0.3">
      <c r="A563">
        <v>556</v>
      </c>
      <c r="B563" s="5"/>
      <c r="C563" s="5"/>
      <c r="D563" s="5"/>
      <c r="E563" s="5"/>
      <c r="F563" s="5"/>
      <c r="G563" s="5"/>
      <c r="H563" s="5"/>
      <c r="I563" s="5"/>
      <c r="J563" s="5"/>
    </row>
    <row r="564" spans="1:10" x14ac:dyDescent="0.3">
      <c r="A564">
        <v>557</v>
      </c>
      <c r="B564" s="5"/>
      <c r="C564" s="5"/>
      <c r="D564" s="5"/>
      <c r="E564" s="5"/>
      <c r="F564" s="5"/>
      <c r="G564" s="5"/>
      <c r="H564" s="5"/>
      <c r="I564" s="5"/>
      <c r="J564" s="5"/>
    </row>
    <row r="565" spans="1:10" x14ac:dyDescent="0.3">
      <c r="A565">
        <v>558</v>
      </c>
      <c r="B565" s="5"/>
      <c r="C565" s="5"/>
      <c r="D565" s="5"/>
      <c r="E565" s="5"/>
      <c r="F565" s="5"/>
      <c r="G565" s="5"/>
      <c r="H565" s="5"/>
      <c r="I565" s="5"/>
      <c r="J565" s="5"/>
    </row>
    <row r="566" spans="1:10" x14ac:dyDescent="0.3">
      <c r="A566">
        <v>559</v>
      </c>
      <c r="B566" s="5"/>
      <c r="C566" s="5"/>
      <c r="D566" s="5"/>
      <c r="E566" s="5"/>
      <c r="F566" s="5"/>
      <c r="G566" s="5"/>
      <c r="H566" s="5"/>
      <c r="I566" s="5"/>
      <c r="J566" s="5"/>
    </row>
    <row r="567" spans="1:10" x14ac:dyDescent="0.3">
      <c r="A567">
        <v>560</v>
      </c>
      <c r="B567" s="5"/>
      <c r="C567" s="5"/>
      <c r="D567" s="5"/>
      <c r="E567" s="5"/>
      <c r="F567" s="5"/>
      <c r="G567" s="5"/>
      <c r="H567" s="5"/>
      <c r="I567" s="5"/>
      <c r="J567" s="5"/>
    </row>
    <row r="568" spans="1:10" x14ac:dyDescent="0.3">
      <c r="A568">
        <v>561</v>
      </c>
      <c r="B568" s="5"/>
      <c r="C568" s="5"/>
      <c r="D568" s="5"/>
      <c r="E568" s="5"/>
      <c r="F568" s="5"/>
      <c r="G568" s="5"/>
      <c r="H568" s="5"/>
      <c r="I568" s="5"/>
      <c r="J568" s="5"/>
    </row>
    <row r="569" spans="1:10" x14ac:dyDescent="0.3">
      <c r="A569">
        <v>562</v>
      </c>
      <c r="B569" s="5"/>
      <c r="C569" s="5"/>
      <c r="D569" s="5"/>
      <c r="E569" s="5"/>
      <c r="F569" s="5"/>
      <c r="G569" s="5"/>
      <c r="H569" s="5"/>
      <c r="I569" s="5"/>
      <c r="J569" s="5"/>
    </row>
    <row r="570" spans="1:10" x14ac:dyDescent="0.3">
      <c r="A570">
        <v>563</v>
      </c>
      <c r="B570" s="5"/>
      <c r="C570" s="5"/>
      <c r="D570" s="5"/>
      <c r="E570" s="5"/>
      <c r="F570" s="5"/>
      <c r="G570" s="5"/>
      <c r="H570" s="5"/>
      <c r="I570" s="5"/>
      <c r="J570" s="5"/>
    </row>
    <row r="571" spans="1:10" x14ac:dyDescent="0.3">
      <c r="A571">
        <v>564</v>
      </c>
      <c r="B571" s="5"/>
      <c r="C571" s="5"/>
      <c r="D571" s="5"/>
      <c r="E571" s="5"/>
      <c r="F571" s="5"/>
      <c r="G571" s="5"/>
      <c r="H571" s="5"/>
      <c r="I571" s="5"/>
      <c r="J571" s="5"/>
    </row>
    <row r="572" spans="1:10" x14ac:dyDescent="0.3">
      <c r="A572">
        <v>565</v>
      </c>
      <c r="B572" s="5"/>
      <c r="C572" s="5"/>
      <c r="D572" s="5"/>
      <c r="E572" s="5"/>
      <c r="F572" s="5"/>
      <c r="G572" s="5"/>
      <c r="H572" s="5"/>
      <c r="I572" s="5"/>
      <c r="J572" s="5"/>
    </row>
    <row r="573" spans="1:10" x14ac:dyDescent="0.3">
      <c r="A573">
        <v>566</v>
      </c>
      <c r="B573" s="5"/>
      <c r="C573" s="5"/>
      <c r="D573" s="5"/>
      <c r="E573" s="5"/>
      <c r="F573" s="5"/>
      <c r="G573" s="5"/>
      <c r="H573" s="5"/>
      <c r="I573" s="5"/>
      <c r="J573" s="5"/>
    </row>
    <row r="574" spans="1:10" x14ac:dyDescent="0.3">
      <c r="A574">
        <v>567</v>
      </c>
      <c r="B574" s="5"/>
      <c r="C574" s="5"/>
      <c r="D574" s="5"/>
      <c r="E574" s="5"/>
      <c r="F574" s="5"/>
      <c r="G574" s="5"/>
      <c r="H574" s="5"/>
      <c r="I574" s="5"/>
      <c r="J574" s="5"/>
    </row>
    <row r="575" spans="1:10" x14ac:dyDescent="0.3">
      <c r="A575">
        <v>568</v>
      </c>
      <c r="B575" s="5"/>
      <c r="C575" s="5"/>
      <c r="D575" s="5"/>
      <c r="E575" s="5"/>
      <c r="F575" s="5"/>
      <c r="G575" s="5"/>
      <c r="H575" s="5"/>
      <c r="I575" s="5"/>
      <c r="J575" s="5"/>
    </row>
    <row r="576" spans="1:10" x14ac:dyDescent="0.3">
      <c r="A576">
        <v>569</v>
      </c>
      <c r="B576" s="5"/>
      <c r="C576" s="5"/>
      <c r="D576" s="5"/>
      <c r="E576" s="5"/>
      <c r="F576" s="5"/>
      <c r="G576" s="5"/>
      <c r="H576" s="5"/>
      <c r="I576" s="5"/>
      <c r="J576" s="5"/>
    </row>
    <row r="577" spans="1:10" x14ac:dyDescent="0.3">
      <c r="A577">
        <v>570</v>
      </c>
      <c r="B577" s="5"/>
      <c r="C577" s="5"/>
      <c r="D577" s="5"/>
      <c r="E577" s="5"/>
      <c r="F577" s="5"/>
      <c r="G577" s="5"/>
      <c r="H577" s="5"/>
      <c r="I577" s="5"/>
      <c r="J577" s="5"/>
    </row>
    <row r="578" spans="1:10" x14ac:dyDescent="0.3">
      <c r="A578">
        <v>571</v>
      </c>
      <c r="B578" s="5"/>
      <c r="C578" s="5"/>
      <c r="D578" s="5"/>
      <c r="E578" s="5"/>
      <c r="F578" s="5"/>
      <c r="G578" s="5"/>
      <c r="H578" s="5"/>
      <c r="I578" s="5"/>
      <c r="J578" s="5"/>
    </row>
    <row r="579" spans="1:10" x14ac:dyDescent="0.3">
      <c r="A579">
        <v>572</v>
      </c>
      <c r="B579" s="5"/>
      <c r="C579" s="5"/>
      <c r="D579" s="5"/>
      <c r="E579" s="5"/>
      <c r="F579" s="5"/>
      <c r="G579" s="5"/>
      <c r="H579" s="5"/>
      <c r="I579" s="5"/>
      <c r="J579" s="5"/>
    </row>
    <row r="580" spans="1:10" x14ac:dyDescent="0.3">
      <c r="A580">
        <v>573</v>
      </c>
      <c r="B580" s="5"/>
      <c r="C580" s="5"/>
      <c r="D580" s="5"/>
      <c r="E580" s="5"/>
      <c r="F580" s="5"/>
      <c r="G580" s="5"/>
      <c r="H580" s="5"/>
      <c r="I580" s="5"/>
      <c r="J580" s="5"/>
    </row>
    <row r="581" spans="1:10" x14ac:dyDescent="0.3">
      <c r="A581">
        <v>574</v>
      </c>
      <c r="B581" s="5"/>
      <c r="C581" s="5"/>
      <c r="D581" s="5"/>
      <c r="E581" s="5"/>
      <c r="F581" s="5"/>
      <c r="G581" s="5"/>
      <c r="H581" s="5"/>
      <c r="I581" s="5"/>
      <c r="J581" s="5"/>
    </row>
    <row r="582" spans="1:10" x14ac:dyDescent="0.3">
      <c r="A582">
        <v>575</v>
      </c>
      <c r="B582" s="5"/>
      <c r="C582" s="5"/>
      <c r="D582" s="5"/>
      <c r="E582" s="5"/>
      <c r="F582" s="5"/>
      <c r="G582" s="5"/>
      <c r="H582" s="5"/>
      <c r="I582" s="5"/>
      <c r="J582" s="5"/>
    </row>
    <row r="583" spans="1:10" x14ac:dyDescent="0.3">
      <c r="A583">
        <v>576</v>
      </c>
      <c r="B583" s="5"/>
      <c r="C583" s="5"/>
      <c r="D583" s="5"/>
      <c r="E583" s="5"/>
      <c r="F583" s="5"/>
      <c r="G583" s="5"/>
      <c r="H583" s="5"/>
      <c r="I583" s="5"/>
      <c r="J583" s="5"/>
    </row>
    <row r="584" spans="1:10" x14ac:dyDescent="0.3">
      <c r="A584">
        <v>577</v>
      </c>
      <c r="B584" s="5"/>
      <c r="C584" s="5"/>
      <c r="D584" s="5"/>
      <c r="E584" s="5"/>
      <c r="F584" s="5"/>
      <c r="G584" s="5"/>
      <c r="H584" s="5"/>
      <c r="I584" s="5"/>
      <c r="J584" s="5"/>
    </row>
    <row r="585" spans="1:10" x14ac:dyDescent="0.3">
      <c r="A585">
        <v>578</v>
      </c>
      <c r="B585" s="5"/>
      <c r="C585" s="5"/>
      <c r="D585" s="5"/>
      <c r="E585" s="5"/>
      <c r="F585" s="5"/>
      <c r="G585" s="5"/>
      <c r="H585" s="5"/>
      <c r="I585" s="5"/>
      <c r="J585" s="5"/>
    </row>
    <row r="586" spans="1:10" x14ac:dyDescent="0.3">
      <c r="A586">
        <v>579</v>
      </c>
      <c r="B586" s="5"/>
      <c r="C586" s="5"/>
      <c r="D586" s="5"/>
      <c r="E586" s="5"/>
      <c r="F586" s="5"/>
      <c r="G586" s="5"/>
      <c r="H586" s="5"/>
      <c r="I586" s="5"/>
      <c r="J586" s="5"/>
    </row>
    <row r="587" spans="1:10" x14ac:dyDescent="0.3">
      <c r="A587">
        <v>580</v>
      </c>
      <c r="B587" s="5"/>
      <c r="C587" s="5"/>
      <c r="D587" s="5"/>
      <c r="E587" s="5"/>
      <c r="F587" s="5"/>
      <c r="G587" s="5"/>
      <c r="H587" s="5"/>
      <c r="I587" s="5"/>
      <c r="J587" s="5"/>
    </row>
    <row r="588" spans="1:10" x14ac:dyDescent="0.3">
      <c r="A588">
        <v>581</v>
      </c>
      <c r="B588" s="5"/>
      <c r="C588" s="5"/>
      <c r="D588" s="5"/>
      <c r="E588" s="5"/>
      <c r="F588" s="5"/>
      <c r="G588" s="5"/>
      <c r="H588" s="5"/>
      <c r="I588" s="5"/>
      <c r="J588" s="5"/>
    </row>
    <row r="589" spans="1:10" x14ac:dyDescent="0.3">
      <c r="A589">
        <v>582</v>
      </c>
      <c r="B589" s="5"/>
      <c r="C589" s="5"/>
      <c r="D589" s="5"/>
      <c r="E589" s="5"/>
      <c r="F589" s="5"/>
      <c r="G589" s="5"/>
      <c r="H589" s="5"/>
      <c r="I589" s="5"/>
      <c r="J589" s="5"/>
    </row>
    <row r="590" spans="1:10" x14ac:dyDescent="0.3">
      <c r="A590">
        <v>583</v>
      </c>
      <c r="B590" s="5"/>
      <c r="C590" s="5"/>
      <c r="D590" s="5"/>
      <c r="E590" s="5"/>
      <c r="F590" s="5"/>
      <c r="G590" s="5"/>
      <c r="H590" s="5"/>
      <c r="I590" s="5"/>
      <c r="J590" s="5"/>
    </row>
    <row r="591" spans="1:10" x14ac:dyDescent="0.3">
      <c r="A591">
        <v>584</v>
      </c>
      <c r="B591" s="5"/>
      <c r="C591" s="5"/>
      <c r="D591" s="5"/>
      <c r="E591" s="5"/>
      <c r="F591" s="5"/>
      <c r="G591" s="5"/>
      <c r="H591" s="5"/>
      <c r="I591" s="5"/>
      <c r="J591" s="5"/>
    </row>
    <row r="592" spans="1:10" x14ac:dyDescent="0.3">
      <c r="A592">
        <v>585</v>
      </c>
      <c r="B592" s="5"/>
      <c r="C592" s="5"/>
      <c r="D592" s="5"/>
      <c r="E592" s="5"/>
      <c r="F592" s="5"/>
      <c r="G592" s="5"/>
      <c r="H592" s="5"/>
      <c r="I592" s="5"/>
      <c r="J592" s="5"/>
    </row>
    <row r="593" spans="1:10" x14ac:dyDescent="0.3">
      <c r="A593">
        <v>586</v>
      </c>
      <c r="B593" s="5"/>
      <c r="C593" s="5"/>
      <c r="D593" s="5"/>
      <c r="E593" s="5"/>
      <c r="F593" s="5"/>
      <c r="G593" s="5"/>
      <c r="H593" s="5"/>
      <c r="I593" s="5"/>
      <c r="J593" s="5"/>
    </row>
    <row r="594" spans="1:10" x14ac:dyDescent="0.3">
      <c r="A594">
        <v>587</v>
      </c>
      <c r="B594" s="5"/>
      <c r="C594" s="5"/>
      <c r="D594" s="5"/>
      <c r="E594" s="5"/>
      <c r="F594" s="5"/>
      <c r="G594" s="5"/>
      <c r="H594" s="5"/>
      <c r="I594" s="5"/>
      <c r="J594" s="5"/>
    </row>
    <row r="595" spans="1:10" x14ac:dyDescent="0.3">
      <c r="A595">
        <v>588</v>
      </c>
      <c r="B595" s="5"/>
      <c r="C595" s="5"/>
      <c r="D595" s="5"/>
      <c r="E595" s="5"/>
      <c r="F595" s="5"/>
      <c r="G595" s="5"/>
      <c r="H595" s="5"/>
      <c r="I595" s="5"/>
      <c r="J595" s="5"/>
    </row>
    <row r="596" spans="1:10" x14ac:dyDescent="0.3">
      <c r="A596">
        <v>589</v>
      </c>
      <c r="B596" s="5"/>
      <c r="C596" s="5"/>
      <c r="D596" s="5"/>
      <c r="E596" s="5"/>
      <c r="F596" s="5"/>
      <c r="G596" s="5"/>
      <c r="H596" s="5"/>
      <c r="I596" s="5"/>
      <c r="J596" s="5"/>
    </row>
    <row r="597" spans="1:10" x14ac:dyDescent="0.3">
      <c r="A597">
        <v>590</v>
      </c>
      <c r="B597" s="5"/>
      <c r="C597" s="5"/>
      <c r="D597" s="5"/>
      <c r="E597" s="5"/>
      <c r="F597" s="5"/>
      <c r="G597" s="5"/>
      <c r="H597" s="5"/>
      <c r="I597" s="5"/>
      <c r="J597" s="5"/>
    </row>
    <row r="598" spans="1:10" x14ac:dyDescent="0.3">
      <c r="A598">
        <v>591</v>
      </c>
      <c r="B598" s="5"/>
      <c r="C598" s="5"/>
      <c r="D598" s="5"/>
      <c r="E598" s="5"/>
      <c r="F598" s="5"/>
      <c r="G598" s="5"/>
      <c r="H598" s="5"/>
      <c r="I598" s="5"/>
      <c r="J598" s="5"/>
    </row>
    <row r="599" spans="1:10" x14ac:dyDescent="0.3">
      <c r="A599">
        <v>592</v>
      </c>
      <c r="B599" s="5"/>
      <c r="C599" s="5"/>
      <c r="D599" s="5"/>
      <c r="E599" s="5"/>
      <c r="F599" s="5"/>
      <c r="G599" s="5"/>
      <c r="H599" s="5"/>
      <c r="I599" s="5"/>
      <c r="J599" s="5"/>
    </row>
    <row r="600" spans="1:10" x14ac:dyDescent="0.3">
      <c r="A600">
        <v>593</v>
      </c>
      <c r="B600" s="5"/>
      <c r="C600" s="5"/>
      <c r="D600" s="5"/>
      <c r="E600" s="5"/>
      <c r="F600" s="5"/>
      <c r="G600" s="5"/>
      <c r="H600" s="5"/>
      <c r="I600" s="5"/>
      <c r="J600" s="5"/>
    </row>
    <row r="601" spans="1:10" x14ac:dyDescent="0.3">
      <c r="A601">
        <v>594</v>
      </c>
      <c r="B601" s="5"/>
      <c r="C601" s="5"/>
      <c r="D601" s="5"/>
      <c r="E601" s="5"/>
      <c r="F601" s="5"/>
      <c r="G601" s="5"/>
      <c r="H601" s="5"/>
      <c r="I601" s="5"/>
      <c r="J601" s="5"/>
    </row>
    <row r="602" spans="1:10" x14ac:dyDescent="0.3">
      <c r="A602">
        <v>595</v>
      </c>
      <c r="B602" s="5"/>
      <c r="C602" s="5"/>
      <c r="D602" s="5"/>
      <c r="E602" s="5"/>
      <c r="F602" s="5"/>
      <c r="G602" s="5"/>
      <c r="H602" s="5"/>
      <c r="I602" s="5"/>
      <c r="J602" s="5"/>
    </row>
    <row r="603" spans="1:10" x14ac:dyDescent="0.3">
      <c r="A603">
        <v>596</v>
      </c>
      <c r="B603" s="5"/>
      <c r="C603" s="5"/>
      <c r="D603" s="5"/>
      <c r="E603" s="5"/>
      <c r="F603" s="5"/>
      <c r="G603" s="5"/>
      <c r="H603" s="5"/>
      <c r="I603" s="5"/>
      <c r="J603" s="5"/>
    </row>
    <row r="604" spans="1:10" x14ac:dyDescent="0.3">
      <c r="A604">
        <v>597</v>
      </c>
      <c r="B604" s="5"/>
      <c r="C604" s="5"/>
      <c r="D604" s="5"/>
      <c r="E604" s="5"/>
      <c r="F604" s="5"/>
      <c r="G604" s="5"/>
      <c r="H604" s="5"/>
      <c r="I604" s="5"/>
      <c r="J604" s="5"/>
    </row>
    <row r="605" spans="1:10" x14ac:dyDescent="0.3">
      <c r="A605">
        <v>598</v>
      </c>
      <c r="B605" s="5"/>
      <c r="C605" s="5"/>
      <c r="D605" s="5"/>
      <c r="E605" s="5"/>
      <c r="F605" s="5"/>
      <c r="G605" s="5"/>
      <c r="H605" s="5"/>
      <c r="I605" s="5"/>
      <c r="J605" s="5"/>
    </row>
    <row r="606" spans="1:10" x14ac:dyDescent="0.3">
      <c r="A606">
        <v>599</v>
      </c>
      <c r="B606" s="5"/>
      <c r="C606" s="5"/>
      <c r="D606" s="5"/>
      <c r="E606" s="5"/>
      <c r="F606" s="5"/>
      <c r="G606" s="5"/>
      <c r="H606" s="5"/>
      <c r="I606" s="5"/>
      <c r="J606" s="5"/>
    </row>
    <row r="607" spans="1:10" x14ac:dyDescent="0.3">
      <c r="A607">
        <v>600</v>
      </c>
      <c r="B607" s="5"/>
      <c r="C607" s="5"/>
      <c r="D607" s="5"/>
      <c r="E607" s="5"/>
      <c r="F607" s="5"/>
      <c r="G607" s="5"/>
      <c r="H607" s="5"/>
      <c r="I607" s="5"/>
      <c r="J607" s="5"/>
    </row>
    <row r="608" spans="1:10" x14ac:dyDescent="0.3">
      <c r="A608">
        <v>601</v>
      </c>
      <c r="B608" s="5"/>
      <c r="C608" s="5"/>
      <c r="D608" s="5"/>
      <c r="E608" s="5"/>
      <c r="F608" s="5"/>
      <c r="G608" s="5"/>
      <c r="H608" s="5"/>
      <c r="I608" s="5"/>
      <c r="J608" s="5"/>
    </row>
    <row r="609" spans="1:10" x14ac:dyDescent="0.3">
      <c r="A609">
        <v>602</v>
      </c>
      <c r="B609" s="5"/>
      <c r="C609" s="5"/>
      <c r="D609" s="5"/>
      <c r="E609" s="5"/>
      <c r="F609" s="5"/>
      <c r="G609" s="5"/>
      <c r="H609" s="5"/>
      <c r="I609" s="5"/>
      <c r="J609" s="5"/>
    </row>
    <row r="610" spans="1:10" x14ac:dyDescent="0.3">
      <c r="A610">
        <v>603</v>
      </c>
      <c r="B610" s="5"/>
      <c r="C610" s="5"/>
      <c r="D610" s="5"/>
      <c r="E610" s="5"/>
      <c r="F610" s="5"/>
      <c r="G610" s="5"/>
      <c r="H610" s="5"/>
      <c r="I610" s="5"/>
      <c r="J610" s="5"/>
    </row>
    <row r="611" spans="1:10" x14ac:dyDescent="0.3">
      <c r="A611">
        <v>604</v>
      </c>
      <c r="B611" s="5"/>
      <c r="C611" s="5"/>
      <c r="D611" s="5"/>
      <c r="E611" s="5"/>
      <c r="F611" s="5"/>
      <c r="G611" s="5"/>
      <c r="H611" s="5"/>
      <c r="I611" s="5"/>
      <c r="J611" s="5"/>
    </row>
    <row r="612" spans="1:10" x14ac:dyDescent="0.3">
      <c r="A612">
        <v>605</v>
      </c>
      <c r="B612" s="5"/>
      <c r="C612" s="5"/>
      <c r="D612" s="5"/>
      <c r="E612" s="5"/>
      <c r="F612" s="5"/>
      <c r="G612" s="5"/>
      <c r="H612" s="5"/>
      <c r="I612" s="5"/>
      <c r="J612" s="5"/>
    </row>
    <row r="613" spans="1:10" x14ac:dyDescent="0.3">
      <c r="A613">
        <v>606</v>
      </c>
      <c r="B613" s="5"/>
      <c r="C613" s="5"/>
      <c r="D613" s="5"/>
      <c r="E613" s="5"/>
      <c r="F613" s="5"/>
      <c r="G613" s="5"/>
      <c r="H613" s="5"/>
      <c r="I613" s="5"/>
      <c r="J613" s="5"/>
    </row>
    <row r="614" spans="1:10" x14ac:dyDescent="0.3">
      <c r="A614">
        <v>607</v>
      </c>
      <c r="B614" s="5"/>
      <c r="C614" s="5"/>
      <c r="D614" s="5"/>
      <c r="E614" s="5"/>
      <c r="F614" s="5"/>
      <c r="G614" s="5"/>
      <c r="H614" s="5"/>
      <c r="I614" s="5"/>
      <c r="J614" s="5"/>
    </row>
    <row r="615" spans="1:10" x14ac:dyDescent="0.3">
      <c r="A615">
        <v>608</v>
      </c>
      <c r="B615" s="5"/>
      <c r="C615" s="5"/>
      <c r="D615" s="5"/>
      <c r="E615" s="5"/>
      <c r="F615" s="5"/>
      <c r="G615" s="5"/>
      <c r="H615" s="5"/>
      <c r="I615" s="5"/>
      <c r="J615" s="5"/>
    </row>
    <row r="616" spans="1:10" x14ac:dyDescent="0.3">
      <c r="A616">
        <v>609</v>
      </c>
      <c r="B616" s="5"/>
      <c r="C616" s="5"/>
      <c r="D616" s="5"/>
      <c r="E616" s="5"/>
      <c r="F616" s="5"/>
      <c r="G616" s="5"/>
      <c r="H616" s="5"/>
      <c r="I616" s="5"/>
      <c r="J616" s="5"/>
    </row>
    <row r="617" spans="1:10" x14ac:dyDescent="0.3">
      <c r="A617">
        <v>610</v>
      </c>
      <c r="B617" s="5"/>
      <c r="C617" s="5"/>
      <c r="D617" s="5"/>
      <c r="E617" s="5"/>
      <c r="F617" s="5"/>
      <c r="G617" s="5"/>
      <c r="H617" s="5"/>
      <c r="I617" s="5"/>
      <c r="J617" s="5"/>
    </row>
    <row r="618" spans="1:10" x14ac:dyDescent="0.3">
      <c r="A618">
        <v>611</v>
      </c>
      <c r="B618" s="5"/>
      <c r="C618" s="5"/>
      <c r="D618" s="5"/>
      <c r="E618" s="5"/>
      <c r="F618" s="5"/>
      <c r="G618" s="5"/>
      <c r="H618" s="5"/>
      <c r="I618" s="5"/>
      <c r="J618" s="5"/>
    </row>
    <row r="619" spans="1:10" x14ac:dyDescent="0.3">
      <c r="A619">
        <v>612</v>
      </c>
      <c r="B619" s="5"/>
      <c r="C619" s="5"/>
      <c r="D619" s="5"/>
      <c r="E619" s="5"/>
      <c r="F619" s="5"/>
      <c r="G619" s="5"/>
      <c r="H619" s="5"/>
      <c r="I619" s="5"/>
      <c r="J619" s="5"/>
    </row>
    <row r="620" spans="1:10" x14ac:dyDescent="0.3">
      <c r="A620">
        <v>613</v>
      </c>
      <c r="B620" s="5"/>
      <c r="C620" s="5"/>
      <c r="D620" s="5"/>
      <c r="E620" s="5"/>
      <c r="F620" s="5"/>
      <c r="G620" s="5"/>
      <c r="H620" s="5"/>
      <c r="I620" s="5"/>
      <c r="J620" s="5"/>
    </row>
    <row r="621" spans="1:10" x14ac:dyDescent="0.3">
      <c r="A621">
        <v>614</v>
      </c>
      <c r="B621" s="5"/>
      <c r="C621" s="5"/>
      <c r="D621" s="5"/>
      <c r="E621" s="5"/>
      <c r="F621" s="5"/>
      <c r="G621" s="5"/>
      <c r="H621" s="5"/>
      <c r="I621" s="5"/>
      <c r="J621" s="5"/>
    </row>
    <row r="622" spans="1:10" x14ac:dyDescent="0.3">
      <c r="A622">
        <v>615</v>
      </c>
      <c r="B622" s="5"/>
      <c r="C622" s="5"/>
      <c r="D622" s="5"/>
      <c r="E622" s="5"/>
      <c r="F622" s="5"/>
      <c r="G622" s="5"/>
      <c r="H622" s="5"/>
      <c r="I622" s="5"/>
      <c r="J622" s="5"/>
    </row>
    <row r="623" spans="1:10" x14ac:dyDescent="0.3">
      <c r="A623">
        <v>616</v>
      </c>
      <c r="B623" s="5"/>
      <c r="C623" s="5"/>
      <c r="D623" s="5"/>
      <c r="E623" s="5"/>
      <c r="F623" s="5"/>
      <c r="G623" s="5"/>
      <c r="H623" s="5"/>
      <c r="I623" s="5"/>
      <c r="J623" s="5"/>
    </row>
    <row r="624" spans="1:10" x14ac:dyDescent="0.3">
      <c r="A624">
        <v>617</v>
      </c>
      <c r="B624" s="5"/>
      <c r="C624" s="5"/>
      <c r="D624" s="5"/>
      <c r="E624" s="5"/>
      <c r="F624" s="5"/>
      <c r="G624" s="5"/>
      <c r="H624" s="5"/>
      <c r="I624" s="5"/>
      <c r="J624" s="5"/>
    </row>
    <row r="625" spans="1:10" x14ac:dyDescent="0.3">
      <c r="A625">
        <v>618</v>
      </c>
      <c r="B625" s="5"/>
      <c r="C625" s="5"/>
      <c r="D625" s="5"/>
      <c r="E625" s="5"/>
      <c r="F625" s="5"/>
      <c r="G625" s="5"/>
      <c r="H625" s="5"/>
      <c r="I625" s="5"/>
      <c r="J625" s="5"/>
    </row>
    <row r="626" spans="1:10" x14ac:dyDescent="0.3">
      <c r="A626">
        <v>619</v>
      </c>
      <c r="B626" s="5"/>
      <c r="C626" s="5"/>
      <c r="D626" s="5"/>
      <c r="E626" s="5"/>
      <c r="F626" s="5"/>
      <c r="G626" s="5"/>
      <c r="H626" s="5"/>
      <c r="I626" s="5"/>
      <c r="J626" s="5"/>
    </row>
    <row r="627" spans="1:10" x14ac:dyDescent="0.3">
      <c r="A627">
        <v>620</v>
      </c>
      <c r="B627" s="5"/>
      <c r="C627" s="5"/>
      <c r="D627" s="5"/>
      <c r="E627" s="5"/>
      <c r="F627" s="5"/>
      <c r="G627" s="5"/>
      <c r="H627" s="5"/>
      <c r="I627" s="5"/>
      <c r="J627" s="5"/>
    </row>
    <row r="628" spans="1:10" x14ac:dyDescent="0.3">
      <c r="A628">
        <v>621</v>
      </c>
      <c r="B628" s="5"/>
      <c r="C628" s="5"/>
      <c r="D628" s="5"/>
      <c r="E628" s="5"/>
      <c r="F628" s="5"/>
      <c r="G628" s="5"/>
      <c r="H628" s="5"/>
      <c r="I628" s="5"/>
      <c r="J628" s="5"/>
    </row>
    <row r="629" spans="1:10" x14ac:dyDescent="0.3">
      <c r="A629">
        <v>622</v>
      </c>
      <c r="B629" s="5"/>
      <c r="C629" s="5"/>
      <c r="D629" s="5"/>
      <c r="E629" s="5"/>
      <c r="F629" s="5"/>
      <c r="G629" s="5"/>
      <c r="H629" s="5"/>
      <c r="I629" s="5"/>
      <c r="J629" s="5"/>
    </row>
    <row r="630" spans="1:10" x14ac:dyDescent="0.3">
      <c r="A630">
        <v>623</v>
      </c>
      <c r="B630" s="5"/>
      <c r="C630" s="5"/>
      <c r="D630" s="5"/>
      <c r="E630" s="5"/>
      <c r="F630" s="5"/>
      <c r="G630" s="5"/>
      <c r="H630" s="5"/>
      <c r="I630" s="5"/>
      <c r="J630" s="5"/>
    </row>
    <row r="631" spans="1:10" x14ac:dyDescent="0.3">
      <c r="A631">
        <v>624</v>
      </c>
      <c r="B631" s="5"/>
      <c r="C631" s="5"/>
      <c r="D631" s="5"/>
      <c r="E631" s="5"/>
      <c r="F631" s="5"/>
      <c r="G631" s="5"/>
      <c r="H631" s="5"/>
      <c r="I631" s="5"/>
      <c r="J631" s="5"/>
    </row>
    <row r="632" spans="1:10" x14ac:dyDescent="0.3">
      <c r="A632">
        <v>625</v>
      </c>
      <c r="B632" s="5"/>
      <c r="C632" s="5"/>
      <c r="D632" s="5"/>
      <c r="E632" s="5"/>
      <c r="F632" s="5"/>
      <c r="G632" s="5"/>
      <c r="H632" s="5"/>
      <c r="I632" s="5"/>
      <c r="J632" s="5"/>
    </row>
    <row r="633" spans="1:10" x14ac:dyDescent="0.3">
      <c r="A633">
        <v>626</v>
      </c>
      <c r="B633" s="5"/>
      <c r="C633" s="5"/>
      <c r="D633" s="5"/>
      <c r="E633" s="5"/>
      <c r="F633" s="5"/>
      <c r="G633" s="5"/>
      <c r="H633" s="5"/>
      <c r="I633" s="5"/>
      <c r="J633" s="5"/>
    </row>
    <row r="634" spans="1:10" x14ac:dyDescent="0.3">
      <c r="A634">
        <v>627</v>
      </c>
      <c r="B634" s="5"/>
      <c r="C634" s="5"/>
      <c r="D634" s="5"/>
      <c r="E634" s="5"/>
      <c r="F634" s="5"/>
      <c r="G634" s="5"/>
      <c r="H634" s="5"/>
      <c r="I634" s="5"/>
      <c r="J634" s="5"/>
    </row>
    <row r="635" spans="1:10" x14ac:dyDescent="0.3">
      <c r="A635">
        <v>628</v>
      </c>
      <c r="B635" s="5"/>
      <c r="C635" s="5"/>
      <c r="D635" s="5"/>
      <c r="E635" s="5"/>
      <c r="F635" s="5"/>
      <c r="G635" s="5"/>
      <c r="H635" s="5"/>
      <c r="I635" s="5"/>
      <c r="J635" s="5"/>
    </row>
    <row r="636" spans="1:10" x14ac:dyDescent="0.3">
      <c r="A636">
        <v>629</v>
      </c>
      <c r="B636" s="5"/>
      <c r="C636" s="5"/>
      <c r="D636" s="5"/>
      <c r="E636" s="5"/>
      <c r="F636" s="5"/>
      <c r="G636" s="5"/>
      <c r="H636" s="5"/>
      <c r="I636" s="5"/>
      <c r="J636" s="5"/>
    </row>
    <row r="637" spans="1:10" x14ac:dyDescent="0.3">
      <c r="A637">
        <v>630</v>
      </c>
      <c r="B637" s="5"/>
      <c r="C637" s="5"/>
      <c r="D637" s="5"/>
      <c r="E637" s="5"/>
      <c r="F637" s="5"/>
      <c r="G637" s="5"/>
      <c r="H637" s="5"/>
      <c r="I637" s="5"/>
      <c r="J637" s="5"/>
    </row>
    <row r="638" spans="1:10" x14ac:dyDescent="0.3">
      <c r="A638">
        <v>631</v>
      </c>
      <c r="B638" s="5"/>
      <c r="C638" s="5"/>
      <c r="D638" s="5"/>
      <c r="E638" s="5"/>
      <c r="F638" s="5"/>
      <c r="G638" s="5"/>
      <c r="H638" s="5"/>
      <c r="I638" s="5"/>
      <c r="J638" s="5"/>
    </row>
    <row r="639" spans="1:10" x14ac:dyDescent="0.3">
      <c r="A639">
        <v>632</v>
      </c>
      <c r="B639" s="5"/>
      <c r="C639" s="5"/>
      <c r="D639" s="5"/>
      <c r="E639" s="5"/>
      <c r="F639" s="5"/>
      <c r="G639" s="5"/>
      <c r="H639" s="5"/>
      <c r="I639" s="5"/>
      <c r="J639" s="5"/>
    </row>
    <row r="640" spans="1:10" x14ac:dyDescent="0.3">
      <c r="A640">
        <v>633</v>
      </c>
      <c r="B640" s="5"/>
      <c r="C640" s="5"/>
      <c r="D640" s="5"/>
      <c r="E640" s="5"/>
      <c r="F640" s="5"/>
      <c r="G640" s="5"/>
      <c r="H640" s="5"/>
      <c r="I640" s="5"/>
      <c r="J640" s="5"/>
    </row>
    <row r="641" spans="1:10" x14ac:dyDescent="0.3">
      <c r="A641">
        <v>634</v>
      </c>
      <c r="B641" s="5"/>
      <c r="C641" s="5"/>
      <c r="D641" s="5"/>
      <c r="E641" s="5"/>
      <c r="F641" s="5"/>
      <c r="G641" s="5"/>
      <c r="H641" s="5"/>
      <c r="I641" s="5"/>
      <c r="J641" s="5"/>
    </row>
    <row r="642" spans="1:10" x14ac:dyDescent="0.3">
      <c r="A642">
        <v>635</v>
      </c>
      <c r="B642" s="5"/>
      <c r="C642" s="5"/>
      <c r="D642" s="5"/>
      <c r="E642" s="5"/>
      <c r="F642" s="5"/>
      <c r="G642" s="5"/>
      <c r="H642" s="5"/>
      <c r="I642" s="5"/>
      <c r="J642" s="5"/>
    </row>
    <row r="643" spans="1:10" x14ac:dyDescent="0.3">
      <c r="A643">
        <v>636</v>
      </c>
      <c r="B643" s="5"/>
      <c r="C643" s="5"/>
      <c r="D643" s="5"/>
      <c r="E643" s="5"/>
      <c r="F643" s="5"/>
      <c r="G643" s="5"/>
      <c r="H643" s="5"/>
      <c r="I643" s="5"/>
      <c r="J643" s="5"/>
    </row>
    <row r="644" spans="1:10" x14ac:dyDescent="0.3">
      <c r="A644">
        <v>637</v>
      </c>
      <c r="B644" s="5"/>
      <c r="C644" s="5"/>
      <c r="D644" s="5"/>
      <c r="E644" s="5"/>
      <c r="F644" s="5"/>
      <c r="G644" s="5"/>
      <c r="H644" s="5"/>
      <c r="I644" s="5"/>
      <c r="J644" s="5"/>
    </row>
    <row r="645" spans="1:10" x14ac:dyDescent="0.3">
      <c r="A645">
        <v>638</v>
      </c>
      <c r="B645" s="5"/>
      <c r="C645" s="5"/>
      <c r="D645" s="5"/>
      <c r="E645" s="5"/>
      <c r="F645" s="5"/>
      <c r="G645" s="5"/>
      <c r="H645" s="5"/>
      <c r="I645" s="5"/>
      <c r="J645" s="5"/>
    </row>
    <row r="646" spans="1:10" x14ac:dyDescent="0.3">
      <c r="A646">
        <v>639</v>
      </c>
      <c r="B646" s="5"/>
      <c r="C646" s="5"/>
      <c r="D646" s="5"/>
      <c r="E646" s="5"/>
      <c r="F646" s="5"/>
      <c r="G646" s="5"/>
      <c r="H646" s="5"/>
      <c r="I646" s="5"/>
      <c r="J646" s="5"/>
    </row>
    <row r="647" spans="1:10" x14ac:dyDescent="0.3">
      <c r="A647">
        <v>640</v>
      </c>
      <c r="B647" s="5"/>
      <c r="C647" s="5"/>
      <c r="D647" s="5"/>
      <c r="E647" s="5"/>
      <c r="F647" s="5"/>
      <c r="G647" s="5"/>
      <c r="H647" s="5"/>
      <c r="I647" s="5"/>
      <c r="J647" s="5"/>
    </row>
    <row r="648" spans="1:10" x14ac:dyDescent="0.3">
      <c r="A648">
        <v>641</v>
      </c>
      <c r="B648" s="5"/>
      <c r="C648" s="5"/>
      <c r="D648" s="5"/>
      <c r="E648" s="5"/>
      <c r="F648" s="5"/>
      <c r="G648" s="5"/>
      <c r="H648" s="5"/>
      <c r="I648" s="5"/>
      <c r="J648" s="5"/>
    </row>
    <row r="649" spans="1:10" x14ac:dyDescent="0.3">
      <c r="A649">
        <v>642</v>
      </c>
      <c r="B649" s="5"/>
      <c r="C649" s="5"/>
      <c r="D649" s="5"/>
      <c r="E649" s="5"/>
      <c r="F649" s="5"/>
      <c r="G649" s="5"/>
      <c r="H649" s="5"/>
      <c r="I649" s="5"/>
      <c r="J649" s="5"/>
    </row>
    <row r="650" spans="1:10" x14ac:dyDescent="0.3">
      <c r="A650">
        <v>643</v>
      </c>
      <c r="B650" s="5"/>
      <c r="C650" s="5"/>
      <c r="D650" s="5"/>
      <c r="E650" s="5"/>
      <c r="F650" s="5"/>
      <c r="G650" s="5"/>
      <c r="H650" s="5"/>
      <c r="I650" s="5"/>
      <c r="J650" s="5"/>
    </row>
    <row r="651" spans="1:10" x14ac:dyDescent="0.3">
      <c r="A651">
        <v>644</v>
      </c>
      <c r="B651" s="5"/>
      <c r="C651" s="5"/>
      <c r="D651" s="5"/>
      <c r="E651" s="5"/>
      <c r="F651" s="5"/>
      <c r="G651" s="5"/>
      <c r="H651" s="5"/>
      <c r="I651" s="5"/>
      <c r="J651" s="5"/>
    </row>
    <row r="652" spans="1:10" x14ac:dyDescent="0.3">
      <c r="A652">
        <v>645</v>
      </c>
      <c r="B652" s="5"/>
      <c r="C652" s="5"/>
      <c r="D652" s="5"/>
      <c r="E652" s="5"/>
      <c r="F652" s="5"/>
      <c r="G652" s="5"/>
      <c r="H652" s="5"/>
      <c r="I652" s="5"/>
      <c r="J652" s="5"/>
    </row>
    <row r="653" spans="1:10" x14ac:dyDescent="0.3">
      <c r="A653">
        <v>646</v>
      </c>
      <c r="B653" s="5"/>
      <c r="C653" s="5"/>
      <c r="D653" s="5"/>
      <c r="E653" s="5"/>
      <c r="F653" s="5"/>
      <c r="G653" s="5"/>
      <c r="H653" s="5"/>
      <c r="I653" s="5"/>
      <c r="J653" s="5"/>
    </row>
    <row r="654" spans="1:10" x14ac:dyDescent="0.3">
      <c r="A654">
        <v>647</v>
      </c>
      <c r="B654" s="5"/>
      <c r="C654" s="5"/>
      <c r="D654" s="5"/>
      <c r="E654" s="5"/>
      <c r="F654" s="5"/>
      <c r="G654" s="5"/>
      <c r="H654" s="5"/>
      <c r="I654" s="5"/>
      <c r="J654" s="5"/>
    </row>
    <row r="655" spans="1:10" x14ac:dyDescent="0.3">
      <c r="A655">
        <v>648</v>
      </c>
      <c r="B655" s="5"/>
      <c r="C655" s="5"/>
      <c r="D655" s="5"/>
      <c r="E655" s="5"/>
      <c r="F655" s="5"/>
      <c r="G655" s="5"/>
      <c r="H655" s="5"/>
      <c r="I655" s="5"/>
      <c r="J655" s="5"/>
    </row>
    <row r="656" spans="1:10" x14ac:dyDescent="0.3">
      <c r="A656">
        <v>649</v>
      </c>
      <c r="B656" s="5"/>
      <c r="C656" s="5"/>
      <c r="D656" s="5"/>
      <c r="E656" s="5"/>
      <c r="F656" s="5"/>
      <c r="G656" s="5"/>
      <c r="H656" s="5"/>
      <c r="I656" s="5"/>
      <c r="J656" s="5"/>
    </row>
    <row r="657" spans="1:10" x14ac:dyDescent="0.3">
      <c r="A657">
        <v>650</v>
      </c>
      <c r="B657" s="5"/>
      <c r="C657" s="5"/>
      <c r="D657" s="5"/>
      <c r="E657" s="5"/>
      <c r="F657" s="5"/>
      <c r="G657" s="5"/>
      <c r="H657" s="5"/>
      <c r="I657" s="5"/>
      <c r="J657" s="5"/>
    </row>
    <row r="658" spans="1:10" x14ac:dyDescent="0.3">
      <c r="A658">
        <v>651</v>
      </c>
      <c r="B658" s="5"/>
      <c r="C658" s="5"/>
      <c r="D658" s="5"/>
      <c r="E658" s="5"/>
      <c r="F658" s="5"/>
      <c r="G658" s="5"/>
      <c r="H658" s="5"/>
      <c r="I658" s="5"/>
      <c r="J658" s="5"/>
    </row>
    <row r="659" spans="1:10" x14ac:dyDescent="0.3">
      <c r="A659">
        <v>652</v>
      </c>
      <c r="B659" s="5"/>
      <c r="C659" s="5"/>
      <c r="D659" s="5"/>
      <c r="E659" s="5"/>
      <c r="F659" s="5"/>
      <c r="G659" s="5"/>
      <c r="H659" s="5"/>
      <c r="I659" s="5"/>
      <c r="J659" s="5"/>
    </row>
    <row r="660" spans="1:10" x14ac:dyDescent="0.3">
      <c r="A660">
        <v>653</v>
      </c>
      <c r="B660" s="5"/>
      <c r="C660" s="5"/>
      <c r="D660" s="5"/>
      <c r="E660" s="5"/>
      <c r="F660" s="5"/>
      <c r="G660" s="5"/>
      <c r="H660" s="5"/>
      <c r="I660" s="5"/>
      <c r="J660" s="5"/>
    </row>
    <row r="661" spans="1:10" x14ac:dyDescent="0.3">
      <c r="A661">
        <v>654</v>
      </c>
      <c r="B661" s="5"/>
      <c r="C661" s="5"/>
      <c r="D661" s="5"/>
      <c r="E661" s="5"/>
      <c r="F661" s="5"/>
      <c r="G661" s="5"/>
      <c r="H661" s="5"/>
      <c r="I661" s="5"/>
      <c r="J661" s="5"/>
    </row>
    <row r="662" spans="1:10" x14ac:dyDescent="0.3">
      <c r="A662">
        <v>655</v>
      </c>
      <c r="B662" s="5"/>
      <c r="C662" s="5"/>
      <c r="D662" s="5"/>
      <c r="E662" s="5"/>
      <c r="F662" s="5"/>
      <c r="G662" s="5"/>
      <c r="H662" s="5"/>
      <c r="I662" s="5"/>
      <c r="J662" s="5"/>
    </row>
    <row r="663" spans="1:10" x14ac:dyDescent="0.3">
      <c r="A663">
        <v>656</v>
      </c>
      <c r="B663" s="5"/>
      <c r="C663" s="5"/>
      <c r="D663" s="5"/>
      <c r="E663" s="5"/>
      <c r="F663" s="5"/>
      <c r="G663" s="5"/>
      <c r="H663" s="5"/>
      <c r="I663" s="5"/>
      <c r="J663" s="5"/>
    </row>
    <row r="664" spans="1:10" x14ac:dyDescent="0.3">
      <c r="A664">
        <v>657</v>
      </c>
      <c r="B664" s="5"/>
      <c r="C664" s="5"/>
      <c r="D664" s="5"/>
      <c r="E664" s="5"/>
      <c r="F664" s="5"/>
      <c r="G664" s="5"/>
      <c r="H664" s="5"/>
      <c r="I664" s="5"/>
      <c r="J664" s="5"/>
    </row>
    <row r="665" spans="1:10" x14ac:dyDescent="0.3">
      <c r="A665">
        <v>658</v>
      </c>
      <c r="B665" s="5"/>
      <c r="C665" s="5"/>
      <c r="D665" s="5"/>
      <c r="E665" s="5"/>
      <c r="F665" s="5"/>
      <c r="G665" s="5"/>
      <c r="H665" s="5"/>
      <c r="I665" s="5"/>
      <c r="J665" s="5"/>
    </row>
    <row r="666" spans="1:10" x14ac:dyDescent="0.3">
      <c r="A666">
        <v>659</v>
      </c>
      <c r="B666" s="5"/>
      <c r="C666" s="5"/>
      <c r="D666" s="5"/>
      <c r="E666" s="5"/>
      <c r="F666" s="5"/>
      <c r="G666" s="5"/>
      <c r="H666" s="5"/>
      <c r="I666" s="5"/>
      <c r="J666" s="5"/>
    </row>
    <row r="667" spans="1:10" x14ac:dyDescent="0.3">
      <c r="A667">
        <v>660</v>
      </c>
      <c r="B667" s="5"/>
      <c r="C667" s="5"/>
      <c r="D667" s="5"/>
      <c r="E667" s="5"/>
      <c r="F667" s="5"/>
      <c r="G667" s="5"/>
      <c r="H667" s="5"/>
      <c r="I667" s="5"/>
      <c r="J667" s="5"/>
    </row>
    <row r="668" spans="1:10" x14ac:dyDescent="0.3">
      <c r="A668">
        <v>661</v>
      </c>
      <c r="B668" s="5"/>
      <c r="C668" s="5"/>
      <c r="D668" s="5"/>
      <c r="E668" s="5"/>
      <c r="F668" s="5"/>
      <c r="G668" s="5"/>
      <c r="H668" s="5"/>
      <c r="I668" s="5"/>
      <c r="J668" s="5"/>
    </row>
    <row r="669" spans="1:10" x14ac:dyDescent="0.3">
      <c r="A669">
        <v>662</v>
      </c>
      <c r="B669" s="5"/>
      <c r="C669" s="5"/>
      <c r="D669" s="5"/>
      <c r="E669" s="5"/>
      <c r="F669" s="5"/>
      <c r="G669" s="5"/>
      <c r="H669" s="5"/>
      <c r="I669" s="5"/>
      <c r="J669" s="5"/>
    </row>
    <row r="670" spans="1:10" x14ac:dyDescent="0.3">
      <c r="A670">
        <v>663</v>
      </c>
      <c r="B670" s="5"/>
      <c r="C670" s="5"/>
      <c r="D670" s="5"/>
      <c r="E670" s="5"/>
      <c r="F670" s="5"/>
      <c r="G670" s="5"/>
      <c r="H670" s="5"/>
      <c r="I670" s="5"/>
      <c r="J670" s="5"/>
    </row>
    <row r="671" spans="1:10" x14ac:dyDescent="0.3">
      <c r="A671">
        <v>664</v>
      </c>
      <c r="B671" s="5"/>
      <c r="C671" s="5"/>
      <c r="D671" s="5"/>
      <c r="E671" s="5"/>
      <c r="F671" s="5"/>
      <c r="G671" s="5"/>
      <c r="H671" s="5"/>
      <c r="I671" s="5"/>
      <c r="J671" s="5"/>
    </row>
    <row r="672" spans="1:10" x14ac:dyDescent="0.3">
      <c r="A672">
        <v>665</v>
      </c>
      <c r="B672" s="5"/>
      <c r="C672" s="5"/>
      <c r="D672" s="5"/>
      <c r="E672" s="5"/>
      <c r="F672" s="5"/>
      <c r="G672" s="5"/>
      <c r="H672" s="5"/>
      <c r="I672" s="5"/>
      <c r="J672" s="5"/>
    </row>
    <row r="673" spans="1:10" x14ac:dyDescent="0.3">
      <c r="A673">
        <v>666</v>
      </c>
      <c r="B673" s="5"/>
      <c r="C673" s="5"/>
      <c r="D673" s="5"/>
      <c r="E673" s="5"/>
      <c r="F673" s="5"/>
      <c r="G673" s="5"/>
      <c r="H673" s="5"/>
      <c r="I673" s="5"/>
      <c r="J673" s="5"/>
    </row>
    <row r="674" spans="1:10" x14ac:dyDescent="0.3">
      <c r="A674">
        <v>667</v>
      </c>
      <c r="B674" s="5"/>
      <c r="C674" s="5"/>
      <c r="D674" s="5"/>
      <c r="E674" s="5"/>
      <c r="F674" s="5"/>
      <c r="G674" s="5"/>
      <c r="H674" s="5"/>
      <c r="I674" s="5"/>
      <c r="J674" s="5"/>
    </row>
    <row r="675" spans="1:10" x14ac:dyDescent="0.3">
      <c r="A675">
        <v>668</v>
      </c>
      <c r="B675" s="5"/>
      <c r="C675" s="5"/>
      <c r="D675" s="5"/>
      <c r="E675" s="5"/>
      <c r="F675" s="5"/>
      <c r="G675" s="5"/>
      <c r="H675" s="5"/>
      <c r="I675" s="5"/>
      <c r="J675" s="5"/>
    </row>
    <row r="676" spans="1:10" x14ac:dyDescent="0.3">
      <c r="A676">
        <v>669</v>
      </c>
      <c r="B676" s="5"/>
      <c r="C676" s="5"/>
      <c r="D676" s="5"/>
      <c r="E676" s="5"/>
      <c r="F676" s="5"/>
      <c r="G676" s="5"/>
      <c r="H676" s="5"/>
      <c r="I676" s="5"/>
      <c r="J676" s="5"/>
    </row>
    <row r="677" spans="1:10" x14ac:dyDescent="0.3">
      <c r="A677">
        <v>670</v>
      </c>
      <c r="B677" s="5"/>
      <c r="C677" s="5"/>
      <c r="D677" s="5"/>
      <c r="E677" s="5"/>
      <c r="F677" s="5"/>
      <c r="G677" s="5"/>
      <c r="H677" s="5"/>
      <c r="I677" s="5"/>
      <c r="J677" s="5"/>
    </row>
    <row r="678" spans="1:10" x14ac:dyDescent="0.3">
      <c r="A678">
        <v>671</v>
      </c>
      <c r="B678" s="5"/>
      <c r="C678" s="5"/>
      <c r="D678" s="5"/>
      <c r="E678" s="5"/>
      <c r="F678" s="5"/>
      <c r="G678" s="5"/>
      <c r="H678" s="5"/>
      <c r="I678" s="5"/>
      <c r="J678" s="5"/>
    </row>
    <row r="679" spans="1:10" x14ac:dyDescent="0.3">
      <c r="A679">
        <v>672</v>
      </c>
      <c r="B679" s="5"/>
      <c r="C679" s="5"/>
      <c r="D679" s="5"/>
      <c r="E679" s="5"/>
      <c r="F679" s="5"/>
      <c r="G679" s="5"/>
      <c r="H679" s="5"/>
      <c r="I679" s="5"/>
      <c r="J679" s="5"/>
    </row>
    <row r="680" spans="1:10" x14ac:dyDescent="0.3">
      <c r="A680">
        <v>673</v>
      </c>
      <c r="B680" s="5"/>
      <c r="C680" s="5"/>
      <c r="D680" s="5"/>
      <c r="E680" s="5"/>
      <c r="F680" s="5"/>
      <c r="G680" s="5"/>
      <c r="H680" s="5"/>
      <c r="I680" s="5"/>
      <c r="J680" s="5"/>
    </row>
    <row r="681" spans="1:10" x14ac:dyDescent="0.3">
      <c r="A681">
        <v>674</v>
      </c>
      <c r="B681" s="5"/>
      <c r="C681" s="5"/>
      <c r="D681" s="5"/>
      <c r="E681" s="5"/>
      <c r="F681" s="5"/>
      <c r="G681" s="5"/>
      <c r="H681" s="5"/>
      <c r="I681" s="5"/>
      <c r="J681" s="5"/>
    </row>
    <row r="682" spans="1:10" x14ac:dyDescent="0.3">
      <c r="A682">
        <v>675</v>
      </c>
      <c r="B682" s="5"/>
      <c r="C682" s="5"/>
      <c r="D682" s="5"/>
      <c r="E682" s="5"/>
      <c r="F682" s="5"/>
      <c r="G682" s="5"/>
      <c r="H682" s="5"/>
      <c r="I682" s="5"/>
      <c r="J682" s="5"/>
    </row>
    <row r="683" spans="1:10" x14ac:dyDescent="0.3">
      <c r="A683">
        <v>676</v>
      </c>
      <c r="B683" s="5"/>
      <c r="C683" s="5"/>
      <c r="D683" s="5"/>
      <c r="E683" s="5"/>
      <c r="F683" s="5"/>
      <c r="G683" s="5"/>
      <c r="H683" s="5"/>
      <c r="I683" s="5"/>
      <c r="J683" s="5"/>
    </row>
    <row r="684" spans="1:10" x14ac:dyDescent="0.3">
      <c r="A684">
        <v>677</v>
      </c>
      <c r="B684" s="5"/>
      <c r="C684" s="5"/>
      <c r="D684" s="5"/>
      <c r="E684" s="5"/>
      <c r="F684" s="5"/>
      <c r="G684" s="5"/>
      <c r="H684" s="5"/>
      <c r="I684" s="5"/>
      <c r="J684" s="5"/>
    </row>
    <row r="685" spans="1:10" x14ac:dyDescent="0.3">
      <c r="A685">
        <v>678</v>
      </c>
      <c r="B685" s="5"/>
      <c r="C685" s="5"/>
      <c r="D685" s="5"/>
      <c r="E685" s="5"/>
      <c r="F685" s="5"/>
      <c r="G685" s="5"/>
      <c r="H685" s="5"/>
      <c r="I685" s="5"/>
      <c r="J685" s="5"/>
    </row>
    <row r="686" spans="1:10" x14ac:dyDescent="0.3">
      <c r="A686">
        <v>679</v>
      </c>
      <c r="B686" s="5"/>
      <c r="C686" s="5"/>
      <c r="D686" s="5"/>
      <c r="E686" s="5"/>
      <c r="F686" s="5"/>
      <c r="G686" s="5"/>
      <c r="H686" s="5"/>
      <c r="I686" s="5"/>
      <c r="J686" s="5"/>
    </row>
    <row r="687" spans="1:10" x14ac:dyDescent="0.3">
      <c r="A687">
        <v>680</v>
      </c>
      <c r="B687" s="5"/>
      <c r="C687" s="5"/>
      <c r="D687" s="5"/>
      <c r="E687" s="5"/>
      <c r="F687" s="5"/>
      <c r="G687" s="5"/>
      <c r="H687" s="5"/>
      <c r="I687" s="5"/>
      <c r="J687" s="5"/>
    </row>
    <row r="688" spans="1:10" x14ac:dyDescent="0.3">
      <c r="A688">
        <v>681</v>
      </c>
      <c r="B688" s="5"/>
      <c r="C688" s="5"/>
      <c r="D688" s="5"/>
      <c r="E688" s="5"/>
      <c r="F688" s="5"/>
      <c r="G688" s="5"/>
      <c r="H688" s="5"/>
      <c r="I688" s="5"/>
      <c r="J688" s="5"/>
    </row>
    <row r="689" spans="1:1" x14ac:dyDescent="0.3">
      <c r="A689">
        <v>682</v>
      </c>
    </row>
    <row r="690" spans="1:1" x14ac:dyDescent="0.3">
      <c r="A690">
        <v>683</v>
      </c>
    </row>
    <row r="691" spans="1:1" x14ac:dyDescent="0.3">
      <c r="A691">
        <v>684</v>
      </c>
    </row>
    <row r="692" spans="1:1" x14ac:dyDescent="0.3">
      <c r="A692">
        <v>685</v>
      </c>
    </row>
    <row r="693" spans="1:1" x14ac:dyDescent="0.3">
      <c r="A693">
        <v>686</v>
      </c>
    </row>
    <row r="694" spans="1:1" x14ac:dyDescent="0.3">
      <c r="A694">
        <v>687</v>
      </c>
    </row>
    <row r="695" spans="1:1" x14ac:dyDescent="0.3">
      <c r="A695">
        <v>688</v>
      </c>
    </row>
    <row r="696" spans="1:1" x14ac:dyDescent="0.3">
      <c r="A696">
        <v>689</v>
      </c>
    </row>
    <row r="697" spans="1:1" x14ac:dyDescent="0.3">
      <c r="A697">
        <v>690</v>
      </c>
    </row>
    <row r="698" spans="1:1" x14ac:dyDescent="0.3">
      <c r="A698">
        <v>691</v>
      </c>
    </row>
    <row r="699" spans="1:1" x14ac:dyDescent="0.3">
      <c r="A699">
        <v>692</v>
      </c>
    </row>
    <row r="700" spans="1:1" x14ac:dyDescent="0.3">
      <c r="A700">
        <v>693</v>
      </c>
    </row>
    <row r="701" spans="1:1" x14ac:dyDescent="0.3">
      <c r="A701">
        <v>694</v>
      </c>
    </row>
    <row r="702" spans="1:1" x14ac:dyDescent="0.3">
      <c r="A702">
        <v>695</v>
      </c>
    </row>
    <row r="703" spans="1:1" x14ac:dyDescent="0.3">
      <c r="A703">
        <v>696</v>
      </c>
    </row>
    <row r="704" spans="1:1" x14ac:dyDescent="0.3">
      <c r="A704">
        <v>697</v>
      </c>
    </row>
    <row r="705" spans="1:1" x14ac:dyDescent="0.3">
      <c r="A705">
        <v>698</v>
      </c>
    </row>
    <row r="706" spans="1:1" x14ac:dyDescent="0.3">
      <c r="A706">
        <v>699</v>
      </c>
    </row>
    <row r="707" spans="1:1" x14ac:dyDescent="0.3">
      <c r="A707">
        <v>700</v>
      </c>
    </row>
    <row r="708" spans="1:1" x14ac:dyDescent="0.3">
      <c r="A708">
        <v>701</v>
      </c>
    </row>
    <row r="709" spans="1:1" x14ac:dyDescent="0.3">
      <c r="A709">
        <v>702</v>
      </c>
    </row>
    <row r="710" spans="1:1" x14ac:dyDescent="0.3">
      <c r="A710">
        <v>703</v>
      </c>
    </row>
    <row r="711" spans="1:1" x14ac:dyDescent="0.3">
      <c r="A711">
        <v>704</v>
      </c>
    </row>
    <row r="712" spans="1:1" x14ac:dyDescent="0.3">
      <c r="A712">
        <v>705</v>
      </c>
    </row>
    <row r="713" spans="1:1" x14ac:dyDescent="0.3">
      <c r="A713">
        <v>706</v>
      </c>
    </row>
    <row r="714" spans="1:1" x14ac:dyDescent="0.3">
      <c r="A714">
        <v>707</v>
      </c>
    </row>
    <row r="715" spans="1:1" x14ac:dyDescent="0.3">
      <c r="A715">
        <v>708</v>
      </c>
    </row>
    <row r="716" spans="1:1" x14ac:dyDescent="0.3">
      <c r="A716">
        <v>709</v>
      </c>
    </row>
    <row r="717" spans="1:1" x14ac:dyDescent="0.3">
      <c r="A717">
        <v>710</v>
      </c>
    </row>
    <row r="718" spans="1:1" x14ac:dyDescent="0.3">
      <c r="A718">
        <v>711</v>
      </c>
    </row>
    <row r="719" spans="1:1" x14ac:dyDescent="0.3">
      <c r="A719">
        <v>712</v>
      </c>
    </row>
    <row r="720" spans="1:1" x14ac:dyDescent="0.3">
      <c r="A720">
        <v>713</v>
      </c>
    </row>
    <row r="721" spans="1:1" x14ac:dyDescent="0.3">
      <c r="A721">
        <v>714</v>
      </c>
    </row>
    <row r="722" spans="1:1" x14ac:dyDescent="0.3">
      <c r="A722">
        <v>715</v>
      </c>
    </row>
    <row r="723" spans="1:1" x14ac:dyDescent="0.3">
      <c r="A723">
        <v>716</v>
      </c>
    </row>
    <row r="724" spans="1:1" x14ac:dyDescent="0.3">
      <c r="A724">
        <v>717</v>
      </c>
    </row>
    <row r="725" spans="1:1" x14ac:dyDescent="0.3">
      <c r="A725">
        <v>718</v>
      </c>
    </row>
    <row r="726" spans="1:1" x14ac:dyDescent="0.3">
      <c r="A726">
        <v>719</v>
      </c>
    </row>
    <row r="727" spans="1:1" x14ac:dyDescent="0.3">
      <c r="A727">
        <v>720</v>
      </c>
    </row>
    <row r="728" spans="1:1" x14ac:dyDescent="0.3">
      <c r="A728">
        <v>721</v>
      </c>
    </row>
    <row r="729" spans="1:1" x14ac:dyDescent="0.3">
      <c r="A729">
        <v>722</v>
      </c>
    </row>
    <row r="730" spans="1:1" x14ac:dyDescent="0.3">
      <c r="A730">
        <v>723</v>
      </c>
    </row>
    <row r="731" spans="1:1" x14ac:dyDescent="0.3">
      <c r="A731">
        <v>724</v>
      </c>
    </row>
    <row r="732" spans="1:1" x14ac:dyDescent="0.3">
      <c r="A732">
        <v>725</v>
      </c>
    </row>
    <row r="733" spans="1:1" x14ac:dyDescent="0.3">
      <c r="A733">
        <v>726</v>
      </c>
    </row>
    <row r="734" spans="1:1" x14ac:dyDescent="0.3">
      <c r="A734">
        <v>727</v>
      </c>
    </row>
    <row r="735" spans="1:1" x14ac:dyDescent="0.3">
      <c r="A735">
        <v>728</v>
      </c>
    </row>
    <row r="736" spans="1:1" x14ac:dyDescent="0.3">
      <c r="A736">
        <v>729</v>
      </c>
    </row>
    <row r="737" spans="1:1" x14ac:dyDescent="0.3">
      <c r="A737">
        <v>730</v>
      </c>
    </row>
    <row r="738" spans="1:1" x14ac:dyDescent="0.3">
      <c r="A738">
        <v>731</v>
      </c>
    </row>
    <row r="739" spans="1:1" x14ac:dyDescent="0.3">
      <c r="A739">
        <v>732</v>
      </c>
    </row>
    <row r="740" spans="1:1" x14ac:dyDescent="0.3">
      <c r="A740">
        <v>733</v>
      </c>
    </row>
    <row r="741" spans="1:1" x14ac:dyDescent="0.3">
      <c r="A741">
        <v>734</v>
      </c>
    </row>
    <row r="742" spans="1:1" x14ac:dyDescent="0.3">
      <c r="A742">
        <v>735</v>
      </c>
    </row>
    <row r="743" spans="1:1" x14ac:dyDescent="0.3">
      <c r="A743">
        <v>736</v>
      </c>
    </row>
    <row r="744" spans="1:1" x14ac:dyDescent="0.3">
      <c r="A744">
        <v>737</v>
      </c>
    </row>
    <row r="745" spans="1:1" x14ac:dyDescent="0.3">
      <c r="A745">
        <v>738</v>
      </c>
    </row>
    <row r="746" spans="1:1" x14ac:dyDescent="0.3">
      <c r="A746">
        <v>739</v>
      </c>
    </row>
    <row r="747" spans="1:1" x14ac:dyDescent="0.3">
      <c r="A747">
        <v>740</v>
      </c>
    </row>
    <row r="748" spans="1:1" x14ac:dyDescent="0.3">
      <c r="A748">
        <v>741</v>
      </c>
    </row>
    <row r="749" spans="1:1" x14ac:dyDescent="0.3">
      <c r="A749">
        <v>742</v>
      </c>
    </row>
    <row r="750" spans="1:1" x14ac:dyDescent="0.3">
      <c r="A750">
        <v>743</v>
      </c>
    </row>
    <row r="751" spans="1:1" x14ac:dyDescent="0.3">
      <c r="A751">
        <v>744</v>
      </c>
    </row>
    <row r="752" spans="1:1" x14ac:dyDescent="0.3">
      <c r="A752">
        <v>745</v>
      </c>
    </row>
    <row r="753" spans="1:1" x14ac:dyDescent="0.3">
      <c r="A753">
        <v>746</v>
      </c>
    </row>
    <row r="754" spans="1:1" x14ac:dyDescent="0.3">
      <c r="A754">
        <v>747</v>
      </c>
    </row>
    <row r="755" spans="1:1" x14ac:dyDescent="0.3">
      <c r="A755">
        <v>748</v>
      </c>
    </row>
    <row r="756" spans="1:1" x14ac:dyDescent="0.3">
      <c r="A756">
        <v>749</v>
      </c>
    </row>
    <row r="757" spans="1:1" x14ac:dyDescent="0.3">
      <c r="A757">
        <v>750</v>
      </c>
    </row>
    <row r="758" spans="1:1" x14ac:dyDescent="0.3">
      <c r="A758">
        <v>751</v>
      </c>
    </row>
    <row r="759" spans="1:1" x14ac:dyDescent="0.3">
      <c r="A759">
        <v>752</v>
      </c>
    </row>
    <row r="760" spans="1:1" x14ac:dyDescent="0.3">
      <c r="A760">
        <v>753</v>
      </c>
    </row>
    <row r="761" spans="1:1" x14ac:dyDescent="0.3">
      <c r="A761">
        <v>754</v>
      </c>
    </row>
    <row r="762" spans="1:1" x14ac:dyDescent="0.3">
      <c r="A762">
        <v>755</v>
      </c>
    </row>
    <row r="763" spans="1:1" x14ac:dyDescent="0.3">
      <c r="A763">
        <v>756</v>
      </c>
    </row>
    <row r="764" spans="1:1" x14ac:dyDescent="0.3">
      <c r="A764">
        <v>757</v>
      </c>
    </row>
    <row r="765" spans="1:1" x14ac:dyDescent="0.3">
      <c r="A765">
        <v>758</v>
      </c>
    </row>
    <row r="766" spans="1:1" x14ac:dyDescent="0.3">
      <c r="A766">
        <v>759</v>
      </c>
    </row>
    <row r="767" spans="1:1" x14ac:dyDescent="0.3">
      <c r="A767">
        <v>760</v>
      </c>
    </row>
    <row r="768" spans="1:1" x14ac:dyDescent="0.3">
      <c r="A768">
        <v>761</v>
      </c>
    </row>
    <row r="769" spans="1:1" x14ac:dyDescent="0.3">
      <c r="A769">
        <v>762</v>
      </c>
    </row>
    <row r="770" spans="1:1" x14ac:dyDescent="0.3">
      <c r="A770">
        <v>763</v>
      </c>
    </row>
    <row r="771" spans="1:1" x14ac:dyDescent="0.3">
      <c r="A771">
        <v>764</v>
      </c>
    </row>
    <row r="772" spans="1:1" x14ac:dyDescent="0.3">
      <c r="A772">
        <v>765</v>
      </c>
    </row>
    <row r="773" spans="1:1" x14ac:dyDescent="0.3">
      <c r="A773">
        <v>766</v>
      </c>
    </row>
    <row r="774" spans="1:1" x14ac:dyDescent="0.3">
      <c r="A774">
        <v>767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2"/>
  <sheetViews>
    <sheetView topLeftCell="A475" workbookViewId="0">
      <selection activeCell="J3" sqref="J3:K502"/>
    </sheetView>
  </sheetViews>
  <sheetFormatPr defaultRowHeight="14.4" x14ac:dyDescent="0.3"/>
  <sheetData>
    <row r="1" spans="1:11" x14ac:dyDescent="0.3">
      <c r="B1">
        <v>9.4</v>
      </c>
    </row>
    <row r="2" spans="1:11" x14ac:dyDescent="0.3">
      <c r="B2">
        <v>4.1918918918918919</v>
      </c>
      <c r="E2" t="s">
        <v>10</v>
      </c>
      <c r="F2" t="s">
        <v>11</v>
      </c>
      <c r="H2" t="s">
        <v>44</v>
      </c>
    </row>
    <row r="3" spans="1:11" x14ac:dyDescent="0.3">
      <c r="A3">
        <f ca="1">RANDBETWEEN(1,1000000)/1000000</f>
        <v>4.6925000000000001E-2</v>
      </c>
      <c r="B3">
        <f ca="1">RANDBETWEEN(1,1000000)/1000000</f>
        <v>0.81754099999999996</v>
      </c>
      <c r="C3">
        <f t="shared" ref="B3:C18" ca="1" si="0">RANDBETWEEN(1,1000000)/1000000</f>
        <v>0.95580299999999996</v>
      </c>
      <c r="E3">
        <f t="shared" ref="E3:E66" ca="1" si="1">-LN(A3)/B$1</f>
        <v>0.32544730813931538</v>
      </c>
      <c r="F3">
        <f t="shared" ref="F3:F66" ca="1" si="2">-LN(B3)/B$1</f>
        <v>2.1431300485440931E-2</v>
      </c>
      <c r="G3">
        <v>5.9713414880378797E-2</v>
      </c>
      <c r="H3">
        <f ca="1">E3+F3</f>
        <v>0.34687860862475633</v>
      </c>
      <c r="J3">
        <f ca="1">-LN(C3)/B$2</f>
        <v>1.0783544823397502E-2</v>
      </c>
      <c r="K3">
        <f ca="1">H3</f>
        <v>0.34687860862475633</v>
      </c>
    </row>
    <row r="4" spans="1:11" x14ac:dyDescent="0.3">
      <c r="A4">
        <f t="shared" ref="A4:C67" ca="1" si="3">RANDBETWEEN(1,1000000)/1000000</f>
        <v>0.53741300000000003</v>
      </c>
      <c r="B4">
        <f ca="1">RANDBETWEEN(1,1000000)/1000000</f>
        <v>0.87615100000000001</v>
      </c>
      <c r="C4">
        <f ca="1">RANDBETWEEN(1,1000000)/1000000</f>
        <v>0.87724899999999995</v>
      </c>
      <c r="E4">
        <f t="shared" ca="1" si="1"/>
        <v>6.6062594951729156E-2</v>
      </c>
      <c r="F4">
        <f t="shared" ca="1" si="2"/>
        <v>1.4065620050136887E-2</v>
      </c>
      <c r="G4">
        <v>4.8596245221117225E-2</v>
      </c>
      <c r="H4">
        <f t="shared" ref="H4:H67" ca="1" si="4">E4+F4</f>
        <v>8.0128215001866038E-2</v>
      </c>
      <c r="J4">
        <f ca="1">-LN(C4)/B$2</f>
        <v>3.1242314406696222E-2</v>
      </c>
      <c r="K4">
        <f t="shared" ref="K4:K67" ca="1" si="5">H4</f>
        <v>8.0128215001866038E-2</v>
      </c>
    </row>
    <row r="5" spans="1:11" x14ac:dyDescent="0.3">
      <c r="A5">
        <f t="shared" ca="1" si="3"/>
        <v>5.1508999999999999E-2</v>
      </c>
      <c r="B5">
        <f t="shared" ca="1" si="0"/>
        <v>0.23746800000000001</v>
      </c>
      <c r="C5">
        <f ca="1">RANDBETWEEN(1,1000000)/1000000</f>
        <v>0.435558</v>
      </c>
      <c r="E5">
        <f t="shared" ca="1" si="1"/>
        <v>0.31553177971267743</v>
      </c>
      <c r="F5">
        <f t="shared" ca="1" si="2"/>
        <v>0.1529491916412096</v>
      </c>
      <c r="G5">
        <v>0.18544841065799791</v>
      </c>
      <c r="H5">
        <f t="shared" ca="1" si="4"/>
        <v>0.468480971353887</v>
      </c>
      <c r="J5">
        <f t="shared" ref="J5:J67" ca="1" si="6">-LN(C5)/B$2</f>
        <v>0.19827021610750392</v>
      </c>
      <c r="K5">
        <f t="shared" ca="1" si="5"/>
        <v>0.468480971353887</v>
      </c>
    </row>
    <row r="6" spans="1:11" x14ac:dyDescent="0.3">
      <c r="A6">
        <f t="shared" ca="1" si="3"/>
        <v>0.24974199999999999</v>
      </c>
      <c r="B6">
        <f t="shared" ca="1" si="0"/>
        <v>4.4469000000000002E-2</v>
      </c>
      <c r="C6">
        <f t="shared" ca="1" si="0"/>
        <v>0.92206600000000005</v>
      </c>
      <c r="E6">
        <f t="shared" ca="1" si="1"/>
        <v>0.14758796744665348</v>
      </c>
      <c r="F6">
        <f t="shared" ca="1" si="2"/>
        <v>0.33116627253003239</v>
      </c>
      <c r="G6">
        <v>0.11453824961847861</v>
      </c>
      <c r="H6">
        <f t="shared" ca="1" si="4"/>
        <v>0.47875423997668587</v>
      </c>
      <c r="J6">
        <f t="shared" ca="1" si="6"/>
        <v>1.9356051292821228E-2</v>
      </c>
      <c r="K6">
        <f t="shared" ca="1" si="5"/>
        <v>0.47875423997668587</v>
      </c>
    </row>
    <row r="7" spans="1:11" x14ac:dyDescent="0.3">
      <c r="A7">
        <f t="shared" ca="1" si="3"/>
        <v>0.74134299999999997</v>
      </c>
      <c r="B7">
        <f t="shared" ca="1" si="0"/>
        <v>0.47215699999999999</v>
      </c>
      <c r="C7">
        <f t="shared" ca="1" si="0"/>
        <v>0.40156500000000001</v>
      </c>
      <c r="E7">
        <f t="shared" ca="1" si="1"/>
        <v>3.1839560935791794E-2</v>
      </c>
      <c r="F7">
        <f t="shared" ca="1" si="2"/>
        <v>7.9834438466603541E-2</v>
      </c>
      <c r="G7">
        <v>0.28872647620180014</v>
      </c>
      <c r="H7">
        <f t="shared" ca="1" si="4"/>
        <v>0.11167399940239534</v>
      </c>
      <c r="J7">
        <f ca="1">-LN(C7)/B$2</f>
        <v>0.21765491318173374</v>
      </c>
      <c r="K7">
        <f t="shared" ca="1" si="5"/>
        <v>0.11167399940239534</v>
      </c>
    </row>
    <row r="8" spans="1:11" x14ac:dyDescent="0.3">
      <c r="A8">
        <f t="shared" ca="1" si="3"/>
        <v>0.83672400000000002</v>
      </c>
      <c r="B8">
        <f t="shared" ca="1" si="0"/>
        <v>0.65959000000000001</v>
      </c>
      <c r="C8">
        <f t="shared" ca="1" si="0"/>
        <v>0.77526799999999996</v>
      </c>
      <c r="E8">
        <f t="shared" ca="1" si="1"/>
        <v>1.8963937444233487E-2</v>
      </c>
      <c r="F8">
        <f t="shared" ca="1" si="2"/>
        <v>4.4269877565433456E-2</v>
      </c>
      <c r="G8">
        <v>1.4471851866702448</v>
      </c>
      <c r="H8">
        <f t="shared" ca="1" si="4"/>
        <v>6.3233815009666947E-2</v>
      </c>
      <c r="J8">
        <f t="shared" ca="1" si="6"/>
        <v>6.072353713291144E-2</v>
      </c>
      <c r="K8">
        <f t="shared" ca="1" si="5"/>
        <v>6.3233815009666947E-2</v>
      </c>
    </row>
    <row r="9" spans="1:11" x14ac:dyDescent="0.3">
      <c r="A9">
        <f t="shared" ca="1" si="3"/>
        <v>0.234677</v>
      </c>
      <c r="B9">
        <f t="shared" ca="1" si="0"/>
        <v>0.70267999999999997</v>
      </c>
      <c r="C9">
        <f t="shared" ca="1" si="0"/>
        <v>0.93635299999999999</v>
      </c>
      <c r="E9">
        <f t="shared" ca="1" si="1"/>
        <v>0.15420693386923057</v>
      </c>
      <c r="F9">
        <f t="shared" ca="1" si="2"/>
        <v>3.7537625833718599E-2</v>
      </c>
      <c r="G9">
        <v>0.1536689799706083</v>
      </c>
      <c r="H9">
        <f t="shared" ca="1" si="4"/>
        <v>0.19174455970294918</v>
      </c>
      <c r="J9">
        <f t="shared" ca="1" si="6"/>
        <v>1.5688080357653917E-2</v>
      </c>
      <c r="K9">
        <f t="shared" ca="1" si="5"/>
        <v>0.19174455970294918</v>
      </c>
    </row>
    <row r="10" spans="1:11" x14ac:dyDescent="0.3">
      <c r="A10">
        <f t="shared" ca="1" si="3"/>
        <v>0.52724599999999999</v>
      </c>
      <c r="B10">
        <f t="shared" ca="1" si="0"/>
        <v>0.14702599999999999</v>
      </c>
      <c r="C10">
        <f t="shared" ca="1" si="0"/>
        <v>0.947349</v>
      </c>
      <c r="E10">
        <f t="shared" ca="1" si="1"/>
        <v>6.8094472998503533E-2</v>
      </c>
      <c r="F10">
        <f t="shared" ca="1" si="2"/>
        <v>0.20395168479732853</v>
      </c>
      <c r="G10">
        <v>9.210473496126111E-3</v>
      </c>
      <c r="H10">
        <f t="shared" ca="1" si="4"/>
        <v>0.27204615779583208</v>
      </c>
      <c r="J10">
        <f t="shared" ca="1" si="6"/>
        <v>1.2902938070760379E-2</v>
      </c>
      <c r="K10">
        <f t="shared" ca="1" si="5"/>
        <v>0.27204615779583208</v>
      </c>
    </row>
    <row r="11" spans="1:11" x14ac:dyDescent="0.3">
      <c r="A11">
        <f t="shared" ca="1" si="3"/>
        <v>0.96175299999999997</v>
      </c>
      <c r="B11">
        <f t="shared" ca="1" si="0"/>
        <v>0.61473599999999995</v>
      </c>
      <c r="C11">
        <f t="shared" ca="1" si="0"/>
        <v>9.2010999999999996E-2</v>
      </c>
      <c r="E11">
        <f t="shared" ca="1" si="1"/>
        <v>4.1486827703028353E-3</v>
      </c>
      <c r="F11">
        <f t="shared" ca="1" si="2"/>
        <v>5.1761954428756543E-2</v>
      </c>
      <c r="G11">
        <v>0.21851000991406405</v>
      </c>
      <c r="H11">
        <f t="shared" ca="1" si="4"/>
        <v>5.5910637199059379E-2</v>
      </c>
      <c r="J11">
        <f t="shared" ca="1" si="6"/>
        <v>0.56915760362948475</v>
      </c>
      <c r="K11">
        <f t="shared" ca="1" si="5"/>
        <v>5.5910637199059379E-2</v>
      </c>
    </row>
    <row r="12" spans="1:11" x14ac:dyDescent="0.3">
      <c r="A12">
        <f t="shared" ca="1" si="3"/>
        <v>0.35701100000000002</v>
      </c>
      <c r="B12">
        <f t="shared" ca="1" si="0"/>
        <v>0.90117700000000001</v>
      </c>
      <c r="C12">
        <f t="shared" ca="1" si="0"/>
        <v>0.300902</v>
      </c>
      <c r="E12">
        <f t="shared" ca="1" si="1"/>
        <v>0.10957326439917638</v>
      </c>
      <c r="F12">
        <f t="shared" ca="1" si="2"/>
        <v>1.1069531093253241E-2</v>
      </c>
      <c r="G12">
        <v>0.74759742228566251</v>
      </c>
      <c r="H12">
        <f t="shared" ca="1" si="4"/>
        <v>0.12064279549242962</v>
      </c>
      <c r="J12">
        <f t="shared" ca="1" si="6"/>
        <v>0.28649847839938342</v>
      </c>
      <c r="K12">
        <f t="shared" ca="1" si="5"/>
        <v>0.12064279549242962</v>
      </c>
    </row>
    <row r="13" spans="1:11" x14ac:dyDescent="0.3">
      <c r="A13">
        <f t="shared" ca="1" si="3"/>
        <v>0.71592199999999995</v>
      </c>
      <c r="B13">
        <f t="shared" ca="1" si="0"/>
        <v>0.23794499999999999</v>
      </c>
      <c r="C13">
        <f t="shared" ca="1" si="0"/>
        <v>0.289331</v>
      </c>
      <c r="E13">
        <f t="shared" ca="1" si="1"/>
        <v>3.5551495372682138E-2</v>
      </c>
      <c r="F13">
        <f t="shared" ca="1" si="2"/>
        <v>0.15273571536740521</v>
      </c>
      <c r="G13">
        <v>0.4919558070955411</v>
      </c>
      <c r="H13">
        <f t="shared" ca="1" si="4"/>
        <v>0.18828721074008736</v>
      </c>
      <c r="J13">
        <f t="shared" ca="1" si="6"/>
        <v>0.29585302997373392</v>
      </c>
      <c r="K13">
        <f t="shared" ca="1" si="5"/>
        <v>0.18828721074008736</v>
      </c>
    </row>
    <row r="14" spans="1:11" x14ac:dyDescent="0.3">
      <c r="A14">
        <f t="shared" ca="1" si="3"/>
        <v>0.155554</v>
      </c>
      <c r="B14">
        <f t="shared" ca="1" si="0"/>
        <v>0.48915399999999998</v>
      </c>
      <c r="C14">
        <f t="shared" ca="1" si="0"/>
        <v>0.55844700000000003</v>
      </c>
      <c r="E14">
        <f t="shared" ca="1" si="1"/>
        <v>0.19795344050691563</v>
      </c>
      <c r="F14">
        <f t="shared" ca="1" si="2"/>
        <v>7.6072118155473892E-2</v>
      </c>
      <c r="G14">
        <v>9.343626279344594E-2</v>
      </c>
      <c r="H14">
        <f t="shared" ca="1" si="4"/>
        <v>0.27402555866238953</v>
      </c>
      <c r="J14">
        <f t="shared" ca="1" si="6"/>
        <v>0.13898153317084022</v>
      </c>
      <c r="K14">
        <f t="shared" ca="1" si="5"/>
        <v>0.27402555866238953</v>
      </c>
    </row>
    <row r="15" spans="1:11" x14ac:dyDescent="0.3">
      <c r="A15">
        <f t="shared" ca="1" si="3"/>
        <v>0.69125899999999996</v>
      </c>
      <c r="B15">
        <f t="shared" ca="1" si="0"/>
        <v>0.72831999999999997</v>
      </c>
      <c r="C15">
        <f t="shared" ca="1" si="0"/>
        <v>0.99671100000000001</v>
      </c>
      <c r="E15">
        <f t="shared" ca="1" si="1"/>
        <v>3.9280926206260607E-2</v>
      </c>
      <c r="F15">
        <f t="shared" ca="1" si="2"/>
        <v>3.3724975204710676E-2</v>
      </c>
      <c r="G15">
        <v>0.11913616994305935</v>
      </c>
      <c r="H15">
        <f t="shared" ca="1" si="4"/>
        <v>7.3005901410971283E-2</v>
      </c>
      <c r="J15">
        <f t="shared" ca="1" si="6"/>
        <v>7.8590305628179629E-4</v>
      </c>
      <c r="K15">
        <f t="shared" ca="1" si="5"/>
        <v>7.3005901410971283E-2</v>
      </c>
    </row>
    <row r="16" spans="1:11" x14ac:dyDescent="0.3">
      <c r="A16">
        <f t="shared" ca="1" si="3"/>
        <v>0.63891100000000001</v>
      </c>
      <c r="B16">
        <f t="shared" ca="1" si="0"/>
        <v>0.87920200000000004</v>
      </c>
      <c r="C16">
        <f t="shared" ca="1" si="0"/>
        <v>0.54329700000000003</v>
      </c>
      <c r="E16">
        <f t="shared" ca="1" si="1"/>
        <v>4.7658522811720769E-2</v>
      </c>
      <c r="F16">
        <f t="shared" ca="1" si="2"/>
        <v>1.3695808627664289E-2</v>
      </c>
      <c r="G16">
        <v>0.10118666848042478</v>
      </c>
      <c r="H16">
        <f t="shared" ca="1" si="4"/>
        <v>6.1354331439385054E-2</v>
      </c>
      <c r="J16">
        <f t="shared" ca="1" si="6"/>
        <v>0.14554267213597152</v>
      </c>
      <c r="K16">
        <f t="shared" ca="1" si="5"/>
        <v>6.1354331439385054E-2</v>
      </c>
    </row>
    <row r="17" spans="1:11" x14ac:dyDescent="0.3">
      <c r="A17">
        <f t="shared" ca="1" si="3"/>
        <v>0.34291500000000003</v>
      </c>
      <c r="B17">
        <f t="shared" ca="1" si="0"/>
        <v>0.82556200000000002</v>
      </c>
      <c r="C17">
        <f t="shared" ca="1" si="0"/>
        <v>0.10728</v>
      </c>
      <c r="E17">
        <f t="shared" ca="1" si="1"/>
        <v>0.11385879531256307</v>
      </c>
      <c r="F17">
        <f t="shared" ca="1" si="2"/>
        <v>2.0392650260202403E-2</v>
      </c>
      <c r="G17">
        <v>6.0537733751453535E-2</v>
      </c>
      <c r="H17">
        <f t="shared" ca="1" si="4"/>
        <v>0.13425144557276547</v>
      </c>
      <c r="J17">
        <f t="shared" ca="1" si="6"/>
        <v>0.5325311571909892</v>
      </c>
      <c r="K17">
        <f t="shared" ca="1" si="5"/>
        <v>0.13425144557276547</v>
      </c>
    </row>
    <row r="18" spans="1:11" x14ac:dyDescent="0.3">
      <c r="A18">
        <f t="shared" ca="1" si="3"/>
        <v>0.11622</v>
      </c>
      <c r="B18">
        <f t="shared" ca="1" si="0"/>
        <v>0.49270199999999997</v>
      </c>
      <c r="C18">
        <f t="shared" ca="1" si="0"/>
        <v>0.19646</v>
      </c>
      <c r="E18">
        <f t="shared" ca="1" si="1"/>
        <v>0.22896492897182741</v>
      </c>
      <c r="F18">
        <f t="shared" ca="1" si="2"/>
        <v>7.5303271295232496E-2</v>
      </c>
      <c r="G18">
        <v>6.36735636691627E-2</v>
      </c>
      <c r="H18">
        <f t="shared" ca="1" si="4"/>
        <v>0.30426820026705992</v>
      </c>
      <c r="J18">
        <f t="shared" ca="1" si="6"/>
        <v>0.38820095381824826</v>
      </c>
      <c r="K18">
        <f t="shared" ca="1" si="5"/>
        <v>0.30426820026705992</v>
      </c>
    </row>
    <row r="19" spans="1:11" x14ac:dyDescent="0.3">
      <c r="A19">
        <f t="shared" ca="1" si="3"/>
        <v>0.67694200000000004</v>
      </c>
      <c r="B19">
        <f t="shared" ca="1" si="3"/>
        <v>0.82708700000000002</v>
      </c>
      <c r="C19">
        <f t="shared" ca="1" si="3"/>
        <v>0.29957400000000001</v>
      </c>
      <c r="E19">
        <f t="shared" ca="1" si="1"/>
        <v>4.1507412959855571E-2</v>
      </c>
      <c r="F19">
        <f t="shared" ca="1" si="2"/>
        <v>2.0196318082468374E-2</v>
      </c>
      <c r="G19">
        <v>5.4863085854675857E-2</v>
      </c>
      <c r="H19">
        <f t="shared" ca="1" si="4"/>
        <v>6.1703731042323948E-2</v>
      </c>
      <c r="J19">
        <f t="shared" ca="1" si="6"/>
        <v>0.28755364989562326</v>
      </c>
      <c r="K19">
        <f t="shared" ca="1" si="5"/>
        <v>6.1703731042323948E-2</v>
      </c>
    </row>
    <row r="20" spans="1:11" x14ac:dyDescent="0.3">
      <c r="A20">
        <f t="shared" ca="1" si="3"/>
        <v>0.36088100000000001</v>
      </c>
      <c r="B20">
        <f t="shared" ca="1" si="3"/>
        <v>0.76115900000000003</v>
      </c>
      <c r="C20">
        <f t="shared" ca="1" si="3"/>
        <v>0.54450200000000004</v>
      </c>
      <c r="E20">
        <f t="shared" ca="1" si="1"/>
        <v>0.10842627817889616</v>
      </c>
      <c r="F20">
        <f t="shared" ca="1" si="2"/>
        <v>2.9033298652491275E-2</v>
      </c>
      <c r="G20">
        <v>0.86345991024274582</v>
      </c>
      <c r="H20">
        <f t="shared" ca="1" si="4"/>
        <v>0.13745957683138743</v>
      </c>
      <c r="J20">
        <f t="shared" ca="1" si="6"/>
        <v>0.14501415570785017</v>
      </c>
      <c r="K20">
        <f t="shared" ca="1" si="5"/>
        <v>0.13745957683138743</v>
      </c>
    </row>
    <row r="21" spans="1:11" x14ac:dyDescent="0.3">
      <c r="A21">
        <f t="shared" ca="1" si="3"/>
        <v>0.70198899999999997</v>
      </c>
      <c r="B21">
        <f t="shared" ca="1" si="3"/>
        <v>0.98574099999999998</v>
      </c>
      <c r="C21">
        <f t="shared" ca="1" si="3"/>
        <v>0.129915</v>
      </c>
      <c r="E21">
        <f t="shared" ca="1" si="1"/>
        <v>3.7642291978166341E-2</v>
      </c>
      <c r="F21">
        <f t="shared" ca="1" si="2"/>
        <v>1.5278336563895648E-3</v>
      </c>
      <c r="G21">
        <v>1.6790655245403838E-2</v>
      </c>
      <c r="H21">
        <f t="shared" ca="1" si="4"/>
        <v>3.9170125634555908E-2</v>
      </c>
      <c r="J21">
        <f t="shared" ca="1" si="6"/>
        <v>0.48686248146774791</v>
      </c>
      <c r="K21">
        <f t="shared" ca="1" si="5"/>
        <v>3.9170125634555908E-2</v>
      </c>
    </row>
    <row r="22" spans="1:11" x14ac:dyDescent="0.3">
      <c r="A22">
        <f t="shared" ca="1" si="3"/>
        <v>0.50912400000000002</v>
      </c>
      <c r="B22">
        <f t="shared" ca="1" si="3"/>
        <v>0.30048599999999998</v>
      </c>
      <c r="C22">
        <f t="shared" ca="1" si="3"/>
        <v>0.48347800000000002</v>
      </c>
      <c r="E22">
        <f t="shared" ca="1" si="1"/>
        <v>7.181528480528461E-2</v>
      </c>
      <c r="F22">
        <f t="shared" ca="1" si="2"/>
        <v>0.12791001224579571</v>
      </c>
      <c r="G22">
        <v>0.34445664701879358</v>
      </c>
      <c r="H22">
        <f t="shared" ca="1" si="4"/>
        <v>0.19972529705108033</v>
      </c>
      <c r="J22">
        <f t="shared" ca="1" si="6"/>
        <v>0.17337027896184756</v>
      </c>
      <c r="K22">
        <f t="shared" ca="1" si="5"/>
        <v>0.19972529705108033</v>
      </c>
    </row>
    <row r="23" spans="1:11" x14ac:dyDescent="0.3">
      <c r="A23">
        <f t="shared" ca="1" si="3"/>
        <v>0.73769200000000001</v>
      </c>
      <c r="B23">
        <f t="shared" ca="1" si="3"/>
        <v>0.28084500000000001</v>
      </c>
      <c r="C23">
        <f t="shared" ca="1" si="3"/>
        <v>0.69551300000000005</v>
      </c>
      <c r="E23">
        <f t="shared" ca="1" si="1"/>
        <v>3.2364775071002543E-2</v>
      </c>
      <c r="F23">
        <f t="shared" ca="1" si="2"/>
        <v>0.13510131524041608</v>
      </c>
      <c r="G23">
        <v>0.29689980112267095</v>
      </c>
      <c r="H23">
        <f t="shared" ca="1" si="4"/>
        <v>0.16746609031141863</v>
      </c>
      <c r="J23">
        <f t="shared" ca="1" si="6"/>
        <v>8.6620930493668452E-2</v>
      </c>
      <c r="K23">
        <f t="shared" ca="1" si="5"/>
        <v>0.16746609031141863</v>
      </c>
    </row>
    <row r="24" spans="1:11" x14ac:dyDescent="0.3">
      <c r="A24">
        <f t="shared" ca="1" si="3"/>
        <v>0.77851300000000001</v>
      </c>
      <c r="B24">
        <f t="shared" ca="1" si="3"/>
        <v>0.169019</v>
      </c>
      <c r="C24">
        <f t="shared" ca="1" si="3"/>
        <v>0.184006</v>
      </c>
      <c r="E24">
        <f t="shared" ca="1" si="1"/>
        <v>2.6635062666787505E-2</v>
      </c>
      <c r="F24">
        <f t="shared" ca="1" si="2"/>
        <v>0.18912171748328654</v>
      </c>
      <c r="G24">
        <v>9.5165875376330214E-2</v>
      </c>
      <c r="H24">
        <f t="shared" ca="1" si="4"/>
        <v>0.21575678015007405</v>
      </c>
      <c r="J24">
        <f t="shared" ca="1" si="6"/>
        <v>0.40382408632326627</v>
      </c>
      <c r="K24">
        <f t="shared" ca="1" si="5"/>
        <v>0.21575678015007405</v>
      </c>
    </row>
    <row r="25" spans="1:11" x14ac:dyDescent="0.3">
      <c r="A25">
        <f t="shared" ca="1" si="3"/>
        <v>0.510772</v>
      </c>
      <c r="B25">
        <f t="shared" ca="1" si="3"/>
        <v>0.245807</v>
      </c>
      <c r="C25">
        <f t="shared" ca="1" si="3"/>
        <v>0.81903700000000002</v>
      </c>
      <c r="E25">
        <f t="shared" ca="1" si="1"/>
        <v>7.147148641501537E-2</v>
      </c>
      <c r="F25">
        <f t="shared" ca="1" si="2"/>
        <v>0.14927751104446291</v>
      </c>
      <c r="G25">
        <v>0.52408053135080424</v>
      </c>
      <c r="H25">
        <f t="shared" ca="1" si="4"/>
        <v>0.22074899745947829</v>
      </c>
      <c r="J25">
        <f t="shared" ca="1" si="6"/>
        <v>4.7621938793427937E-2</v>
      </c>
      <c r="K25">
        <f t="shared" ca="1" si="5"/>
        <v>0.22074899745947829</v>
      </c>
    </row>
    <row r="26" spans="1:11" x14ac:dyDescent="0.3">
      <c r="A26">
        <f t="shared" ca="1" si="3"/>
        <v>0.221383</v>
      </c>
      <c r="B26">
        <f t="shared" ca="1" si="3"/>
        <v>0.31739499999999998</v>
      </c>
      <c r="C26">
        <f t="shared" ca="1" si="3"/>
        <v>0.249275</v>
      </c>
      <c r="E26">
        <f t="shared" ca="1" si="1"/>
        <v>0.16041074954859838</v>
      </c>
      <c r="F26">
        <f t="shared" ca="1" si="2"/>
        <v>0.12208598127733794</v>
      </c>
      <c r="G26">
        <v>2.4031107253269044E-2</v>
      </c>
      <c r="H26">
        <f t="shared" ca="1" si="4"/>
        <v>0.28249673082593629</v>
      </c>
      <c r="J26">
        <f t="shared" ca="1" si="6"/>
        <v>0.3314013362210792</v>
      </c>
      <c r="K26">
        <f t="shared" ca="1" si="5"/>
        <v>0.28249673082593629</v>
      </c>
    </row>
    <row r="27" spans="1:11" x14ac:dyDescent="0.3">
      <c r="A27">
        <f t="shared" ca="1" si="3"/>
        <v>0.54322599999999999</v>
      </c>
      <c r="B27">
        <f t="shared" ca="1" si="3"/>
        <v>0.68344300000000002</v>
      </c>
      <c r="C27">
        <f t="shared" ca="1" si="3"/>
        <v>0.45364500000000002</v>
      </c>
      <c r="E27">
        <f t="shared" ca="1" si="1"/>
        <v>6.4918068018775768E-2</v>
      </c>
      <c r="F27">
        <f t="shared" ca="1" si="2"/>
        <v>4.049064048826647E-2</v>
      </c>
      <c r="G27">
        <v>0.74543401365607664</v>
      </c>
      <c r="H27">
        <f t="shared" ca="1" si="4"/>
        <v>0.10540870850704223</v>
      </c>
      <c r="J27">
        <f t="shared" ca="1" si="6"/>
        <v>0.18856410077485797</v>
      </c>
      <c r="K27">
        <f t="shared" ca="1" si="5"/>
        <v>0.10540870850704223</v>
      </c>
    </row>
    <row r="28" spans="1:11" x14ac:dyDescent="0.3">
      <c r="A28">
        <f t="shared" ca="1" si="3"/>
        <v>0.74193699999999996</v>
      </c>
      <c r="B28">
        <f t="shared" ca="1" si="3"/>
        <v>9.4853000000000007E-2</v>
      </c>
      <c r="C28">
        <f t="shared" ca="1" si="3"/>
        <v>0.90457799999999999</v>
      </c>
      <c r="E28">
        <f t="shared" ca="1" si="1"/>
        <v>3.1754355859555709E-2</v>
      </c>
      <c r="F28">
        <f t="shared" ca="1" si="2"/>
        <v>0.25057733555463602</v>
      </c>
      <c r="G28">
        <v>2.0252339304500408E-3</v>
      </c>
      <c r="H28">
        <f t="shared" ca="1" si="4"/>
        <v>0.28233169141419173</v>
      </c>
      <c r="J28">
        <f t="shared" ca="1" si="6"/>
        <v>2.3923981095412061E-2</v>
      </c>
      <c r="K28">
        <f t="shared" ca="1" si="5"/>
        <v>0.28233169141419173</v>
      </c>
    </row>
    <row r="29" spans="1:11" x14ac:dyDescent="0.3">
      <c r="A29">
        <f t="shared" ca="1" si="3"/>
        <v>0.905505</v>
      </c>
      <c r="B29">
        <f t="shared" ca="1" si="3"/>
        <v>0.11576400000000001</v>
      </c>
      <c r="C29">
        <f t="shared" ca="1" si="3"/>
        <v>0.181061</v>
      </c>
      <c r="E29">
        <f t="shared" ca="1" si="1"/>
        <v>1.0559838283272347E-2</v>
      </c>
      <c r="F29">
        <f t="shared" ca="1" si="2"/>
        <v>0.2293831535112468</v>
      </c>
      <c r="G29">
        <v>5.9919227714727373E-2</v>
      </c>
      <c r="H29">
        <f t="shared" ca="1" si="4"/>
        <v>0.23994299179451914</v>
      </c>
      <c r="J29">
        <f t="shared" ca="1" si="6"/>
        <v>0.40767303451324977</v>
      </c>
      <c r="K29">
        <f t="shared" ca="1" si="5"/>
        <v>0.23994299179451914</v>
      </c>
    </row>
    <row r="30" spans="1:11" x14ac:dyDescent="0.3">
      <c r="A30">
        <f t="shared" ca="1" si="3"/>
        <v>0.40203499999999998</v>
      </c>
      <c r="B30">
        <f t="shared" ca="1" si="3"/>
        <v>0.36892000000000003</v>
      </c>
      <c r="C30">
        <f t="shared" ca="1" si="3"/>
        <v>0.94220899999999996</v>
      </c>
      <c r="E30">
        <f t="shared" ca="1" si="1"/>
        <v>9.6937886114511498E-2</v>
      </c>
      <c r="F30">
        <f t="shared" ca="1" si="2"/>
        <v>0.10608249581006583</v>
      </c>
      <c r="G30">
        <v>4.1145164667126095E-2</v>
      </c>
      <c r="H30">
        <f t="shared" ca="1" si="4"/>
        <v>0.20302038192457733</v>
      </c>
      <c r="J30">
        <f t="shared" ca="1" si="6"/>
        <v>1.4200786228500044E-2</v>
      </c>
      <c r="K30">
        <f t="shared" ca="1" si="5"/>
        <v>0.20302038192457733</v>
      </c>
    </row>
    <row r="31" spans="1:11" x14ac:dyDescent="0.3">
      <c r="A31">
        <f t="shared" ca="1" si="3"/>
        <v>0.36356500000000003</v>
      </c>
      <c r="B31">
        <f t="shared" ca="1" si="3"/>
        <v>0.67574800000000002</v>
      </c>
      <c r="C31">
        <f t="shared" ca="1" si="3"/>
        <v>0.58311000000000002</v>
      </c>
      <c r="E31">
        <f t="shared" ca="1" si="1"/>
        <v>0.10763799797213093</v>
      </c>
      <c r="F31">
        <f t="shared" ca="1" si="2"/>
        <v>4.1695218457914435E-2</v>
      </c>
      <c r="G31">
        <v>1.1728376370008984E-2</v>
      </c>
      <c r="H31">
        <f t="shared" ca="1" si="4"/>
        <v>0.14933321643004538</v>
      </c>
      <c r="J31">
        <f t="shared" ca="1" si="6"/>
        <v>0.12867207578213999</v>
      </c>
      <c r="K31">
        <f t="shared" ca="1" si="5"/>
        <v>0.14933321643004538</v>
      </c>
    </row>
    <row r="32" spans="1:11" x14ac:dyDescent="0.3">
      <c r="A32">
        <f t="shared" ca="1" si="3"/>
        <v>0.37093599999999999</v>
      </c>
      <c r="B32">
        <f t="shared" ca="1" si="3"/>
        <v>0.51553599999999999</v>
      </c>
      <c r="C32">
        <f t="shared" ca="1" si="3"/>
        <v>0.60006599999999999</v>
      </c>
      <c r="E32">
        <f t="shared" ca="1" si="1"/>
        <v>0.10550273808449417</v>
      </c>
      <c r="F32">
        <f t="shared" ca="1" si="2"/>
        <v>7.0483844984248728E-2</v>
      </c>
      <c r="G32">
        <v>0.16217939941689946</v>
      </c>
      <c r="H32">
        <f t="shared" ca="1" si="4"/>
        <v>0.1759865830687429</v>
      </c>
      <c r="J32">
        <f t="shared" ca="1" si="6"/>
        <v>0.1218341605620583</v>
      </c>
      <c r="K32">
        <f t="shared" ca="1" si="5"/>
        <v>0.1759865830687429</v>
      </c>
    </row>
    <row r="33" spans="1:11" x14ac:dyDescent="0.3">
      <c r="A33">
        <f t="shared" ca="1" si="3"/>
        <v>0.10853599999999999</v>
      </c>
      <c r="B33">
        <f t="shared" ca="1" si="3"/>
        <v>0.93231600000000003</v>
      </c>
      <c r="C33">
        <f t="shared" ca="1" si="3"/>
        <v>0.78581699999999999</v>
      </c>
      <c r="E33">
        <f t="shared" ca="1" si="1"/>
        <v>0.23624184721267336</v>
      </c>
      <c r="F33">
        <f t="shared" ca="1" si="2"/>
        <v>7.4556878690405261E-3</v>
      </c>
      <c r="G33">
        <v>0.27709660486274984</v>
      </c>
      <c r="H33">
        <f t="shared" ca="1" si="4"/>
        <v>0.24369753508171388</v>
      </c>
      <c r="J33">
        <f t="shared" ca="1" si="6"/>
        <v>5.7499416565211903E-2</v>
      </c>
      <c r="K33">
        <f t="shared" ca="1" si="5"/>
        <v>0.24369753508171388</v>
      </c>
    </row>
    <row r="34" spans="1:11" x14ac:dyDescent="0.3">
      <c r="A34">
        <f t="shared" ca="1" si="3"/>
        <v>0.80095700000000003</v>
      </c>
      <c r="B34">
        <f t="shared" ca="1" si="3"/>
        <v>0.10424</v>
      </c>
      <c r="C34">
        <f t="shared" ca="1" si="3"/>
        <v>0.59128999999999998</v>
      </c>
      <c r="E34">
        <f t="shared" ca="1" si="1"/>
        <v>2.3611491090546336E-2</v>
      </c>
      <c r="F34">
        <f t="shared" ca="1" si="2"/>
        <v>0.24053822831548374</v>
      </c>
      <c r="G34">
        <v>0.12271372752044812</v>
      </c>
      <c r="H34">
        <f t="shared" ca="1" si="4"/>
        <v>0.2641497194060301</v>
      </c>
      <c r="J34">
        <f t="shared" ca="1" si="6"/>
        <v>0.12534881665334935</v>
      </c>
      <c r="K34">
        <f t="shared" ca="1" si="5"/>
        <v>0.2641497194060301</v>
      </c>
    </row>
    <row r="35" spans="1:11" x14ac:dyDescent="0.3">
      <c r="A35">
        <f t="shared" ca="1" si="3"/>
        <v>9.0396000000000004E-2</v>
      </c>
      <c r="B35">
        <f t="shared" ca="1" si="3"/>
        <v>0.16505500000000001</v>
      </c>
      <c r="C35">
        <f t="shared" ca="1" si="3"/>
        <v>0.58812699999999996</v>
      </c>
      <c r="E35">
        <f t="shared" ca="1" si="1"/>
        <v>0.25569736812240201</v>
      </c>
      <c r="F35">
        <f t="shared" ca="1" si="2"/>
        <v>0.191646439073557</v>
      </c>
      <c r="G35">
        <v>5.6896727566275181E-2</v>
      </c>
      <c r="H35">
        <f t="shared" ca="1" si="4"/>
        <v>0.44734380719595901</v>
      </c>
      <c r="J35">
        <f t="shared" ca="1" si="6"/>
        <v>0.12662835342613965</v>
      </c>
      <c r="K35">
        <f t="shared" ca="1" si="5"/>
        <v>0.44734380719595901</v>
      </c>
    </row>
    <row r="36" spans="1:11" x14ac:dyDescent="0.3">
      <c r="A36">
        <f t="shared" ca="1" si="3"/>
        <v>0.38280799999999998</v>
      </c>
      <c r="B36">
        <f t="shared" ca="1" si="3"/>
        <v>0.77909899999999999</v>
      </c>
      <c r="C36">
        <f t="shared" ca="1" si="3"/>
        <v>1.0330000000000001E-2</v>
      </c>
      <c r="E36">
        <f t="shared" ca="1" si="1"/>
        <v>0.10215124691277905</v>
      </c>
      <c r="F36">
        <f t="shared" ca="1" si="2"/>
        <v>2.6555016508343531E-2</v>
      </c>
      <c r="G36">
        <v>0.51170016061267598</v>
      </c>
      <c r="H36">
        <f t="shared" ca="1" si="4"/>
        <v>0.12870626342112257</v>
      </c>
      <c r="J36">
        <f t="shared" ca="1" si="6"/>
        <v>1.0908446863086514</v>
      </c>
      <c r="K36">
        <f t="shared" ca="1" si="5"/>
        <v>0.12870626342112257</v>
      </c>
    </row>
    <row r="37" spans="1:11" x14ac:dyDescent="0.3">
      <c r="A37">
        <f t="shared" ca="1" si="3"/>
        <v>0.18465100000000001</v>
      </c>
      <c r="B37">
        <f t="shared" ca="1" si="3"/>
        <v>4.6271E-2</v>
      </c>
      <c r="C37">
        <f t="shared" ca="1" si="3"/>
        <v>8.4619E-2</v>
      </c>
      <c r="E37">
        <f t="shared" ca="1" si="1"/>
        <v>0.17971145979223374</v>
      </c>
      <c r="F37">
        <f t="shared" ca="1" si="2"/>
        <v>0.32694041106606359</v>
      </c>
      <c r="G37">
        <v>4.3361393568148679E-2</v>
      </c>
      <c r="H37">
        <f t="shared" ca="1" si="4"/>
        <v>0.50665187085829733</v>
      </c>
      <c r="J37">
        <f t="shared" ca="1" si="6"/>
        <v>0.58913648419083775</v>
      </c>
      <c r="K37">
        <f t="shared" ca="1" si="5"/>
        <v>0.50665187085829733</v>
      </c>
    </row>
    <row r="38" spans="1:11" x14ac:dyDescent="0.3">
      <c r="A38">
        <f t="shared" ca="1" si="3"/>
        <v>0.25007400000000002</v>
      </c>
      <c r="B38">
        <f t="shared" ca="1" si="3"/>
        <v>0.68521200000000004</v>
      </c>
      <c r="C38">
        <f t="shared" ca="1" si="3"/>
        <v>0.19856099999999999</v>
      </c>
      <c r="E38">
        <f t="shared" ca="1" si="1"/>
        <v>0.14744663882119657</v>
      </c>
      <c r="F38">
        <f t="shared" ca="1" si="2"/>
        <v>4.0215638250071718E-2</v>
      </c>
      <c r="G38">
        <v>3.4726848954576645E-2</v>
      </c>
      <c r="H38">
        <f t="shared" ca="1" si="4"/>
        <v>0.18766227707126829</v>
      </c>
      <c r="J38">
        <f t="shared" ca="1" si="6"/>
        <v>0.38566331455361291</v>
      </c>
      <c r="K38">
        <f t="shared" ca="1" si="5"/>
        <v>0.18766227707126829</v>
      </c>
    </row>
    <row r="39" spans="1:11" x14ac:dyDescent="0.3">
      <c r="A39">
        <f t="shared" ca="1" si="3"/>
        <v>0.99385599999999996</v>
      </c>
      <c r="B39">
        <f t="shared" ca="1" si="3"/>
        <v>0.203234</v>
      </c>
      <c r="C39">
        <f t="shared" ca="1" si="3"/>
        <v>0.82416500000000004</v>
      </c>
      <c r="E39">
        <f t="shared" ca="1" si="1"/>
        <v>6.5563319525671756E-4</v>
      </c>
      <c r="F39">
        <f t="shared" ca="1" si="2"/>
        <v>0.1695103462170286</v>
      </c>
      <c r="G39">
        <v>3.9782231589543832E-2</v>
      </c>
      <c r="H39">
        <f t="shared" ca="1" si="4"/>
        <v>0.17016597941228531</v>
      </c>
      <c r="J39">
        <f t="shared" ca="1" si="6"/>
        <v>4.6132994692484115E-2</v>
      </c>
      <c r="K39">
        <f t="shared" ca="1" si="5"/>
        <v>0.17016597941228531</v>
      </c>
    </row>
    <row r="40" spans="1:11" x14ac:dyDescent="0.3">
      <c r="A40">
        <f t="shared" ca="1" si="3"/>
        <v>0.11791500000000001</v>
      </c>
      <c r="B40">
        <f t="shared" ca="1" si="3"/>
        <v>0.33327299999999999</v>
      </c>
      <c r="C40">
        <f t="shared" ca="1" si="3"/>
        <v>0.63645700000000005</v>
      </c>
      <c r="E40">
        <f t="shared" ca="1" si="1"/>
        <v>0.22742460139024548</v>
      </c>
      <c r="F40">
        <f t="shared" ca="1" si="2"/>
        <v>0.11689290479261558</v>
      </c>
      <c r="G40">
        <v>0.26556378533086872</v>
      </c>
      <c r="H40">
        <f t="shared" ca="1" si="4"/>
        <v>0.34431750618286106</v>
      </c>
      <c r="J40">
        <f t="shared" ca="1" si="6"/>
        <v>0.10778866246355094</v>
      </c>
      <c r="K40">
        <f t="shared" ca="1" si="5"/>
        <v>0.34431750618286106</v>
      </c>
    </row>
    <row r="41" spans="1:11" x14ac:dyDescent="0.3">
      <c r="A41">
        <f t="shared" ca="1" si="3"/>
        <v>0.91549800000000003</v>
      </c>
      <c r="B41">
        <f t="shared" ca="1" si="3"/>
        <v>0.53986900000000004</v>
      </c>
      <c r="C41">
        <f t="shared" ca="1" si="3"/>
        <v>6.1209999999999997E-3</v>
      </c>
      <c r="E41">
        <f t="shared" ca="1" si="1"/>
        <v>9.3922446243125384E-3</v>
      </c>
      <c r="F41">
        <f t="shared" ca="1" si="2"/>
        <v>6.557752781348429E-2</v>
      </c>
      <c r="G41">
        <v>0.45364154136332452</v>
      </c>
      <c r="H41">
        <f t="shared" ca="1" si="4"/>
        <v>7.4969772437796831E-2</v>
      </c>
      <c r="J41">
        <f t="shared" ca="1" si="6"/>
        <v>1.2156873145918026</v>
      </c>
      <c r="K41">
        <f t="shared" ca="1" si="5"/>
        <v>7.4969772437796831E-2</v>
      </c>
    </row>
    <row r="42" spans="1:11" x14ac:dyDescent="0.3">
      <c r="A42">
        <f t="shared" ca="1" si="3"/>
        <v>0.26966899999999999</v>
      </c>
      <c r="B42">
        <f t="shared" ca="1" si="3"/>
        <v>0.49684600000000001</v>
      </c>
      <c r="C42">
        <f t="shared" ca="1" si="3"/>
        <v>0.71514699999999998</v>
      </c>
      <c r="E42">
        <f t="shared" ca="1" si="1"/>
        <v>0.13942127637995608</v>
      </c>
      <c r="F42">
        <f t="shared" ca="1" si="2"/>
        <v>7.4412251069862226E-2</v>
      </c>
      <c r="G42">
        <v>7.3643350441104108E-2</v>
      </c>
      <c r="H42">
        <f t="shared" ca="1" si="4"/>
        <v>0.21383352744981832</v>
      </c>
      <c r="J42">
        <f t="shared" ca="1" si="6"/>
        <v>7.9979916386358707E-2</v>
      </c>
      <c r="K42">
        <f t="shared" ca="1" si="5"/>
        <v>0.21383352744981832</v>
      </c>
    </row>
    <row r="43" spans="1:11" x14ac:dyDescent="0.3">
      <c r="A43">
        <f t="shared" ca="1" si="3"/>
        <v>8.2068000000000002E-2</v>
      </c>
      <c r="B43">
        <f t="shared" ca="1" si="3"/>
        <v>0.58372299999999999</v>
      </c>
      <c r="C43">
        <f t="shared" ca="1" si="3"/>
        <v>0.21567600000000001</v>
      </c>
      <c r="E43">
        <f t="shared" ca="1" si="1"/>
        <v>0.26597947947640183</v>
      </c>
      <c r="F43">
        <f t="shared" ca="1" si="2"/>
        <v>5.7269013164401868E-2</v>
      </c>
      <c r="G43">
        <v>5.6472004558947839E-2</v>
      </c>
      <c r="H43">
        <f t="shared" ca="1" si="4"/>
        <v>0.32324849264080369</v>
      </c>
      <c r="J43">
        <f t="shared" ca="1" si="6"/>
        <v>0.36593930306058575</v>
      </c>
      <c r="K43">
        <f t="shared" ca="1" si="5"/>
        <v>0.32324849264080369</v>
      </c>
    </row>
    <row r="44" spans="1:11" x14ac:dyDescent="0.3">
      <c r="A44">
        <f t="shared" ca="1" si="3"/>
        <v>3.7976000000000003E-2</v>
      </c>
      <c r="B44">
        <f t="shared" ca="1" si="3"/>
        <v>0.84055199999999997</v>
      </c>
      <c r="C44">
        <f t="shared" ca="1" si="3"/>
        <v>0.74891600000000003</v>
      </c>
      <c r="E44">
        <f t="shared" ca="1" si="1"/>
        <v>0.34795754231203407</v>
      </c>
      <c r="F44">
        <f t="shared" ca="1" si="2"/>
        <v>1.8478346820367666E-2</v>
      </c>
      <c r="G44">
        <v>4.2498528548329501E-2</v>
      </c>
      <c r="H44">
        <f t="shared" ca="1" si="4"/>
        <v>0.36643588913240172</v>
      </c>
      <c r="J44">
        <f t="shared" ca="1" si="6"/>
        <v>6.8973260461726013E-2</v>
      </c>
      <c r="K44">
        <f t="shared" ca="1" si="5"/>
        <v>0.36643588913240172</v>
      </c>
    </row>
    <row r="45" spans="1:11" x14ac:dyDescent="0.3">
      <c r="A45">
        <f t="shared" ca="1" si="3"/>
        <v>0.97748900000000005</v>
      </c>
      <c r="B45">
        <f t="shared" ca="1" si="3"/>
        <v>0.92386500000000005</v>
      </c>
      <c r="C45">
        <f t="shared" ca="1" si="3"/>
        <v>0.46900999999999998</v>
      </c>
      <c r="E45">
        <f t="shared" ca="1" si="1"/>
        <v>2.42215323221966E-3</v>
      </c>
      <c r="F45">
        <f t="shared" ca="1" si="2"/>
        <v>8.4243959479543273E-3</v>
      </c>
      <c r="G45">
        <v>0.10960042887313425</v>
      </c>
      <c r="H45">
        <f t="shared" ca="1" si="4"/>
        <v>1.0846549180173987E-2</v>
      </c>
      <c r="J45">
        <f t="shared" ca="1" si="6"/>
        <v>0.18061801409192291</v>
      </c>
      <c r="K45">
        <f t="shared" ca="1" si="5"/>
        <v>1.0846549180173987E-2</v>
      </c>
    </row>
    <row r="46" spans="1:11" x14ac:dyDescent="0.3">
      <c r="A46">
        <f t="shared" ca="1" si="3"/>
        <v>0.103029</v>
      </c>
      <c r="B46">
        <f t="shared" ca="1" si="3"/>
        <v>0.61085199999999995</v>
      </c>
      <c r="C46">
        <f t="shared" ca="1" si="3"/>
        <v>6.1308000000000001E-2</v>
      </c>
      <c r="E46">
        <f t="shared" ca="1" si="1"/>
        <v>0.24178135925352798</v>
      </c>
      <c r="F46">
        <f t="shared" ca="1" si="2"/>
        <v>5.2436231384171347E-2</v>
      </c>
      <c r="G46">
        <v>0.36896456504526487</v>
      </c>
      <c r="H46">
        <f t="shared" ca="1" si="4"/>
        <v>0.29421759063769931</v>
      </c>
      <c r="J46">
        <f t="shared" ca="1" si="6"/>
        <v>0.66601072042090659</v>
      </c>
      <c r="K46">
        <f t="shared" ca="1" si="5"/>
        <v>0.29421759063769931</v>
      </c>
    </row>
    <row r="47" spans="1:11" x14ac:dyDescent="0.3">
      <c r="A47">
        <f t="shared" ca="1" si="3"/>
        <v>0.11075599999999999</v>
      </c>
      <c r="B47">
        <f t="shared" ca="1" si="3"/>
        <v>0.121905</v>
      </c>
      <c r="C47">
        <f t="shared" ca="1" si="3"/>
        <v>0.360539</v>
      </c>
      <c r="E47">
        <f t="shared" ca="1" si="1"/>
        <v>0.2340878399417157</v>
      </c>
      <c r="F47">
        <f t="shared" ca="1" si="2"/>
        <v>0.2238843857562616</v>
      </c>
      <c r="G47">
        <v>7.343526007588215E-2</v>
      </c>
      <c r="H47">
        <f t="shared" ca="1" si="4"/>
        <v>0.4579722256979773</v>
      </c>
      <c r="J47">
        <f t="shared" ca="1" si="6"/>
        <v>0.243363896622111</v>
      </c>
      <c r="K47">
        <f t="shared" ca="1" si="5"/>
        <v>0.4579722256979773</v>
      </c>
    </row>
    <row r="48" spans="1:11" x14ac:dyDescent="0.3">
      <c r="A48">
        <f t="shared" ca="1" si="3"/>
        <v>0.854495</v>
      </c>
      <c r="B48">
        <f t="shared" ca="1" si="3"/>
        <v>0.27288200000000001</v>
      </c>
      <c r="C48">
        <f t="shared" ca="1" si="3"/>
        <v>0.86921300000000001</v>
      </c>
      <c r="E48">
        <f t="shared" ca="1" si="1"/>
        <v>1.6728151895604677E-2</v>
      </c>
      <c r="F48">
        <f t="shared" ca="1" si="2"/>
        <v>0.13816125656060002</v>
      </c>
      <c r="G48">
        <v>0.23086988833025868</v>
      </c>
      <c r="H48">
        <f t="shared" ca="1" si="4"/>
        <v>0.15488940845620469</v>
      </c>
      <c r="J48">
        <f t="shared" ca="1" si="6"/>
        <v>3.343766443528385E-2</v>
      </c>
      <c r="K48">
        <f t="shared" ca="1" si="5"/>
        <v>0.15488940845620469</v>
      </c>
    </row>
    <row r="49" spans="1:11" x14ac:dyDescent="0.3">
      <c r="A49">
        <f t="shared" ca="1" si="3"/>
        <v>0.72885500000000003</v>
      </c>
      <c r="B49">
        <f t="shared" ca="1" si="3"/>
        <v>0.20546300000000001</v>
      </c>
      <c r="C49">
        <f t="shared" ca="1" si="3"/>
        <v>0.17757000000000001</v>
      </c>
      <c r="E49">
        <f t="shared" ca="1" si="1"/>
        <v>3.3646858442929327E-2</v>
      </c>
      <c r="F49">
        <f t="shared" ca="1" si="2"/>
        <v>0.16834992658705897</v>
      </c>
      <c r="G49">
        <v>0.30010569696871603</v>
      </c>
      <c r="H49">
        <f t="shared" ca="1" si="4"/>
        <v>0.2019967850299883</v>
      </c>
      <c r="J49">
        <f t="shared" ca="1" si="6"/>
        <v>0.41231749915939114</v>
      </c>
      <c r="K49">
        <f t="shared" ca="1" si="5"/>
        <v>0.2019967850299883</v>
      </c>
    </row>
    <row r="50" spans="1:11" x14ac:dyDescent="0.3">
      <c r="A50">
        <f t="shared" ca="1" si="3"/>
        <v>0.44074799999999997</v>
      </c>
      <c r="B50">
        <f t="shared" ca="1" si="3"/>
        <v>0.88854100000000003</v>
      </c>
      <c r="C50">
        <f t="shared" ca="1" si="3"/>
        <v>0.60895999999999995</v>
      </c>
      <c r="E50">
        <f t="shared" ca="1" si="1"/>
        <v>8.7157659088749867E-2</v>
      </c>
      <c r="F50">
        <f t="shared" ca="1" si="2"/>
        <v>1.2571753964209306E-2</v>
      </c>
      <c r="G50">
        <v>0.47250471962120444</v>
      </c>
      <c r="H50">
        <f t="shared" ca="1" si="4"/>
        <v>9.9729413052959168E-2</v>
      </c>
      <c r="J50">
        <f t="shared" ca="1" si="6"/>
        <v>0.11832430503127686</v>
      </c>
      <c r="K50">
        <f t="shared" ca="1" si="5"/>
        <v>9.9729413052959168E-2</v>
      </c>
    </row>
    <row r="51" spans="1:11" x14ac:dyDescent="0.3">
      <c r="A51">
        <f t="shared" ca="1" si="3"/>
        <v>0.88716099999999998</v>
      </c>
      <c r="B51">
        <f t="shared" ca="1" si="3"/>
        <v>0.13633899999999999</v>
      </c>
      <c r="C51">
        <f t="shared" ca="1" si="3"/>
        <v>0.66229000000000005</v>
      </c>
      <c r="E51">
        <f t="shared" ca="1" si="1"/>
        <v>1.2737106641848316E-2</v>
      </c>
      <c r="F51">
        <f t="shared" ca="1" si="2"/>
        <v>0.21197987741266608</v>
      </c>
      <c r="G51">
        <v>0.493621826472251</v>
      </c>
      <c r="H51">
        <f t="shared" ca="1" si="4"/>
        <v>0.2247169840545144</v>
      </c>
      <c r="J51">
        <f t="shared" ca="1" si="6"/>
        <v>9.829732329213417E-2</v>
      </c>
      <c r="K51">
        <f t="shared" ca="1" si="5"/>
        <v>0.2247169840545144</v>
      </c>
    </row>
    <row r="52" spans="1:11" x14ac:dyDescent="0.3">
      <c r="A52">
        <f t="shared" ca="1" si="3"/>
        <v>0.89883000000000002</v>
      </c>
      <c r="B52">
        <f t="shared" ca="1" si="3"/>
        <v>0.63799700000000004</v>
      </c>
      <c r="C52">
        <f t="shared" ca="1" si="3"/>
        <v>4.1309999999999999E-2</v>
      </c>
      <c r="E52">
        <f t="shared" ca="1" si="1"/>
        <v>1.1346953339454721E-2</v>
      </c>
      <c r="F52">
        <f t="shared" ca="1" si="2"/>
        <v>4.7810818919442534E-2</v>
      </c>
      <c r="G52">
        <v>0.31777867020209266</v>
      </c>
      <c r="H52">
        <f t="shared" ca="1" si="4"/>
        <v>5.9157772258897255E-2</v>
      </c>
      <c r="J52">
        <f t="shared" ca="1" si="6"/>
        <v>0.76019390760940142</v>
      </c>
      <c r="K52">
        <f t="shared" ca="1" si="5"/>
        <v>5.9157772258897255E-2</v>
      </c>
    </row>
    <row r="53" spans="1:11" x14ac:dyDescent="0.3">
      <c r="A53">
        <f t="shared" ca="1" si="3"/>
        <v>0.119301</v>
      </c>
      <c r="B53">
        <f t="shared" ca="1" si="3"/>
        <v>0.993031</v>
      </c>
      <c r="C53">
        <f t="shared" ca="1" si="3"/>
        <v>0.93890200000000001</v>
      </c>
      <c r="E53">
        <f t="shared" ca="1" si="1"/>
        <v>0.22618144337060897</v>
      </c>
      <c r="F53">
        <f t="shared" ca="1" si="2"/>
        <v>7.4397839303666632E-4</v>
      </c>
      <c r="G53">
        <v>5.6545815132083295E-2</v>
      </c>
      <c r="H53">
        <f t="shared" ca="1" si="4"/>
        <v>0.22692542176364563</v>
      </c>
      <c r="J53">
        <f t="shared" ca="1" si="6"/>
        <v>1.5039550921993109E-2</v>
      </c>
      <c r="K53">
        <f t="shared" ca="1" si="5"/>
        <v>0.22692542176364563</v>
      </c>
    </row>
    <row r="54" spans="1:11" x14ac:dyDescent="0.3">
      <c r="A54">
        <f t="shared" ca="1" si="3"/>
        <v>8.4704000000000002E-2</v>
      </c>
      <c r="B54">
        <f t="shared" ca="1" si="3"/>
        <v>0.83850599999999997</v>
      </c>
      <c r="C54">
        <f t="shared" ca="1" si="3"/>
        <v>0.65162200000000003</v>
      </c>
      <c r="E54">
        <f t="shared" ca="1" si="1"/>
        <v>0.26261621839760069</v>
      </c>
      <c r="F54">
        <f t="shared" ca="1" si="2"/>
        <v>1.8737610862703442E-2</v>
      </c>
      <c r="G54">
        <v>0.43220693822433331</v>
      </c>
      <c r="H54">
        <f t="shared" ca="1" si="4"/>
        <v>0.28135382926030411</v>
      </c>
      <c r="J54">
        <f t="shared" ca="1" si="6"/>
        <v>0.10217120355794673</v>
      </c>
      <c r="K54">
        <f t="shared" ca="1" si="5"/>
        <v>0.28135382926030411</v>
      </c>
    </row>
    <row r="55" spans="1:11" x14ac:dyDescent="0.3">
      <c r="A55">
        <f t="shared" ca="1" si="3"/>
        <v>0.62505299999999997</v>
      </c>
      <c r="B55">
        <f t="shared" ca="1" si="3"/>
        <v>0.81364000000000003</v>
      </c>
      <c r="C55">
        <f t="shared" ca="1" si="3"/>
        <v>0.95355400000000001</v>
      </c>
      <c r="E55">
        <f t="shared" ca="1" si="1"/>
        <v>4.9991365195856632E-2</v>
      </c>
      <c r="F55">
        <f t="shared" ca="1" si="2"/>
        <v>2.1940135239133046E-2</v>
      </c>
      <c r="G55">
        <v>0.21738457351157706</v>
      </c>
      <c r="H55">
        <f t="shared" ca="1" si="4"/>
        <v>7.1931500434989679E-2</v>
      </c>
      <c r="J55">
        <f t="shared" ca="1" si="6"/>
        <v>1.134552686856693E-2</v>
      </c>
      <c r="K55">
        <f t="shared" ca="1" si="5"/>
        <v>7.1931500434989679E-2</v>
      </c>
    </row>
    <row r="56" spans="1:11" x14ac:dyDescent="0.3">
      <c r="A56">
        <f t="shared" ca="1" si="3"/>
        <v>0.27308300000000002</v>
      </c>
      <c r="B56">
        <f t="shared" ca="1" si="3"/>
        <v>0.52090700000000001</v>
      </c>
      <c r="C56">
        <f t="shared" ca="1" si="3"/>
        <v>0.59317500000000001</v>
      </c>
      <c r="E56">
        <f t="shared" ca="1" si="1"/>
        <v>0.13808292560645652</v>
      </c>
      <c r="F56">
        <f t="shared" ca="1" si="2"/>
        <v>6.9381250642700412E-2</v>
      </c>
      <c r="G56">
        <v>0.18060327825066835</v>
      </c>
      <c r="H56">
        <f t="shared" ca="1" si="4"/>
        <v>0.20746417624915692</v>
      </c>
      <c r="J56">
        <f t="shared" ca="1" si="6"/>
        <v>0.12458952362744176</v>
      </c>
      <c r="K56">
        <f t="shared" ca="1" si="5"/>
        <v>0.20746417624915692</v>
      </c>
    </row>
    <row r="57" spans="1:11" x14ac:dyDescent="0.3">
      <c r="A57">
        <f t="shared" ca="1" si="3"/>
        <v>0.982846</v>
      </c>
      <c r="B57">
        <f t="shared" ca="1" si="3"/>
        <v>0.83326199999999995</v>
      </c>
      <c r="C57">
        <f t="shared" ca="1" si="3"/>
        <v>0.151365</v>
      </c>
      <c r="E57">
        <f t="shared" ca="1" si="1"/>
        <v>1.8407270620882962E-3</v>
      </c>
      <c r="F57">
        <f t="shared" ca="1" si="2"/>
        <v>1.940501706998338E-2</v>
      </c>
      <c r="G57">
        <v>4.9382968606957851E-2</v>
      </c>
      <c r="H57">
        <f t="shared" ca="1" si="4"/>
        <v>2.1245744132071677E-2</v>
      </c>
      <c r="J57">
        <f t="shared" ca="1" si="6"/>
        <v>0.45040788004325472</v>
      </c>
      <c r="K57">
        <f t="shared" ca="1" si="5"/>
        <v>2.1245744132071677E-2</v>
      </c>
    </row>
    <row r="58" spans="1:11" x14ac:dyDescent="0.3">
      <c r="A58">
        <f t="shared" ca="1" si="3"/>
        <v>0.84475199999999995</v>
      </c>
      <c r="B58">
        <f t="shared" ca="1" si="3"/>
        <v>0.95187699999999997</v>
      </c>
      <c r="C58">
        <f t="shared" ca="1" si="3"/>
        <v>0.88022199999999995</v>
      </c>
      <c r="E58">
        <f t="shared" ca="1" si="1"/>
        <v>1.7948104875124712E-2</v>
      </c>
      <c r="F58">
        <f t="shared" ca="1" si="2"/>
        <v>5.2467504487978909E-3</v>
      </c>
      <c r="G58">
        <v>8.74178310962446E-3</v>
      </c>
      <c r="H58">
        <f t="shared" ca="1" si="4"/>
        <v>2.3194855323922604E-2</v>
      </c>
      <c r="J58">
        <f t="shared" ca="1" si="6"/>
        <v>3.0435214907330518E-2</v>
      </c>
      <c r="K58">
        <f t="shared" ca="1" si="5"/>
        <v>2.3194855323922604E-2</v>
      </c>
    </row>
    <row r="59" spans="1:11" x14ac:dyDescent="0.3">
      <c r="A59">
        <f t="shared" ca="1" si="3"/>
        <v>0.71591000000000005</v>
      </c>
      <c r="B59">
        <f t="shared" ca="1" si="3"/>
        <v>0.417769</v>
      </c>
      <c r="C59">
        <f t="shared" ca="1" si="3"/>
        <v>0.479244</v>
      </c>
      <c r="E59">
        <f t="shared" ca="1" si="1"/>
        <v>3.5553278536830865E-2</v>
      </c>
      <c r="F59">
        <f t="shared" ca="1" si="2"/>
        <v>9.2853896892919216E-2</v>
      </c>
      <c r="G59">
        <v>1.1310371311593468</v>
      </c>
      <c r="H59">
        <f t="shared" ca="1" si="4"/>
        <v>0.12840717542975008</v>
      </c>
      <c r="J59">
        <f t="shared" ca="1" si="6"/>
        <v>0.17546860359621566</v>
      </c>
      <c r="K59">
        <f t="shared" ca="1" si="5"/>
        <v>0.12840717542975008</v>
      </c>
    </row>
    <row r="60" spans="1:11" x14ac:dyDescent="0.3">
      <c r="A60">
        <f t="shared" ca="1" si="3"/>
        <v>0.93162900000000004</v>
      </c>
      <c r="B60">
        <f t="shared" ca="1" si="3"/>
        <v>0.85935399999999995</v>
      </c>
      <c r="C60">
        <f t="shared" ca="1" si="3"/>
        <v>4.3499999999999997E-2</v>
      </c>
      <c r="E60">
        <f t="shared" ca="1" si="1"/>
        <v>7.5341076825998542E-3</v>
      </c>
      <c r="F60">
        <f t="shared" ca="1" si="2"/>
        <v>1.6124929232915974E-2</v>
      </c>
      <c r="G60">
        <v>7.1128736434839385E-2</v>
      </c>
      <c r="H60">
        <f t="shared" ca="1" si="4"/>
        <v>2.3659036915515828E-2</v>
      </c>
      <c r="J60">
        <f t="shared" ca="1" si="6"/>
        <v>0.74787099041158889</v>
      </c>
      <c r="K60">
        <f t="shared" ca="1" si="5"/>
        <v>2.3659036915515828E-2</v>
      </c>
    </row>
    <row r="61" spans="1:11" x14ac:dyDescent="0.3">
      <c r="A61">
        <f t="shared" ca="1" si="3"/>
        <v>0.19767699999999999</v>
      </c>
      <c r="B61">
        <f t="shared" ca="1" si="3"/>
        <v>3.3577999999999997E-2</v>
      </c>
      <c r="C61">
        <f t="shared" ca="1" si="3"/>
        <v>0.27187899999999998</v>
      </c>
      <c r="E61">
        <f t="shared" ca="1" si="1"/>
        <v>0.17245966951691785</v>
      </c>
      <c r="F61">
        <f t="shared" ca="1" si="2"/>
        <v>0.36105150940084368</v>
      </c>
      <c r="G61">
        <v>0.24608075794330841</v>
      </c>
      <c r="H61">
        <f t="shared" ca="1" si="4"/>
        <v>0.53351117891776156</v>
      </c>
      <c r="J61">
        <f t="shared" ca="1" si="6"/>
        <v>0.31069459761662405</v>
      </c>
      <c r="K61">
        <f t="shared" ca="1" si="5"/>
        <v>0.53351117891776156</v>
      </c>
    </row>
    <row r="62" spans="1:11" x14ac:dyDescent="0.3">
      <c r="A62">
        <f t="shared" ca="1" si="3"/>
        <v>0.16959299999999999</v>
      </c>
      <c r="B62">
        <f t="shared" ca="1" si="3"/>
        <v>0.33576899999999998</v>
      </c>
      <c r="C62">
        <f t="shared" ca="1" si="3"/>
        <v>0.13644100000000001</v>
      </c>
      <c r="E62">
        <f t="shared" ca="1" si="1"/>
        <v>0.18876104575117211</v>
      </c>
      <c r="F62">
        <f t="shared" ca="1" si="2"/>
        <v>0.11609913355908838</v>
      </c>
      <c r="G62">
        <v>0.27377044418671198</v>
      </c>
      <c r="H62">
        <f t="shared" ca="1" si="4"/>
        <v>0.30486017931026049</v>
      </c>
      <c r="J62">
        <f t="shared" ca="1" si="6"/>
        <v>0.47517041078333117</v>
      </c>
      <c r="K62">
        <f t="shared" ca="1" si="5"/>
        <v>0.30486017931026049</v>
      </c>
    </row>
    <row r="63" spans="1:11" x14ac:dyDescent="0.3">
      <c r="A63">
        <f t="shared" ca="1" si="3"/>
        <v>8.2588999999999996E-2</v>
      </c>
      <c r="B63">
        <f t="shared" ca="1" si="3"/>
        <v>0.605124</v>
      </c>
      <c r="C63">
        <f t="shared" ca="1" si="3"/>
        <v>0.54244599999999998</v>
      </c>
      <c r="E63">
        <f t="shared" ca="1" si="1"/>
        <v>0.26530625311023448</v>
      </c>
      <c r="F63">
        <f t="shared" ca="1" si="2"/>
        <v>5.34384982207202E-2</v>
      </c>
      <c r="G63">
        <v>5.9134350397116571E-2</v>
      </c>
      <c r="H63">
        <f t="shared" ca="1" si="4"/>
        <v>0.3187447513309547</v>
      </c>
      <c r="J63">
        <f t="shared" ca="1" si="6"/>
        <v>0.14591662988148363</v>
      </c>
      <c r="K63">
        <f t="shared" ca="1" si="5"/>
        <v>0.3187447513309547</v>
      </c>
    </row>
    <row r="64" spans="1:11" x14ac:dyDescent="0.3">
      <c r="A64">
        <f t="shared" ca="1" si="3"/>
        <v>0.29035</v>
      </c>
      <c r="B64">
        <f t="shared" ca="1" si="3"/>
        <v>3.8760000000000003E-2</v>
      </c>
      <c r="C64">
        <f t="shared" ca="1" si="3"/>
        <v>0.23972099999999999</v>
      </c>
      <c r="E64">
        <f t="shared" ca="1" si="1"/>
        <v>0.13156044544298703</v>
      </c>
      <c r="F64">
        <f t="shared" ca="1" si="2"/>
        <v>0.34578366935740118</v>
      </c>
      <c r="G64">
        <v>0.12921913107757618</v>
      </c>
      <c r="H64">
        <f t="shared" ca="1" si="4"/>
        <v>0.47734411480038819</v>
      </c>
      <c r="J64">
        <f t="shared" ca="1" si="6"/>
        <v>0.34072432417210646</v>
      </c>
      <c r="K64">
        <f t="shared" ca="1" si="5"/>
        <v>0.47734411480038819</v>
      </c>
    </row>
    <row r="65" spans="1:11" x14ac:dyDescent="0.3">
      <c r="A65">
        <f t="shared" ca="1" si="3"/>
        <v>0.94735400000000003</v>
      </c>
      <c r="B65">
        <f t="shared" ca="1" si="3"/>
        <v>0.369618</v>
      </c>
      <c r="C65">
        <f t="shared" ca="1" si="3"/>
        <v>0.215696</v>
      </c>
      <c r="E65">
        <f t="shared" ca="1" si="1"/>
        <v>5.7534514476975697E-3</v>
      </c>
      <c r="F65">
        <f t="shared" ca="1" si="2"/>
        <v>0.10588140841508259</v>
      </c>
      <c r="G65">
        <v>0.20554972405998073</v>
      </c>
      <c r="H65">
        <f t="shared" ca="1" si="4"/>
        <v>0.11163485986278016</v>
      </c>
      <c r="J65">
        <f t="shared" ca="1" si="6"/>
        <v>0.36591718240642729</v>
      </c>
      <c r="K65">
        <f t="shared" ca="1" si="5"/>
        <v>0.11163485986278016</v>
      </c>
    </row>
    <row r="66" spans="1:11" x14ac:dyDescent="0.3">
      <c r="A66">
        <f t="shared" ca="1" si="3"/>
        <v>0.56493099999999996</v>
      </c>
      <c r="B66">
        <f t="shared" ca="1" si="3"/>
        <v>0.43482700000000002</v>
      </c>
      <c r="C66">
        <f t="shared" ca="1" si="3"/>
        <v>0.269368</v>
      </c>
      <c r="E66">
        <f t="shared" ca="1" si="1"/>
        <v>6.075017863693951E-2</v>
      </c>
      <c r="F66">
        <f t="shared" ca="1" si="2"/>
        <v>8.8596492356058945E-2</v>
      </c>
      <c r="G66">
        <v>0.36278900185617297</v>
      </c>
      <c r="H66">
        <f t="shared" ca="1" si="4"/>
        <v>0.14934667099299845</v>
      </c>
      <c r="J66">
        <f t="shared" ca="1" si="6"/>
        <v>0.31290807071569465</v>
      </c>
      <c r="K66">
        <f t="shared" ca="1" si="5"/>
        <v>0.14934667099299845</v>
      </c>
    </row>
    <row r="67" spans="1:11" x14ac:dyDescent="0.3">
      <c r="A67">
        <f t="shared" ca="1" si="3"/>
        <v>0.242482</v>
      </c>
      <c r="B67">
        <f t="shared" ca="1" si="3"/>
        <v>0.85888600000000004</v>
      </c>
      <c r="C67">
        <f t="shared" ca="1" si="3"/>
        <v>0.239762</v>
      </c>
      <c r="E67">
        <f t="shared" ref="E67:E130" ca="1" si="7">-LN(A67)/B$1</f>
        <v>0.15072636150677321</v>
      </c>
      <c r="F67">
        <f t="shared" ref="F67:F130" ca="1" si="8">-LN(B67)/B$1</f>
        <v>1.6182880666096112E-2</v>
      </c>
      <c r="G67">
        <v>0.36228982659458298</v>
      </c>
      <c r="H67">
        <f t="shared" ca="1" si="4"/>
        <v>0.16690924217286932</v>
      </c>
      <c r="J67">
        <f t="shared" ca="1" si="6"/>
        <v>0.3406835269525465</v>
      </c>
      <c r="K67">
        <f t="shared" ca="1" si="5"/>
        <v>0.16690924217286932</v>
      </c>
    </row>
    <row r="68" spans="1:11" x14ac:dyDescent="0.3">
      <c r="A68">
        <f t="shared" ref="A68:C131" ca="1" si="9">RANDBETWEEN(1,1000000)/1000000</f>
        <v>0.955341</v>
      </c>
      <c r="B68">
        <f t="shared" ca="1" si="9"/>
        <v>0.85486399999999996</v>
      </c>
      <c r="C68">
        <f t="shared" ca="1" si="9"/>
        <v>0.92692600000000003</v>
      </c>
      <c r="E68">
        <f t="shared" ca="1" si="7"/>
        <v>4.8603121459797113E-3</v>
      </c>
      <c r="F68">
        <f t="shared" ca="1" si="8"/>
        <v>1.6682222023929157E-2</v>
      </c>
      <c r="G68">
        <v>0.15521294562497318</v>
      </c>
      <c r="H68">
        <f t="shared" ref="H68:H131" ca="1" si="10">E68+F68</f>
        <v>2.1542534169908867E-2</v>
      </c>
      <c r="J68">
        <f t="shared" ref="J68:J131" ca="1" si="11">-LN(C68)/B$2</f>
        <v>1.8101980194109229E-2</v>
      </c>
      <c r="K68">
        <f t="shared" ref="K68:K131" ca="1" si="12">H68</f>
        <v>2.1542534169908867E-2</v>
      </c>
    </row>
    <row r="69" spans="1:11" x14ac:dyDescent="0.3">
      <c r="A69">
        <f t="shared" ca="1" si="9"/>
        <v>0.83773299999999995</v>
      </c>
      <c r="B69">
        <f t="shared" ca="1" si="9"/>
        <v>0.62656299999999998</v>
      </c>
      <c r="C69">
        <f t="shared" ca="1" si="9"/>
        <v>0.74521800000000005</v>
      </c>
      <c r="E69">
        <f t="shared" ca="1" si="7"/>
        <v>1.8835728193683701E-2</v>
      </c>
      <c r="F69">
        <f t="shared" ca="1" si="8"/>
        <v>4.9734675642816945E-2</v>
      </c>
      <c r="G69">
        <v>5.6001998253117864E-2</v>
      </c>
      <c r="H69">
        <f t="shared" ca="1" si="10"/>
        <v>6.8570403836500649E-2</v>
      </c>
      <c r="J69">
        <f t="shared" ca="1" si="11"/>
        <v>7.0154119796330197E-2</v>
      </c>
      <c r="K69">
        <f t="shared" ca="1" si="12"/>
        <v>6.8570403836500649E-2</v>
      </c>
    </row>
    <row r="70" spans="1:11" x14ac:dyDescent="0.3">
      <c r="A70">
        <f t="shared" ca="1" si="9"/>
        <v>0.26569199999999998</v>
      </c>
      <c r="B70">
        <f t="shared" ca="1" si="9"/>
        <v>0.39973500000000001</v>
      </c>
      <c r="C70">
        <f t="shared" ca="1" si="9"/>
        <v>0.49813800000000003</v>
      </c>
      <c r="E70">
        <f t="shared" ca="1" si="7"/>
        <v>0.1410018655122672</v>
      </c>
      <c r="F70">
        <f t="shared" ca="1" si="8"/>
        <v>9.7548239513218435E-2</v>
      </c>
      <c r="G70">
        <v>9.0535039439125803E-2</v>
      </c>
      <c r="H70">
        <f t="shared" ca="1" si="10"/>
        <v>0.23855010502548563</v>
      </c>
      <c r="J70">
        <f t="shared" ca="1" si="11"/>
        <v>0.16624429968223331</v>
      </c>
      <c r="K70">
        <f t="shared" ca="1" si="12"/>
        <v>0.23855010502548563</v>
      </c>
    </row>
    <row r="71" spans="1:11" x14ac:dyDescent="0.3">
      <c r="A71">
        <f t="shared" ca="1" si="9"/>
        <v>0.489875</v>
      </c>
      <c r="B71">
        <f t="shared" ca="1" si="9"/>
        <v>0.51343899999999998</v>
      </c>
      <c r="C71">
        <f t="shared" ca="1" si="9"/>
        <v>0.64753300000000003</v>
      </c>
      <c r="E71">
        <f t="shared" ca="1" si="7"/>
        <v>7.5915427921525683E-2</v>
      </c>
      <c r="F71">
        <f t="shared" ca="1" si="8"/>
        <v>7.0917452049971186E-2</v>
      </c>
      <c r="G71">
        <v>8.2952891282409444E-2</v>
      </c>
      <c r="H71">
        <f t="shared" ca="1" si="10"/>
        <v>0.14683287997149685</v>
      </c>
      <c r="J71">
        <f t="shared" ca="1" si="11"/>
        <v>0.10367288390637035</v>
      </c>
      <c r="K71">
        <f t="shared" ca="1" si="12"/>
        <v>0.14683287997149685</v>
      </c>
    </row>
    <row r="72" spans="1:11" x14ac:dyDescent="0.3">
      <c r="A72">
        <f t="shared" ca="1" si="9"/>
        <v>0.39587800000000001</v>
      </c>
      <c r="B72">
        <f t="shared" ca="1" si="9"/>
        <v>0.51410699999999998</v>
      </c>
      <c r="C72">
        <f t="shared" ca="1" si="9"/>
        <v>0.45363300000000001</v>
      </c>
      <c r="E72">
        <f t="shared" ca="1" si="7"/>
        <v>9.8579701702380715E-2</v>
      </c>
      <c r="F72">
        <f t="shared" ca="1" si="8"/>
        <v>7.0779134466528212E-2</v>
      </c>
      <c r="G72">
        <v>0.11397409322496005</v>
      </c>
      <c r="H72">
        <f t="shared" ca="1" si="10"/>
        <v>0.16935883616890893</v>
      </c>
      <c r="J72">
        <f t="shared" ca="1" si="11"/>
        <v>0.18857041123151144</v>
      </c>
      <c r="K72">
        <f t="shared" ca="1" si="12"/>
        <v>0.16935883616890893</v>
      </c>
    </row>
    <row r="73" spans="1:11" x14ac:dyDescent="0.3">
      <c r="A73">
        <f t="shared" ca="1" si="9"/>
        <v>0.95587100000000003</v>
      </c>
      <c r="B73">
        <f t="shared" ca="1" si="9"/>
        <v>0.19534599999999999</v>
      </c>
      <c r="C73">
        <f t="shared" ca="1" si="9"/>
        <v>0.88420299999999996</v>
      </c>
      <c r="E73">
        <f t="shared" ca="1" si="7"/>
        <v>4.8013098163912438E-3</v>
      </c>
      <c r="F73">
        <f t="shared" ca="1" si="8"/>
        <v>0.17372158869779677</v>
      </c>
      <c r="G73">
        <v>0.41451850440446364</v>
      </c>
      <c r="H73">
        <f t="shared" ca="1" si="10"/>
        <v>0.17852289851418801</v>
      </c>
      <c r="J73">
        <f t="shared" ca="1" si="11"/>
        <v>2.9358725814532419E-2</v>
      </c>
      <c r="K73">
        <f t="shared" ca="1" si="12"/>
        <v>0.17852289851418801</v>
      </c>
    </row>
    <row r="74" spans="1:11" x14ac:dyDescent="0.3">
      <c r="A74">
        <f t="shared" ca="1" si="9"/>
        <v>9.0345999999999996E-2</v>
      </c>
      <c r="B74">
        <f t="shared" ca="1" si="9"/>
        <v>0.67823199999999995</v>
      </c>
      <c r="C74">
        <f t="shared" ca="1" si="9"/>
        <v>0.39344000000000001</v>
      </c>
      <c r="E74">
        <f t="shared" ca="1" si="7"/>
        <v>0.25575622714876955</v>
      </c>
      <c r="F74">
        <f t="shared" ca="1" si="8"/>
        <v>4.1304879434265918E-2</v>
      </c>
      <c r="G74">
        <v>0.21684190773964385</v>
      </c>
      <c r="H74">
        <f t="shared" ca="1" si="10"/>
        <v>0.29706110658303547</v>
      </c>
      <c r="J74">
        <f t="shared" ca="1" si="11"/>
        <v>0.22253119225678542</v>
      </c>
      <c r="K74">
        <f t="shared" ca="1" si="12"/>
        <v>0.29706110658303547</v>
      </c>
    </row>
    <row r="75" spans="1:11" x14ac:dyDescent="0.3">
      <c r="A75">
        <f t="shared" ca="1" si="9"/>
        <v>0.10556599999999999</v>
      </c>
      <c r="B75">
        <f t="shared" ca="1" si="9"/>
        <v>0.54202700000000004</v>
      </c>
      <c r="C75">
        <f t="shared" ca="1" si="9"/>
        <v>0.61099899999999996</v>
      </c>
      <c r="E75">
        <f t="shared" ca="1" si="7"/>
        <v>0.23919350311173582</v>
      </c>
      <c r="F75">
        <f t="shared" ca="1" si="8"/>
        <v>6.5153134392030479E-2</v>
      </c>
      <c r="G75">
        <v>0.41053803711236753</v>
      </c>
      <c r="H75">
        <f t="shared" ca="1" si="10"/>
        <v>0.30434663750376628</v>
      </c>
      <c r="J75">
        <f t="shared" ca="1" si="11"/>
        <v>0.11752687549648236</v>
      </c>
      <c r="K75">
        <f t="shared" ca="1" si="12"/>
        <v>0.30434663750376628</v>
      </c>
    </row>
    <row r="76" spans="1:11" x14ac:dyDescent="0.3">
      <c r="A76">
        <f t="shared" ca="1" si="9"/>
        <v>0.94742199999999999</v>
      </c>
      <c r="B76">
        <f t="shared" ca="1" si="9"/>
        <v>0.27521000000000001</v>
      </c>
      <c r="C76">
        <f t="shared" ca="1" si="9"/>
        <v>0.75488200000000005</v>
      </c>
      <c r="E76">
        <f t="shared" ca="1" si="7"/>
        <v>5.7458156716941877E-3</v>
      </c>
      <c r="F76">
        <f t="shared" ca="1" si="8"/>
        <v>0.13725753578444963</v>
      </c>
      <c r="G76">
        <v>0.13840382719869909</v>
      </c>
      <c r="H76">
        <f t="shared" ca="1" si="10"/>
        <v>0.14300335145614382</v>
      </c>
      <c r="J76">
        <f t="shared" ca="1" si="11"/>
        <v>6.7080411563692308E-2</v>
      </c>
      <c r="K76">
        <f t="shared" ca="1" si="12"/>
        <v>0.14300335145614382</v>
      </c>
    </row>
    <row r="77" spans="1:11" x14ac:dyDescent="0.3">
      <c r="A77">
        <f t="shared" ca="1" si="9"/>
        <v>0.28138800000000003</v>
      </c>
      <c r="B77">
        <f t="shared" ca="1" si="9"/>
        <v>0.81754000000000004</v>
      </c>
      <c r="C77">
        <f t="shared" ca="1" si="9"/>
        <v>0.62300100000000003</v>
      </c>
      <c r="E77">
        <f t="shared" ca="1" si="7"/>
        <v>0.13489582756748586</v>
      </c>
      <c r="F77">
        <f t="shared" ca="1" si="8"/>
        <v>2.1431430611078398E-2</v>
      </c>
      <c r="G77">
        <v>0.14175662887376622</v>
      </c>
      <c r="H77">
        <f t="shared" ca="1" si="10"/>
        <v>0.15632725817856424</v>
      </c>
      <c r="J77">
        <f t="shared" ca="1" si="11"/>
        <v>0.1128862974674585</v>
      </c>
      <c r="K77">
        <f t="shared" ca="1" si="12"/>
        <v>0.15632725817856424</v>
      </c>
    </row>
    <row r="78" spans="1:11" x14ac:dyDescent="0.3">
      <c r="A78">
        <f t="shared" ca="1" si="9"/>
        <v>0.585063</v>
      </c>
      <c r="B78">
        <f t="shared" ca="1" si="9"/>
        <v>0.18024999999999999</v>
      </c>
      <c r="C78">
        <f t="shared" ca="1" si="9"/>
        <v>1.8286E-2</v>
      </c>
      <c r="E78">
        <f t="shared" ca="1" si="7"/>
        <v>5.7025079280956223E-2</v>
      </c>
      <c r="F78">
        <f t="shared" ca="1" si="8"/>
        <v>0.18227771306564666</v>
      </c>
      <c r="G78">
        <v>2.8550544898547588E-2</v>
      </c>
      <c r="H78">
        <f t="shared" ca="1" si="10"/>
        <v>0.2393027923466029</v>
      </c>
      <c r="J78">
        <f t="shared" ca="1" si="11"/>
        <v>0.95460943231383877</v>
      </c>
      <c r="K78">
        <f t="shared" ca="1" si="12"/>
        <v>0.2393027923466029</v>
      </c>
    </row>
    <row r="79" spans="1:11" x14ac:dyDescent="0.3">
      <c r="A79">
        <f t="shared" ca="1" si="9"/>
        <v>0.95080600000000004</v>
      </c>
      <c r="B79">
        <f t="shared" ca="1" si="9"/>
        <v>0.49175400000000002</v>
      </c>
      <c r="C79">
        <f t="shared" ca="1" si="9"/>
        <v>0.89520999999999995</v>
      </c>
      <c r="E79">
        <f t="shared" ca="1" si="7"/>
        <v>5.3665141532574434E-3</v>
      </c>
      <c r="F79">
        <f t="shared" ca="1" si="8"/>
        <v>7.5508158248033114E-2</v>
      </c>
      <c r="G79">
        <v>0.28923989389214982</v>
      </c>
      <c r="H79">
        <f t="shared" ca="1" si="10"/>
        <v>8.0874672401290551E-2</v>
      </c>
      <c r="J79">
        <f t="shared" ca="1" si="11"/>
        <v>2.6407396520128048E-2</v>
      </c>
      <c r="K79">
        <f t="shared" ca="1" si="12"/>
        <v>8.0874672401290551E-2</v>
      </c>
    </row>
    <row r="80" spans="1:11" x14ac:dyDescent="0.3">
      <c r="A80">
        <f t="shared" ca="1" si="9"/>
        <v>0.42182199999999997</v>
      </c>
      <c r="B80">
        <f t="shared" ca="1" si="9"/>
        <v>0.26022299999999998</v>
      </c>
      <c r="C80">
        <f t="shared" ca="1" si="9"/>
        <v>5.8700000000000002E-3</v>
      </c>
      <c r="E80">
        <f t="shared" ca="1" si="7"/>
        <v>9.1826793072025042E-2</v>
      </c>
      <c r="F80">
        <f t="shared" ca="1" si="8"/>
        <v>0.14321450247518969</v>
      </c>
      <c r="G80">
        <v>0.31621147976572855</v>
      </c>
      <c r="H80">
        <f t="shared" ca="1" si="10"/>
        <v>0.23504129554721473</v>
      </c>
      <c r="J80">
        <f t="shared" ca="1" si="11"/>
        <v>1.2256758470036033</v>
      </c>
      <c r="K80">
        <f t="shared" ca="1" si="12"/>
        <v>0.23504129554721473</v>
      </c>
    </row>
    <row r="81" spans="1:11" x14ac:dyDescent="0.3">
      <c r="A81">
        <f t="shared" ca="1" si="9"/>
        <v>0.29915900000000001</v>
      </c>
      <c r="B81">
        <f t="shared" ca="1" si="9"/>
        <v>0.40094400000000002</v>
      </c>
      <c r="C81">
        <f t="shared" ca="1" si="9"/>
        <v>0.339337</v>
      </c>
      <c r="E81">
        <f t="shared" ca="1" si="7"/>
        <v>0.12838085897416279</v>
      </c>
      <c r="F81">
        <f t="shared" ca="1" si="8"/>
        <v>9.7226969393667748E-2</v>
      </c>
      <c r="G81">
        <v>1.896424554770032E-2</v>
      </c>
      <c r="H81">
        <f t="shared" ca="1" si="10"/>
        <v>0.22560782836783055</v>
      </c>
      <c r="J81">
        <f t="shared" ca="1" si="11"/>
        <v>0.25782190785683745</v>
      </c>
      <c r="K81">
        <f t="shared" ca="1" si="12"/>
        <v>0.22560782836783055</v>
      </c>
    </row>
    <row r="82" spans="1:11" x14ac:dyDescent="0.3">
      <c r="A82">
        <f t="shared" ca="1" si="9"/>
        <v>6.9434999999999997E-2</v>
      </c>
      <c r="B82">
        <f t="shared" ca="1" si="9"/>
        <v>0.430423</v>
      </c>
      <c r="C82">
        <f t="shared" ca="1" si="9"/>
        <v>0.97203099999999998</v>
      </c>
      <c r="E82">
        <f t="shared" ca="1" si="7"/>
        <v>0.28376215062029719</v>
      </c>
      <c r="F82">
        <f t="shared" ca="1" si="8"/>
        <v>8.9679450308579448E-2</v>
      </c>
      <c r="G82">
        <v>0.30090109742429222</v>
      </c>
      <c r="H82">
        <f t="shared" ca="1" si="10"/>
        <v>0.37344160092887663</v>
      </c>
      <c r="J82">
        <f t="shared" ca="1" si="11"/>
        <v>6.7672503866388857E-3</v>
      </c>
      <c r="K82">
        <f t="shared" ca="1" si="12"/>
        <v>0.37344160092887663</v>
      </c>
    </row>
    <row r="83" spans="1:11" x14ac:dyDescent="0.3">
      <c r="A83">
        <f t="shared" ca="1" si="9"/>
        <v>6.7511000000000002E-2</v>
      </c>
      <c r="B83">
        <f t="shared" ca="1" si="9"/>
        <v>0.469163</v>
      </c>
      <c r="C83">
        <f t="shared" ca="1" si="9"/>
        <v>0.28241699999999997</v>
      </c>
      <c r="E83">
        <f t="shared" ca="1" si="7"/>
        <v>0.28675156717209693</v>
      </c>
      <c r="F83">
        <f t="shared" ca="1" si="8"/>
        <v>8.0511172653431023E-2</v>
      </c>
      <c r="G83">
        <v>0.10612197719039561</v>
      </c>
      <c r="H83">
        <f t="shared" ca="1" si="10"/>
        <v>0.36726273982552793</v>
      </c>
      <c r="J83">
        <f t="shared" ca="1" si="11"/>
        <v>0.30162289712676105</v>
      </c>
      <c r="K83">
        <f t="shared" ca="1" si="12"/>
        <v>0.36726273982552793</v>
      </c>
    </row>
    <row r="84" spans="1:11" x14ac:dyDescent="0.3">
      <c r="A84">
        <f t="shared" ca="1" si="9"/>
        <v>0.64583900000000005</v>
      </c>
      <c r="B84">
        <f t="shared" ca="1" si="9"/>
        <v>3.2632000000000001E-2</v>
      </c>
      <c r="C84">
        <f t="shared" ca="1" si="9"/>
        <v>0.89725600000000005</v>
      </c>
      <c r="E84">
        <f t="shared" ca="1" si="7"/>
        <v>4.6511173645498852E-2</v>
      </c>
      <c r="F84">
        <f t="shared" ca="1" si="8"/>
        <v>0.36409168903902972</v>
      </c>
      <c r="G84">
        <v>0.19224478174882764</v>
      </c>
      <c r="H84">
        <f t="shared" ca="1" si="10"/>
        <v>0.41060286268452856</v>
      </c>
      <c r="J84">
        <f t="shared" ca="1" si="11"/>
        <v>2.586280006099553E-2</v>
      </c>
      <c r="K84">
        <f t="shared" ca="1" si="12"/>
        <v>0.41060286268452856</v>
      </c>
    </row>
    <row r="85" spans="1:11" x14ac:dyDescent="0.3">
      <c r="A85">
        <f t="shared" ca="1" si="9"/>
        <v>0.66824899999999998</v>
      </c>
      <c r="B85">
        <f t="shared" ca="1" si="9"/>
        <v>0.46192899999999998</v>
      </c>
      <c r="C85">
        <f t="shared" ca="1" si="9"/>
        <v>0.76696200000000003</v>
      </c>
      <c r="E85">
        <f t="shared" ca="1" si="7"/>
        <v>4.2882385150018E-2</v>
      </c>
      <c r="F85">
        <f t="shared" ca="1" si="8"/>
        <v>8.2164263762128278E-2</v>
      </c>
      <c r="G85">
        <v>0.26703100464716295</v>
      </c>
      <c r="H85">
        <f t="shared" ca="1" si="10"/>
        <v>0.12504664891214629</v>
      </c>
      <c r="J85">
        <f t="shared" ca="1" si="11"/>
        <v>6.329314528174243E-2</v>
      </c>
      <c r="K85">
        <f t="shared" ca="1" si="12"/>
        <v>0.12504664891214629</v>
      </c>
    </row>
    <row r="86" spans="1:11" x14ac:dyDescent="0.3">
      <c r="A86">
        <f t="shared" ca="1" si="9"/>
        <v>0.58232099999999998</v>
      </c>
      <c r="B86">
        <f t="shared" ca="1" si="9"/>
        <v>0.69726999999999995</v>
      </c>
      <c r="C86">
        <f t="shared" ca="1" si="9"/>
        <v>0.56218199999999996</v>
      </c>
      <c r="E86">
        <f t="shared" ca="1" si="7"/>
        <v>5.7524833713271648E-2</v>
      </c>
      <c r="F86">
        <f t="shared" ca="1" si="8"/>
        <v>3.8359847741462713E-2</v>
      </c>
      <c r="G86">
        <v>0.16714465129334283</v>
      </c>
      <c r="H86">
        <f t="shared" ca="1" si="10"/>
        <v>9.5884681454734361E-2</v>
      </c>
      <c r="J86">
        <f t="shared" ca="1" si="11"/>
        <v>0.13739133855336791</v>
      </c>
      <c r="K86">
        <f t="shared" ca="1" si="12"/>
        <v>9.5884681454734361E-2</v>
      </c>
    </row>
    <row r="87" spans="1:11" x14ac:dyDescent="0.3">
      <c r="A87">
        <f t="shared" ca="1" si="9"/>
        <v>0.25582199999999999</v>
      </c>
      <c r="B87">
        <f t="shared" ca="1" si="9"/>
        <v>0.99062899999999998</v>
      </c>
      <c r="C87">
        <f t="shared" ca="1" si="9"/>
        <v>0.68592500000000001</v>
      </c>
      <c r="E87">
        <f t="shared" ca="1" si="7"/>
        <v>0.14502908391961927</v>
      </c>
      <c r="F87">
        <f t="shared" ca="1" si="8"/>
        <v>1.0016153265695914E-3</v>
      </c>
      <c r="G87">
        <v>1.0317814768080797E-2</v>
      </c>
      <c r="H87">
        <f t="shared" ca="1" si="10"/>
        <v>0.14603069924618886</v>
      </c>
      <c r="J87">
        <f t="shared" ca="1" si="11"/>
        <v>8.9932421064674223E-2</v>
      </c>
      <c r="K87">
        <f t="shared" ca="1" si="12"/>
        <v>0.14603069924618886</v>
      </c>
    </row>
    <row r="88" spans="1:11" x14ac:dyDescent="0.3">
      <c r="A88">
        <f t="shared" ca="1" si="9"/>
        <v>0.68389100000000003</v>
      </c>
      <c r="B88">
        <f t="shared" ca="1" si="9"/>
        <v>0.73923300000000003</v>
      </c>
      <c r="C88">
        <f t="shared" ca="1" si="9"/>
        <v>0.800736</v>
      </c>
      <c r="E88">
        <f t="shared" ca="1" si="7"/>
        <v>4.0420928806740933E-2</v>
      </c>
      <c r="F88">
        <f t="shared" ca="1" si="8"/>
        <v>3.214277838233856E-2</v>
      </c>
      <c r="G88">
        <v>7.8748685784828919E-3</v>
      </c>
      <c r="H88">
        <f t="shared" ca="1" si="10"/>
        <v>7.2563707189079493E-2</v>
      </c>
      <c r="J88">
        <f t="shared" ca="1" si="11"/>
        <v>5.3012811395413043E-2</v>
      </c>
      <c r="K88">
        <f t="shared" ca="1" si="12"/>
        <v>7.2563707189079493E-2</v>
      </c>
    </row>
    <row r="89" spans="1:11" x14ac:dyDescent="0.3">
      <c r="A89">
        <f t="shared" ca="1" si="9"/>
        <v>0.67590899999999998</v>
      </c>
      <c r="B89">
        <f t="shared" ca="1" si="9"/>
        <v>1.9588000000000001E-2</v>
      </c>
      <c r="C89">
        <f t="shared" ca="1" si="9"/>
        <v>0.91774199999999995</v>
      </c>
      <c r="E89">
        <f t="shared" ca="1" si="7"/>
        <v>4.1669875253750259E-2</v>
      </c>
      <c r="F89">
        <f t="shared" ca="1" si="8"/>
        <v>0.41838703671724109</v>
      </c>
      <c r="G89">
        <v>0.25924333333748451</v>
      </c>
      <c r="H89">
        <f t="shared" ca="1" si="10"/>
        <v>0.46005691197099136</v>
      </c>
      <c r="J89">
        <f t="shared" ca="1" si="11"/>
        <v>2.0477382486908099E-2</v>
      </c>
      <c r="K89">
        <f t="shared" ca="1" si="12"/>
        <v>0.46005691197099136</v>
      </c>
    </row>
    <row r="90" spans="1:11" x14ac:dyDescent="0.3">
      <c r="A90">
        <f t="shared" ca="1" si="9"/>
        <v>0.68596000000000001</v>
      </c>
      <c r="B90">
        <f t="shared" ca="1" si="9"/>
        <v>5.3462000000000003E-2</v>
      </c>
      <c r="C90">
        <f t="shared" ca="1" si="9"/>
        <v>0.73811199999999999</v>
      </c>
      <c r="E90">
        <f t="shared" ca="1" si="7"/>
        <v>4.0099570424913904E-2</v>
      </c>
      <c r="F90">
        <f t="shared" ca="1" si="8"/>
        <v>0.31157278274708738</v>
      </c>
      <c r="G90">
        <v>5.7739174649872493E-2</v>
      </c>
      <c r="H90">
        <f t="shared" ca="1" si="10"/>
        <v>0.3516723531720013</v>
      </c>
      <c r="J90">
        <f t="shared" ca="1" si="11"/>
        <v>7.2439774738946167E-2</v>
      </c>
      <c r="K90">
        <f t="shared" ca="1" si="12"/>
        <v>0.3516723531720013</v>
      </c>
    </row>
    <row r="91" spans="1:11" x14ac:dyDescent="0.3">
      <c r="A91">
        <f t="shared" ca="1" si="9"/>
        <v>0.67639700000000003</v>
      </c>
      <c r="B91">
        <f t="shared" ca="1" si="9"/>
        <v>0.21326100000000001</v>
      </c>
      <c r="C91">
        <f t="shared" ca="1" si="9"/>
        <v>0.81147000000000002</v>
      </c>
      <c r="E91">
        <f t="shared" ca="1" si="7"/>
        <v>4.1593095448187706E-2</v>
      </c>
      <c r="F91">
        <f t="shared" ca="1" si="8"/>
        <v>0.16438707566927821</v>
      </c>
      <c r="G91">
        <v>1.2865863489565907</v>
      </c>
      <c r="H91">
        <f t="shared" ca="1" si="10"/>
        <v>0.20598017111746592</v>
      </c>
      <c r="J91">
        <f t="shared" ca="1" si="11"/>
        <v>4.9836175806831445E-2</v>
      </c>
      <c r="K91">
        <f t="shared" ca="1" si="12"/>
        <v>0.20598017111746592</v>
      </c>
    </row>
    <row r="92" spans="1:11" x14ac:dyDescent="0.3">
      <c r="A92">
        <f t="shared" ca="1" si="9"/>
        <v>0.40791500000000003</v>
      </c>
      <c r="B92">
        <f t="shared" ca="1" si="9"/>
        <v>0.92841499999999999</v>
      </c>
      <c r="C92">
        <f t="shared" ca="1" si="9"/>
        <v>0.999197</v>
      </c>
      <c r="E92">
        <f t="shared" ca="1" si="7"/>
        <v>9.5393240384650219E-2</v>
      </c>
      <c r="F92">
        <f t="shared" ca="1" si="8"/>
        <v>7.9017497748321494E-3</v>
      </c>
      <c r="G92">
        <v>0.18713342543800354</v>
      </c>
      <c r="H92">
        <f t="shared" ca="1" si="10"/>
        <v>0.10329499015948237</v>
      </c>
      <c r="J92">
        <f t="shared" ca="1" si="11"/>
        <v>1.9163723633992106E-4</v>
      </c>
      <c r="K92">
        <f t="shared" ca="1" si="12"/>
        <v>0.10329499015948237</v>
      </c>
    </row>
    <row r="93" spans="1:11" x14ac:dyDescent="0.3">
      <c r="A93">
        <f t="shared" ca="1" si="9"/>
        <v>0.76083500000000004</v>
      </c>
      <c r="B93">
        <f t="shared" ca="1" si="9"/>
        <v>0.43443599999999999</v>
      </c>
      <c r="C93">
        <f t="shared" ca="1" si="9"/>
        <v>0.59885900000000003</v>
      </c>
      <c r="E93">
        <f t="shared" ca="1" si="7"/>
        <v>2.9078591979044537E-2</v>
      </c>
      <c r="F93">
        <f t="shared" ca="1" si="8"/>
        <v>8.8692195837021912E-2</v>
      </c>
      <c r="G93">
        <v>3.1997213993400719E-2</v>
      </c>
      <c r="H93">
        <f t="shared" ca="1" si="10"/>
        <v>0.11777078781606645</v>
      </c>
      <c r="J93">
        <f t="shared" ca="1" si="11"/>
        <v>0.12231448570705787</v>
      </c>
      <c r="K93">
        <f t="shared" ca="1" si="12"/>
        <v>0.11777078781606645</v>
      </c>
    </row>
    <row r="94" spans="1:11" x14ac:dyDescent="0.3">
      <c r="A94">
        <f t="shared" ca="1" si="9"/>
        <v>8.7972999999999996E-2</v>
      </c>
      <c r="B94">
        <f t="shared" ca="1" si="9"/>
        <v>0.66492300000000004</v>
      </c>
      <c r="C94">
        <f t="shared" ca="1" si="9"/>
        <v>0.58355800000000002</v>
      </c>
      <c r="E94">
        <f t="shared" ca="1" si="7"/>
        <v>0.25858780103873158</v>
      </c>
      <c r="F94">
        <f t="shared" ca="1" si="8"/>
        <v>4.3413195160009119E-2</v>
      </c>
      <c r="G94">
        <v>0.17275554217439373</v>
      </c>
      <c r="H94">
        <f t="shared" ca="1" si="10"/>
        <v>0.30200099619874071</v>
      </c>
      <c r="J94">
        <f t="shared" ca="1" si="11"/>
        <v>0.12848886515079694</v>
      </c>
      <c r="K94">
        <f t="shared" ca="1" si="12"/>
        <v>0.30200099619874071</v>
      </c>
    </row>
    <row r="95" spans="1:11" x14ac:dyDescent="0.3">
      <c r="A95">
        <f t="shared" ca="1" si="9"/>
        <v>0.63722699999999999</v>
      </c>
      <c r="B95">
        <f t="shared" ca="1" si="9"/>
        <v>0.41169699999999998</v>
      </c>
      <c r="C95">
        <f t="shared" ca="1" si="9"/>
        <v>0.685025</v>
      </c>
      <c r="E95">
        <f t="shared" ca="1" si="7"/>
        <v>4.7939290315169449E-2</v>
      </c>
      <c r="F95">
        <f t="shared" ca="1" si="8"/>
        <v>9.4411450754488396E-2</v>
      </c>
      <c r="G95">
        <v>1.2579554403947688</v>
      </c>
      <c r="H95">
        <f t="shared" ca="1" si="10"/>
        <v>0.14235074106965784</v>
      </c>
      <c r="J95">
        <f t="shared" ca="1" si="11"/>
        <v>9.0245634856958912E-2</v>
      </c>
      <c r="K95">
        <f t="shared" ca="1" si="12"/>
        <v>0.14235074106965784</v>
      </c>
    </row>
    <row r="96" spans="1:11" x14ac:dyDescent="0.3">
      <c r="A96">
        <f t="shared" ca="1" si="9"/>
        <v>0.70951600000000004</v>
      </c>
      <c r="B96">
        <f t="shared" ca="1" si="9"/>
        <v>0.91951899999999998</v>
      </c>
      <c r="C96">
        <f t="shared" ca="1" si="9"/>
        <v>0.66486199999999995</v>
      </c>
      <c r="E96">
        <f t="shared" ca="1" si="7"/>
        <v>3.6507684206807785E-2</v>
      </c>
      <c r="F96">
        <f t="shared" ca="1" si="8"/>
        <v>8.9260182709811238E-3</v>
      </c>
      <c r="G96">
        <v>0.68838906545897594</v>
      </c>
      <c r="H96">
        <f t="shared" ca="1" si="10"/>
        <v>4.5433702477788912E-2</v>
      </c>
      <c r="J96">
        <f t="shared" ca="1" si="11"/>
        <v>9.7372687365289312E-2</v>
      </c>
      <c r="K96">
        <f t="shared" ca="1" si="12"/>
        <v>4.5433702477788912E-2</v>
      </c>
    </row>
    <row r="97" spans="1:11" x14ac:dyDescent="0.3">
      <c r="A97">
        <f t="shared" ca="1" si="9"/>
        <v>0.94516800000000001</v>
      </c>
      <c r="B97">
        <f t="shared" ca="1" si="9"/>
        <v>0.55832800000000005</v>
      </c>
      <c r="C97">
        <f t="shared" ca="1" si="9"/>
        <v>0.92226300000000005</v>
      </c>
      <c r="E97">
        <f t="shared" ca="1" si="7"/>
        <v>5.9992116501290434E-3</v>
      </c>
      <c r="F97">
        <f t="shared" ca="1" si="8"/>
        <v>6.2000922944203056E-2</v>
      </c>
      <c r="G97">
        <v>0.13357603155778686</v>
      </c>
      <c r="H97">
        <f t="shared" ca="1" si="10"/>
        <v>6.8000134594332101E-2</v>
      </c>
      <c r="J97">
        <f t="shared" ca="1" si="11"/>
        <v>1.9305089141316317E-2</v>
      </c>
      <c r="K97">
        <f t="shared" ca="1" si="12"/>
        <v>6.8000134594332101E-2</v>
      </c>
    </row>
    <row r="98" spans="1:11" x14ac:dyDescent="0.3">
      <c r="A98">
        <f t="shared" ca="1" si="9"/>
        <v>9.6209999999999993E-3</v>
      </c>
      <c r="B98">
        <f t="shared" ca="1" si="9"/>
        <v>0.35775499999999999</v>
      </c>
      <c r="C98">
        <f t="shared" ca="1" si="9"/>
        <v>0.35185</v>
      </c>
      <c r="E98">
        <f t="shared" ca="1" si="7"/>
        <v>0.49402202868117118</v>
      </c>
      <c r="F98">
        <f t="shared" ca="1" si="8"/>
        <v>0.10935179621306938</v>
      </c>
      <c r="G98">
        <v>1.0492256818254153</v>
      </c>
      <c r="H98">
        <f t="shared" ca="1" si="10"/>
        <v>0.60337382489424052</v>
      </c>
      <c r="J98">
        <f t="shared" ca="1" si="11"/>
        <v>0.24918350890441282</v>
      </c>
      <c r="K98">
        <f t="shared" ca="1" si="12"/>
        <v>0.60337382489424052</v>
      </c>
    </row>
    <row r="99" spans="1:11" x14ac:dyDescent="0.3">
      <c r="A99">
        <f t="shared" ca="1" si="9"/>
        <v>0.79351799999999995</v>
      </c>
      <c r="B99">
        <f t="shared" ca="1" si="9"/>
        <v>0.26895599999999997</v>
      </c>
      <c r="C99">
        <f t="shared" ca="1" si="9"/>
        <v>0.58244799999999997</v>
      </c>
      <c r="E99">
        <f t="shared" ca="1" si="7"/>
        <v>2.4604154783291438E-2</v>
      </c>
      <c r="F99">
        <f t="shared" ca="1" si="8"/>
        <v>0.13970292356727265</v>
      </c>
      <c r="G99">
        <v>0.32321933350598891</v>
      </c>
      <c r="H99">
        <f t="shared" ca="1" si="10"/>
        <v>0.1643070783505641</v>
      </c>
      <c r="J99">
        <f t="shared" ca="1" si="11"/>
        <v>0.12894306004381217</v>
      </c>
      <c r="K99">
        <f t="shared" ca="1" si="12"/>
        <v>0.1643070783505641</v>
      </c>
    </row>
    <row r="100" spans="1:11" x14ac:dyDescent="0.3">
      <c r="A100">
        <f t="shared" ca="1" si="9"/>
        <v>0.205342</v>
      </c>
      <c r="B100">
        <f t="shared" ca="1" si="9"/>
        <v>0.43946099999999999</v>
      </c>
      <c r="C100">
        <f t="shared" ca="1" si="9"/>
        <v>0.62198200000000003</v>
      </c>
      <c r="E100">
        <f t="shared" ca="1" si="7"/>
        <v>0.1684125954484301</v>
      </c>
      <c r="F100">
        <f t="shared" ca="1" si="8"/>
        <v>8.7468755637835002E-2</v>
      </c>
      <c r="G100">
        <v>7.7631951492948506E-2</v>
      </c>
      <c r="H100">
        <f t="shared" ca="1" si="10"/>
        <v>0.25588135108626509</v>
      </c>
      <c r="J100">
        <f t="shared" ca="1" si="11"/>
        <v>0.11327680622844992</v>
      </c>
      <c r="K100">
        <f t="shared" ca="1" si="12"/>
        <v>0.25588135108626509</v>
      </c>
    </row>
    <row r="101" spans="1:11" x14ac:dyDescent="0.3">
      <c r="A101">
        <f t="shared" ca="1" si="9"/>
        <v>0.760988</v>
      </c>
      <c r="B101">
        <f t="shared" ca="1" si="9"/>
        <v>0.889293</v>
      </c>
      <c r="C101">
        <f t="shared" ca="1" si="9"/>
        <v>0.59657700000000002</v>
      </c>
      <c r="E101">
        <f t="shared" ca="1" si="7"/>
        <v>2.905720106065322E-2</v>
      </c>
      <c r="F101">
        <f t="shared" ca="1" si="8"/>
        <v>1.2481756805001938E-2</v>
      </c>
      <c r="G101">
        <v>0.16409806954092082</v>
      </c>
      <c r="H101">
        <f t="shared" ca="1" si="10"/>
        <v>4.153895786565516E-2</v>
      </c>
      <c r="J101">
        <f t="shared" ca="1" si="11"/>
        <v>0.12322525789304073</v>
      </c>
      <c r="K101">
        <f t="shared" ca="1" si="12"/>
        <v>4.153895786565516E-2</v>
      </c>
    </row>
    <row r="102" spans="1:11" x14ac:dyDescent="0.3">
      <c r="A102">
        <f t="shared" ca="1" si="9"/>
        <v>0.21277199999999999</v>
      </c>
      <c r="B102">
        <f t="shared" ca="1" si="9"/>
        <v>0.37715199999999999</v>
      </c>
      <c r="C102">
        <f t="shared" ca="1" si="9"/>
        <v>0.81587399999999999</v>
      </c>
      <c r="E102">
        <f t="shared" ca="1" si="7"/>
        <v>0.1646312882041793</v>
      </c>
      <c r="F102">
        <f t="shared" ca="1" si="8"/>
        <v>0.10373478614539244</v>
      </c>
      <c r="G102">
        <v>4.986701835802744E-2</v>
      </c>
      <c r="H102">
        <f t="shared" ca="1" si="10"/>
        <v>0.26836607434957171</v>
      </c>
      <c r="J102">
        <f t="shared" ca="1" si="11"/>
        <v>4.8544989459071652E-2</v>
      </c>
      <c r="K102">
        <f t="shared" ca="1" si="12"/>
        <v>0.26836607434957171</v>
      </c>
    </row>
    <row r="103" spans="1:11" x14ac:dyDescent="0.3">
      <c r="A103">
        <f t="shared" ca="1" si="9"/>
        <v>0.52924800000000005</v>
      </c>
      <c r="B103">
        <f t="shared" ca="1" si="9"/>
        <v>0.27209899999999998</v>
      </c>
      <c r="C103">
        <f t="shared" ca="1" si="9"/>
        <v>0.33244899999999999</v>
      </c>
      <c r="E103">
        <f t="shared" ca="1" si="7"/>
        <v>6.7691292330505762E-2</v>
      </c>
      <c r="F103">
        <f t="shared" ca="1" si="8"/>
        <v>0.13846694769352461</v>
      </c>
      <c r="G103">
        <v>1.8106569057534518E-2</v>
      </c>
      <c r="H103">
        <f t="shared" ca="1" si="10"/>
        <v>0.20615824002403038</v>
      </c>
      <c r="J103">
        <f t="shared" ca="1" si="11"/>
        <v>0.2627140304451635</v>
      </c>
      <c r="K103">
        <f t="shared" ca="1" si="12"/>
        <v>0.20615824002403038</v>
      </c>
    </row>
    <row r="104" spans="1:11" x14ac:dyDescent="0.3">
      <c r="A104">
        <f t="shared" ca="1" si="9"/>
        <v>0.54239899999999996</v>
      </c>
      <c r="B104">
        <f t="shared" ca="1" si="9"/>
        <v>0.13617399999999999</v>
      </c>
      <c r="C104">
        <f t="shared" ca="1" si="9"/>
        <v>0.30355300000000002</v>
      </c>
      <c r="E104">
        <f t="shared" ca="1" si="7"/>
        <v>6.5080147448454029E-2</v>
      </c>
      <c r="F104">
        <f t="shared" ca="1" si="8"/>
        <v>0.21210870204587157</v>
      </c>
      <c r="G104">
        <v>4.8020893107214267E-3</v>
      </c>
      <c r="H104">
        <f t="shared" ca="1" si="10"/>
        <v>0.2771888494943256</v>
      </c>
      <c r="J104">
        <f t="shared" ca="1" si="11"/>
        <v>0.28440596397773449</v>
      </c>
      <c r="K104">
        <f t="shared" ca="1" si="12"/>
        <v>0.2771888494943256</v>
      </c>
    </row>
    <row r="105" spans="1:11" x14ac:dyDescent="0.3">
      <c r="A105">
        <f t="shared" ca="1" si="9"/>
        <v>0.87915699999999997</v>
      </c>
      <c r="B105">
        <f t="shared" ca="1" si="9"/>
        <v>0.836009</v>
      </c>
      <c r="C105">
        <f t="shared" ca="1" si="9"/>
        <v>8.6972999999999995E-2</v>
      </c>
      <c r="E105">
        <f t="shared" ca="1" si="7"/>
        <v>1.3701253743301774E-2</v>
      </c>
      <c r="F105">
        <f t="shared" ca="1" si="8"/>
        <v>1.905488302182386E-2</v>
      </c>
      <c r="G105">
        <v>0.14407600378363214</v>
      </c>
      <c r="H105">
        <f t="shared" ca="1" si="10"/>
        <v>3.2756136765125635E-2</v>
      </c>
      <c r="J105">
        <f t="shared" ca="1" si="11"/>
        <v>0.58259077674349624</v>
      </c>
      <c r="K105">
        <f t="shared" ca="1" si="12"/>
        <v>3.2756136765125635E-2</v>
      </c>
    </row>
    <row r="106" spans="1:11" x14ac:dyDescent="0.3">
      <c r="A106">
        <f t="shared" ca="1" si="9"/>
        <v>5.7675999999999998E-2</v>
      </c>
      <c r="B106">
        <f t="shared" ca="1" si="9"/>
        <v>0.282665</v>
      </c>
      <c r="C106">
        <f t="shared" ca="1" si="9"/>
        <v>0.64501799999999998</v>
      </c>
      <c r="E106">
        <f t="shared" ca="1" si="7"/>
        <v>0.30350150388699321</v>
      </c>
      <c r="F106">
        <f t="shared" ca="1" si="8"/>
        <v>0.13441413064916399</v>
      </c>
      <c r="G106">
        <v>0.22291729290858947</v>
      </c>
      <c r="H106">
        <f t="shared" ca="1" si="10"/>
        <v>0.43791563453615723</v>
      </c>
      <c r="J106">
        <f t="shared" ca="1" si="11"/>
        <v>0.10460123183213073</v>
      </c>
      <c r="K106">
        <f t="shared" ca="1" si="12"/>
        <v>0.43791563453615723</v>
      </c>
    </row>
    <row r="107" spans="1:11" x14ac:dyDescent="0.3">
      <c r="A107">
        <f t="shared" ca="1" si="9"/>
        <v>0.57649600000000001</v>
      </c>
      <c r="B107">
        <f t="shared" ca="1" si="9"/>
        <v>0.35898600000000003</v>
      </c>
      <c r="C107">
        <f t="shared" ca="1" si="9"/>
        <v>0.39129000000000003</v>
      </c>
      <c r="E107">
        <f t="shared" ca="1" si="7"/>
        <v>5.859434869346844E-2</v>
      </c>
      <c r="F107">
        <f t="shared" ca="1" si="8"/>
        <v>0.1089863711136972</v>
      </c>
      <c r="G107">
        <v>0.14518398422864412</v>
      </c>
      <c r="H107">
        <f t="shared" ca="1" si="10"/>
        <v>0.16758071980716566</v>
      </c>
      <c r="J107">
        <f t="shared" ca="1" si="11"/>
        <v>0.22383838374905168</v>
      </c>
      <c r="K107">
        <f t="shared" ca="1" si="12"/>
        <v>0.16758071980716566</v>
      </c>
    </row>
    <row r="108" spans="1:11" x14ac:dyDescent="0.3">
      <c r="A108">
        <f t="shared" ca="1" si="9"/>
        <v>0.91061800000000004</v>
      </c>
      <c r="B108">
        <f t="shared" ca="1" si="9"/>
        <v>4.7511999999999999E-2</v>
      </c>
      <c r="C108">
        <f t="shared" ca="1" si="9"/>
        <v>0.26684000000000002</v>
      </c>
      <c r="E108">
        <f t="shared" ca="1" si="7"/>
        <v>9.9608286266333074E-3</v>
      </c>
      <c r="F108">
        <f t="shared" ca="1" si="8"/>
        <v>0.32412478385835936</v>
      </c>
      <c r="G108">
        <v>0.14788868138336383</v>
      </c>
      <c r="H108">
        <f t="shared" ca="1" si="10"/>
        <v>0.33408561248499269</v>
      </c>
      <c r="J108">
        <f t="shared" ca="1" si="11"/>
        <v>0.31515747190335541</v>
      </c>
      <c r="K108">
        <f t="shared" ca="1" si="12"/>
        <v>0.33408561248499269</v>
      </c>
    </row>
    <row r="109" spans="1:11" x14ac:dyDescent="0.3">
      <c r="A109">
        <f t="shared" ca="1" si="9"/>
        <v>0.78556099999999995</v>
      </c>
      <c r="B109">
        <f t="shared" ca="1" si="9"/>
        <v>0.79190000000000005</v>
      </c>
      <c r="C109">
        <f t="shared" ca="1" si="9"/>
        <v>0.14912300000000001</v>
      </c>
      <c r="E109">
        <f t="shared" ca="1" si="7"/>
        <v>2.5676294336030411E-2</v>
      </c>
      <c r="F109">
        <f t="shared" ca="1" si="8"/>
        <v>2.4821293379337254E-2</v>
      </c>
      <c r="G109">
        <v>0.43444565370132426</v>
      </c>
      <c r="H109">
        <f t="shared" ca="1" si="10"/>
        <v>5.0497587715367664E-2</v>
      </c>
      <c r="J109">
        <f t="shared" ca="1" si="11"/>
        <v>0.45396776904058267</v>
      </c>
      <c r="K109">
        <f t="shared" ca="1" si="12"/>
        <v>5.0497587715367664E-2</v>
      </c>
    </row>
    <row r="110" spans="1:11" x14ac:dyDescent="0.3">
      <c r="A110">
        <f t="shared" ca="1" si="9"/>
        <v>0.70284100000000005</v>
      </c>
      <c r="B110">
        <f t="shared" ca="1" si="9"/>
        <v>0.51354100000000003</v>
      </c>
      <c r="C110">
        <f t="shared" ca="1" si="9"/>
        <v>0.676037</v>
      </c>
      <c r="E110">
        <f t="shared" ca="1" si="7"/>
        <v>3.7513253861119984E-2</v>
      </c>
      <c r="F110">
        <f t="shared" ca="1" si="8"/>
        <v>7.0896320063242188E-2</v>
      </c>
      <c r="G110">
        <v>0.49138400487913414</v>
      </c>
      <c r="H110">
        <f t="shared" ca="1" si="10"/>
        <v>0.10840957392436218</v>
      </c>
      <c r="J110">
        <f t="shared" ca="1" si="11"/>
        <v>9.3396366320053714E-2</v>
      </c>
      <c r="K110">
        <f t="shared" ca="1" si="12"/>
        <v>0.10840957392436218</v>
      </c>
    </row>
    <row r="111" spans="1:11" x14ac:dyDescent="0.3">
      <c r="A111">
        <f t="shared" ca="1" si="9"/>
        <v>0.66230599999999995</v>
      </c>
      <c r="B111">
        <f t="shared" ca="1" si="9"/>
        <v>0.57317600000000002</v>
      </c>
      <c r="C111">
        <f t="shared" ca="1" si="9"/>
        <v>0.46633200000000002</v>
      </c>
      <c r="E111">
        <f t="shared" ca="1" si="7"/>
        <v>4.3832722786550066E-2</v>
      </c>
      <c r="F111">
        <f t="shared" ca="1" si="8"/>
        <v>5.9208771713518536E-2</v>
      </c>
      <c r="G111">
        <v>0.32386931113024409</v>
      </c>
      <c r="H111">
        <f t="shared" ca="1" si="10"/>
        <v>0.10304149450006861</v>
      </c>
      <c r="J111">
        <f t="shared" ca="1" si="11"/>
        <v>0.18198404726265283</v>
      </c>
      <c r="K111">
        <f t="shared" ca="1" si="12"/>
        <v>0.10304149450006861</v>
      </c>
    </row>
    <row r="112" spans="1:11" x14ac:dyDescent="0.3">
      <c r="A112">
        <f t="shared" ca="1" si="9"/>
        <v>0.27331899999999998</v>
      </c>
      <c r="B112">
        <f t="shared" ca="1" si="9"/>
        <v>0.38768200000000003</v>
      </c>
      <c r="C112">
        <f t="shared" ca="1" si="9"/>
        <v>5.4866999999999999E-2</v>
      </c>
      <c r="E112">
        <f t="shared" ca="1" si="7"/>
        <v>0.13799102848843744</v>
      </c>
      <c r="F112">
        <f t="shared" ca="1" si="8"/>
        <v>0.10080530457801012</v>
      </c>
      <c r="G112">
        <v>9.4775617735130907E-2</v>
      </c>
      <c r="H112">
        <f t="shared" ca="1" si="10"/>
        <v>0.23879633306644757</v>
      </c>
      <c r="J112">
        <f t="shared" ca="1" si="11"/>
        <v>0.69248999710760017</v>
      </c>
      <c r="K112">
        <f t="shared" ca="1" si="12"/>
        <v>0.23879633306644757</v>
      </c>
    </row>
    <row r="113" spans="1:11" x14ac:dyDescent="0.3">
      <c r="A113">
        <f t="shared" ca="1" si="9"/>
        <v>0.33666299999999999</v>
      </c>
      <c r="B113">
        <f t="shared" ca="1" si="9"/>
        <v>0.28501399999999999</v>
      </c>
      <c r="C113">
        <f t="shared" ca="1" si="9"/>
        <v>0.95846200000000004</v>
      </c>
      <c r="E113">
        <f t="shared" ca="1" si="7"/>
        <v>0.11581626052801688</v>
      </c>
      <c r="F113">
        <f t="shared" ca="1" si="8"/>
        <v>0.13353372096946325</v>
      </c>
      <c r="G113">
        <v>3.5384608574400275E-2</v>
      </c>
      <c r="H113">
        <f t="shared" ca="1" si="10"/>
        <v>0.24934998149748014</v>
      </c>
      <c r="J113">
        <f t="shared" ca="1" si="11"/>
        <v>1.012081505333552E-2</v>
      </c>
      <c r="K113">
        <f t="shared" ca="1" si="12"/>
        <v>0.24934998149748014</v>
      </c>
    </row>
    <row r="114" spans="1:11" x14ac:dyDescent="0.3">
      <c r="A114">
        <f t="shared" ca="1" si="9"/>
        <v>0.50057099999999999</v>
      </c>
      <c r="B114">
        <f t="shared" ca="1" si="9"/>
        <v>2.9774999999999999E-2</v>
      </c>
      <c r="C114">
        <f t="shared" ca="1" si="9"/>
        <v>0.25237199999999999</v>
      </c>
      <c r="E114">
        <f t="shared" ca="1" si="7"/>
        <v>7.3617641717650895E-2</v>
      </c>
      <c r="F114">
        <f t="shared" ca="1" si="8"/>
        <v>0.37383895358944397</v>
      </c>
      <c r="G114">
        <v>1.2985832640461849E-2</v>
      </c>
      <c r="H114">
        <f t="shared" ca="1" si="10"/>
        <v>0.44745659530709486</v>
      </c>
      <c r="J114">
        <f t="shared" ca="1" si="11"/>
        <v>0.32845577247727942</v>
      </c>
      <c r="K114">
        <f t="shared" ca="1" si="12"/>
        <v>0.44745659530709486</v>
      </c>
    </row>
    <row r="115" spans="1:11" x14ac:dyDescent="0.3">
      <c r="A115">
        <f t="shared" ca="1" si="9"/>
        <v>0.88072899999999998</v>
      </c>
      <c r="B115">
        <f t="shared" ca="1" si="9"/>
        <v>0.112466</v>
      </c>
      <c r="C115">
        <f t="shared" ca="1" si="9"/>
        <v>0.28333700000000001</v>
      </c>
      <c r="E115">
        <f t="shared" ca="1" si="7"/>
        <v>1.3511202697915174E-2</v>
      </c>
      <c r="F115">
        <f t="shared" ca="1" si="8"/>
        <v>0.23245790694023657</v>
      </c>
      <c r="G115">
        <v>0.2489160937338844</v>
      </c>
      <c r="H115">
        <f t="shared" ca="1" si="10"/>
        <v>0.24596910963815175</v>
      </c>
      <c r="J115">
        <f t="shared" ca="1" si="11"/>
        <v>0.30084704224182179</v>
      </c>
      <c r="K115">
        <f t="shared" ca="1" si="12"/>
        <v>0.24596910963815175</v>
      </c>
    </row>
    <row r="116" spans="1:11" x14ac:dyDescent="0.3">
      <c r="A116">
        <f t="shared" ca="1" si="9"/>
        <v>0.95306199999999996</v>
      </c>
      <c r="B116">
        <f t="shared" ca="1" si="9"/>
        <v>0.93832899999999997</v>
      </c>
      <c r="C116">
        <f t="shared" ca="1" si="9"/>
        <v>2.7888E-2</v>
      </c>
      <c r="E116">
        <f t="shared" ca="1" si="7"/>
        <v>5.1143957161286476E-3</v>
      </c>
      <c r="F116">
        <f t="shared" ca="1" si="8"/>
        <v>6.7717707664200731E-3</v>
      </c>
      <c r="G116">
        <v>5.8221912101619047E-2</v>
      </c>
      <c r="H116">
        <f t="shared" ca="1" si="10"/>
        <v>1.188616648254872E-2</v>
      </c>
      <c r="J116">
        <f t="shared" ca="1" si="11"/>
        <v>0.85392440514226609</v>
      </c>
      <c r="K116">
        <f t="shared" ca="1" si="12"/>
        <v>1.188616648254872E-2</v>
      </c>
    </row>
    <row r="117" spans="1:11" x14ac:dyDescent="0.3">
      <c r="A117">
        <f t="shared" ca="1" si="9"/>
        <v>8.5185999999999998E-2</v>
      </c>
      <c r="B117">
        <f t="shared" ca="1" si="9"/>
        <v>0.19786699999999999</v>
      </c>
      <c r="C117">
        <f t="shared" ca="1" si="9"/>
        <v>0.72470199999999996</v>
      </c>
      <c r="E117">
        <f t="shared" ca="1" si="7"/>
        <v>0.26201257211676388</v>
      </c>
      <c r="F117">
        <f t="shared" ca="1" si="8"/>
        <v>0.17235746714493366</v>
      </c>
      <c r="G117">
        <v>0.42298434287908354</v>
      </c>
      <c r="H117">
        <f t="shared" ca="1" si="10"/>
        <v>0.43437003926169754</v>
      </c>
      <c r="J117">
        <f t="shared" ca="1" si="11"/>
        <v>7.68137040296442E-2</v>
      </c>
      <c r="K117">
        <f t="shared" ca="1" si="12"/>
        <v>0.43437003926169754</v>
      </c>
    </row>
    <row r="118" spans="1:11" x14ac:dyDescent="0.3">
      <c r="A118">
        <f t="shared" ca="1" si="9"/>
        <v>0.19451199999999999</v>
      </c>
      <c r="B118">
        <f t="shared" ca="1" si="9"/>
        <v>0.66279100000000002</v>
      </c>
      <c r="C118">
        <f t="shared" ca="1" si="9"/>
        <v>9.3602000000000005E-2</v>
      </c>
      <c r="E118">
        <f t="shared" ca="1" si="7"/>
        <v>0.1741767469328403</v>
      </c>
      <c r="F118">
        <f t="shared" ca="1" si="8"/>
        <v>4.375484811475646E-2</v>
      </c>
      <c r="G118">
        <v>0.11833377772988755</v>
      </c>
      <c r="H118">
        <f t="shared" ca="1" si="10"/>
        <v>0.21793159504759677</v>
      </c>
      <c r="J118">
        <f t="shared" ca="1" si="11"/>
        <v>0.56506789518764478</v>
      </c>
      <c r="K118">
        <f t="shared" ca="1" si="12"/>
        <v>0.21793159504759677</v>
      </c>
    </row>
    <row r="119" spans="1:11" x14ac:dyDescent="0.3">
      <c r="A119">
        <f t="shared" ca="1" si="9"/>
        <v>5.8798999999999997E-2</v>
      </c>
      <c r="B119">
        <f t="shared" ca="1" si="9"/>
        <v>1.9342000000000002E-2</v>
      </c>
      <c r="C119">
        <f t="shared" ca="1" si="9"/>
        <v>9.5735000000000001E-2</v>
      </c>
      <c r="E119">
        <f t="shared" ca="1" si="7"/>
        <v>0.30145004585371216</v>
      </c>
      <c r="F119">
        <f t="shared" ca="1" si="8"/>
        <v>0.41973152996674101</v>
      </c>
      <c r="G119">
        <v>0.59636097070987404</v>
      </c>
      <c r="H119">
        <f t="shared" ca="1" si="10"/>
        <v>0.72118157582045317</v>
      </c>
      <c r="J119">
        <f t="shared" ca="1" si="11"/>
        <v>0.55969270717477648</v>
      </c>
      <c r="K119">
        <f t="shared" ca="1" si="12"/>
        <v>0.72118157582045317</v>
      </c>
    </row>
    <row r="120" spans="1:11" x14ac:dyDescent="0.3">
      <c r="A120">
        <f t="shared" ca="1" si="9"/>
        <v>0.326714</v>
      </c>
      <c r="B120">
        <f t="shared" ca="1" si="9"/>
        <v>0.42704300000000001</v>
      </c>
      <c r="C120">
        <f t="shared" ca="1" si="9"/>
        <v>0.31813000000000002</v>
      </c>
      <c r="E120">
        <f t="shared" ca="1" si="7"/>
        <v>0.11900745835352561</v>
      </c>
      <c r="F120">
        <f t="shared" ca="1" si="8"/>
        <v>9.0518145558251495E-2</v>
      </c>
      <c r="G120">
        <v>0.80074603227052765</v>
      </c>
      <c r="H120">
        <f t="shared" ca="1" si="10"/>
        <v>0.2095256039117771</v>
      </c>
      <c r="J120">
        <f t="shared" ca="1" si="11"/>
        <v>0.27321677281892581</v>
      </c>
      <c r="K120">
        <f t="shared" ca="1" si="12"/>
        <v>0.2095256039117771</v>
      </c>
    </row>
    <row r="121" spans="1:11" x14ac:dyDescent="0.3">
      <c r="A121">
        <f t="shared" ca="1" si="9"/>
        <v>0.74473699999999998</v>
      </c>
      <c r="B121">
        <f t="shared" ca="1" si="9"/>
        <v>0.94973399999999997</v>
      </c>
      <c r="C121">
        <f t="shared" ca="1" si="9"/>
        <v>7.2204000000000004E-2</v>
      </c>
      <c r="E121">
        <f t="shared" ca="1" si="7"/>
        <v>3.135363224075341E-2</v>
      </c>
      <c r="F121">
        <f t="shared" ca="1" si="8"/>
        <v>5.4865248505180254E-3</v>
      </c>
      <c r="G121">
        <v>0.26529798500201035</v>
      </c>
      <c r="H121">
        <f t="shared" ca="1" si="10"/>
        <v>3.6840157091271433E-2</v>
      </c>
      <c r="J121">
        <f t="shared" ca="1" si="11"/>
        <v>0.62698654944789889</v>
      </c>
      <c r="K121">
        <f t="shared" ca="1" si="12"/>
        <v>3.6840157091271433E-2</v>
      </c>
    </row>
    <row r="122" spans="1:11" x14ac:dyDescent="0.3">
      <c r="A122">
        <f t="shared" ca="1" si="9"/>
        <v>0.91772200000000004</v>
      </c>
      <c r="B122">
        <f t="shared" ca="1" si="9"/>
        <v>0.43049300000000001</v>
      </c>
      <c r="C122">
        <f t="shared" ca="1" si="9"/>
        <v>0.34805000000000003</v>
      </c>
      <c r="E122">
        <f t="shared" ca="1" si="7"/>
        <v>9.134124092404116E-3</v>
      </c>
      <c r="F122">
        <f t="shared" ca="1" si="8"/>
        <v>8.9662150575441593E-2</v>
      </c>
      <c r="G122">
        <v>9.1014355996742735E-2</v>
      </c>
      <c r="H122">
        <f t="shared" ca="1" si="10"/>
        <v>9.8796274667845713E-2</v>
      </c>
      <c r="J122">
        <f t="shared" ca="1" si="11"/>
        <v>0.25177393849513907</v>
      </c>
      <c r="K122">
        <f t="shared" ca="1" si="12"/>
        <v>9.8796274667845713E-2</v>
      </c>
    </row>
    <row r="123" spans="1:11" x14ac:dyDescent="0.3">
      <c r="A123">
        <f t="shared" ca="1" si="9"/>
        <v>0.55295099999999997</v>
      </c>
      <c r="B123">
        <f t="shared" ca="1" si="9"/>
        <v>0.24290999999999999</v>
      </c>
      <c r="C123">
        <f t="shared" ca="1" si="9"/>
        <v>0.36214800000000003</v>
      </c>
      <c r="E123">
        <f t="shared" ca="1" si="7"/>
        <v>6.3030413721342951E-2</v>
      </c>
      <c r="F123">
        <f t="shared" ca="1" si="8"/>
        <v>0.15053875261872388</v>
      </c>
      <c r="G123">
        <v>0.26132434189651615</v>
      </c>
      <c r="H123">
        <f t="shared" ca="1" si="10"/>
        <v>0.21356916634006684</v>
      </c>
      <c r="J123">
        <f t="shared" ca="1" si="11"/>
        <v>0.24230164735263773</v>
      </c>
      <c r="K123">
        <f t="shared" ca="1" si="12"/>
        <v>0.21356916634006684</v>
      </c>
    </row>
    <row r="124" spans="1:11" x14ac:dyDescent="0.3">
      <c r="A124">
        <f t="shared" ca="1" si="9"/>
        <v>0.45007000000000003</v>
      </c>
      <c r="B124">
        <f t="shared" ca="1" si="9"/>
        <v>0.76110999999999995</v>
      </c>
      <c r="C124">
        <f t="shared" ca="1" si="9"/>
        <v>5.5453000000000002E-2</v>
      </c>
      <c r="E124">
        <f t="shared" ca="1" si="7"/>
        <v>8.4931080080822008E-2</v>
      </c>
      <c r="F124">
        <f t="shared" ca="1" si="8"/>
        <v>2.9040147331613374E-2</v>
      </c>
      <c r="G124">
        <v>0.17750360570284704</v>
      </c>
      <c r="H124">
        <f t="shared" ca="1" si="10"/>
        <v>0.11397122741243539</v>
      </c>
      <c r="J124">
        <f t="shared" ca="1" si="11"/>
        <v>0.6899556425699308</v>
      </c>
      <c r="K124">
        <f t="shared" ca="1" si="12"/>
        <v>0.11397122741243539</v>
      </c>
    </row>
    <row r="125" spans="1:11" x14ac:dyDescent="0.3">
      <c r="A125">
        <f t="shared" ca="1" si="9"/>
        <v>6.5343999999999999E-2</v>
      </c>
      <c r="B125">
        <f t="shared" ca="1" si="9"/>
        <v>0.43764500000000001</v>
      </c>
      <c r="C125">
        <f t="shared" ca="1" si="9"/>
        <v>0.51601300000000005</v>
      </c>
      <c r="E125">
        <f t="shared" ca="1" si="7"/>
        <v>0.29022230387658904</v>
      </c>
      <c r="F125">
        <f t="shared" ca="1" si="8"/>
        <v>8.7909276545037884E-2</v>
      </c>
      <c r="G125">
        <v>0.13887247715771542</v>
      </c>
      <c r="H125">
        <f t="shared" ca="1" si="10"/>
        <v>0.37813158042162692</v>
      </c>
      <c r="J125">
        <f t="shared" ca="1" si="11"/>
        <v>0.15783406086860652</v>
      </c>
      <c r="K125">
        <f t="shared" ca="1" si="12"/>
        <v>0.37813158042162692</v>
      </c>
    </row>
    <row r="126" spans="1:11" x14ac:dyDescent="0.3">
      <c r="A126">
        <f t="shared" ca="1" si="9"/>
        <v>0.99240399999999995</v>
      </c>
      <c r="B126">
        <f t="shared" ca="1" si="9"/>
        <v>0.62292199999999998</v>
      </c>
      <c r="C126">
        <f t="shared" ca="1" si="9"/>
        <v>0.82783499999999999</v>
      </c>
      <c r="E126">
        <f t="shared" ca="1" si="7"/>
        <v>8.1116984466008356E-4</v>
      </c>
      <c r="F126">
        <f t="shared" ca="1" si="8"/>
        <v>5.0354677518616289E-2</v>
      </c>
      <c r="G126">
        <v>2.1691442344036298E-2</v>
      </c>
      <c r="H126">
        <f t="shared" ca="1" si="10"/>
        <v>5.1165847363276375E-2</v>
      </c>
      <c r="J126">
        <f t="shared" ca="1" si="11"/>
        <v>4.507306597830605E-2</v>
      </c>
      <c r="K126">
        <f t="shared" ca="1" si="12"/>
        <v>5.1165847363276375E-2</v>
      </c>
    </row>
    <row r="127" spans="1:11" x14ac:dyDescent="0.3">
      <c r="A127">
        <f t="shared" ca="1" si="9"/>
        <v>0.33842699999999998</v>
      </c>
      <c r="B127">
        <f t="shared" ca="1" si="9"/>
        <v>0.303174</v>
      </c>
      <c r="C127">
        <f t="shared" ca="1" si="9"/>
        <v>0.15820000000000001</v>
      </c>
      <c r="E127">
        <f t="shared" ca="1" si="7"/>
        <v>0.11526030502115514</v>
      </c>
      <c r="F127">
        <f t="shared" ca="1" si="8"/>
        <v>0.12696259370954505</v>
      </c>
      <c r="G127">
        <v>0.42639573341653109</v>
      </c>
      <c r="H127">
        <f t="shared" ca="1" si="10"/>
        <v>0.24222289873070019</v>
      </c>
      <c r="J127">
        <f t="shared" ca="1" si="11"/>
        <v>0.43987184574466531</v>
      </c>
      <c r="K127">
        <f t="shared" ca="1" si="12"/>
        <v>0.24222289873070019</v>
      </c>
    </row>
    <row r="128" spans="1:11" x14ac:dyDescent="0.3">
      <c r="A128">
        <f t="shared" ca="1" si="9"/>
        <v>0.150309</v>
      </c>
      <c r="B128">
        <f t="shared" ca="1" si="9"/>
        <v>0.94446799999999997</v>
      </c>
      <c r="C128">
        <f t="shared" ca="1" si="9"/>
        <v>0.16318199999999999</v>
      </c>
      <c r="E128">
        <f t="shared" ca="1" si="7"/>
        <v>0.20160235146557842</v>
      </c>
      <c r="F128">
        <f t="shared" ca="1" si="8"/>
        <v>6.0780290398408533E-3</v>
      </c>
      <c r="G128">
        <v>0.14040197935009019</v>
      </c>
      <c r="H128">
        <f t="shared" ca="1" si="10"/>
        <v>0.20768038050541929</v>
      </c>
      <c r="J128">
        <f t="shared" ca="1" si="11"/>
        <v>0.43247516477206305</v>
      </c>
      <c r="K128">
        <f t="shared" ca="1" si="12"/>
        <v>0.20768038050541929</v>
      </c>
    </row>
    <row r="129" spans="1:11" x14ac:dyDescent="0.3">
      <c r="A129">
        <f t="shared" ca="1" si="9"/>
        <v>0.53145299999999995</v>
      </c>
      <c r="B129">
        <f t="shared" ca="1" si="9"/>
        <v>0.39454699999999998</v>
      </c>
      <c r="C129">
        <f t="shared" ca="1" si="9"/>
        <v>0.310612</v>
      </c>
      <c r="E129">
        <f t="shared" ca="1" si="7"/>
        <v>6.7248990860085844E-2</v>
      </c>
      <c r="F129">
        <f t="shared" ca="1" si="8"/>
        <v>9.8937979536493345E-2</v>
      </c>
      <c r="G129">
        <v>0.48546140351136663</v>
      </c>
      <c r="H129">
        <f t="shared" ca="1" si="10"/>
        <v>0.1661869703965792</v>
      </c>
      <c r="J129">
        <f t="shared" ca="1" si="11"/>
        <v>0.27892196751905629</v>
      </c>
      <c r="K129">
        <f t="shared" ca="1" si="12"/>
        <v>0.1661869703965792</v>
      </c>
    </row>
    <row r="130" spans="1:11" x14ac:dyDescent="0.3">
      <c r="A130">
        <f t="shared" ca="1" si="9"/>
        <v>0.92365699999999995</v>
      </c>
      <c r="B130">
        <f t="shared" ca="1" si="9"/>
        <v>0.131962</v>
      </c>
      <c r="C130">
        <f t="shared" ca="1" si="9"/>
        <v>0.46341500000000002</v>
      </c>
      <c r="E130">
        <f t="shared" ca="1" si="7"/>
        <v>8.4483498274404364E-3</v>
      </c>
      <c r="F130">
        <f t="shared" ca="1" si="8"/>
        <v>0.21545119964135079</v>
      </c>
      <c r="G130">
        <v>0.51571381189087884</v>
      </c>
      <c r="H130">
        <f t="shared" ca="1" si="10"/>
        <v>0.22389954946879123</v>
      </c>
      <c r="J130">
        <f t="shared" ca="1" si="11"/>
        <v>0.183480947958648</v>
      </c>
      <c r="K130">
        <f t="shared" ca="1" si="12"/>
        <v>0.22389954946879123</v>
      </c>
    </row>
    <row r="131" spans="1:11" x14ac:dyDescent="0.3">
      <c r="A131">
        <f t="shared" ca="1" si="9"/>
        <v>0.439332</v>
      </c>
      <c r="B131">
        <f t="shared" ca="1" si="9"/>
        <v>0.82206100000000004</v>
      </c>
      <c r="C131">
        <f t="shared" ca="1" si="9"/>
        <v>0.124835</v>
      </c>
      <c r="E131">
        <f t="shared" ref="E131:E194" ca="1" si="13">-LN(A131)/B$1</f>
        <v>8.7499988031251613E-2</v>
      </c>
      <c r="F131">
        <f t="shared" ref="F131:F194" ca="1" si="14">-LN(B131)/B$1</f>
        <v>2.0844752918466471E-2</v>
      </c>
      <c r="G131">
        <v>6.9671589231066103E-2</v>
      </c>
      <c r="H131">
        <f t="shared" ca="1" si="10"/>
        <v>0.10834474094971808</v>
      </c>
      <c r="J131">
        <f t="shared" ca="1" si="11"/>
        <v>0.49637788075401873</v>
      </c>
      <c r="K131">
        <f t="shared" ca="1" si="12"/>
        <v>0.10834474094971808</v>
      </c>
    </row>
    <row r="132" spans="1:11" x14ac:dyDescent="0.3">
      <c r="A132">
        <f t="shared" ref="A132:C195" ca="1" si="15">RANDBETWEEN(1,1000000)/1000000</f>
        <v>0.85742700000000005</v>
      </c>
      <c r="B132">
        <f t="shared" ca="1" si="15"/>
        <v>0.69999299999999998</v>
      </c>
      <c r="C132">
        <f t="shared" ca="1" si="15"/>
        <v>5.7804000000000001E-2</v>
      </c>
      <c r="E132">
        <f t="shared" ca="1" si="13"/>
        <v>1.6363748378855656E-2</v>
      </c>
      <c r="F132">
        <f t="shared" ca="1" si="14"/>
        <v>3.794520680731199E-2</v>
      </c>
      <c r="G132">
        <v>0.19450459383727295</v>
      </c>
      <c r="H132">
        <f t="shared" ref="H132:H195" ca="1" si="16">E132+F132</f>
        <v>5.4308955186167643E-2</v>
      </c>
      <c r="J132">
        <f t="shared" ref="J132:J195" ca="1" si="17">-LN(C132)/B$2</f>
        <v>0.68005029114896165</v>
      </c>
      <c r="K132">
        <f t="shared" ref="K132:K195" ca="1" si="18">H132</f>
        <v>5.4308955186167643E-2</v>
      </c>
    </row>
    <row r="133" spans="1:11" x14ac:dyDescent="0.3">
      <c r="A133">
        <f t="shared" ca="1" si="15"/>
        <v>0.28151399999999999</v>
      </c>
      <c r="B133">
        <f t="shared" ca="1" si="15"/>
        <v>0.85197500000000004</v>
      </c>
      <c r="C133">
        <f t="shared" ca="1" si="15"/>
        <v>0.46521600000000002</v>
      </c>
      <c r="E133">
        <f t="shared" ca="1" si="13"/>
        <v>0.13484820202860692</v>
      </c>
      <c r="F133">
        <f t="shared" ca="1" si="14"/>
        <v>1.7042350564503414E-2</v>
      </c>
      <c r="G133">
        <v>0.72542360161683761</v>
      </c>
      <c r="H133">
        <f t="shared" ca="1" si="16"/>
        <v>0.15189055259311035</v>
      </c>
      <c r="J133">
        <f t="shared" ca="1" si="17"/>
        <v>0.18255562997703914</v>
      </c>
      <c r="K133">
        <f t="shared" ca="1" si="18"/>
        <v>0.15189055259311035</v>
      </c>
    </row>
    <row r="134" spans="1:11" x14ac:dyDescent="0.3">
      <c r="A134">
        <f t="shared" ca="1" si="15"/>
        <v>0.80276000000000003</v>
      </c>
      <c r="B134">
        <f t="shared" ca="1" si="15"/>
        <v>0.62466600000000005</v>
      </c>
      <c r="C134">
        <f t="shared" ca="1" si="15"/>
        <v>0.87193600000000004</v>
      </c>
      <c r="E134">
        <f t="shared" ca="1" si="13"/>
        <v>2.337228605443134E-2</v>
      </c>
      <c r="F134">
        <f t="shared" ca="1" si="14"/>
        <v>5.0057252349819975E-2</v>
      </c>
      <c r="G134">
        <v>0.32049744198394181</v>
      </c>
      <c r="H134">
        <f t="shared" ca="1" si="16"/>
        <v>7.3429538404251316E-2</v>
      </c>
      <c r="J134">
        <f t="shared" ca="1" si="17"/>
        <v>3.2691504408103714E-2</v>
      </c>
      <c r="K134">
        <f t="shared" ca="1" si="18"/>
        <v>7.3429538404251316E-2</v>
      </c>
    </row>
    <row r="135" spans="1:11" x14ac:dyDescent="0.3">
      <c r="A135">
        <f t="shared" ca="1" si="15"/>
        <v>0.73623000000000005</v>
      </c>
      <c r="B135">
        <f t="shared" ca="1" si="15"/>
        <v>6.2509999999999996E-3</v>
      </c>
      <c r="C135">
        <f t="shared" ca="1" si="15"/>
        <v>0.98871399999999998</v>
      </c>
      <c r="E135">
        <f t="shared" ca="1" si="13"/>
        <v>3.2575820113959104E-2</v>
      </c>
      <c r="F135">
        <f t="shared" ca="1" si="14"/>
        <v>0.53989508808855968</v>
      </c>
      <c r="G135">
        <v>8.0512139470282268E-2</v>
      </c>
      <c r="H135">
        <f t="shared" ca="1" si="16"/>
        <v>0.57247090820251878</v>
      </c>
      <c r="J135">
        <f t="shared" ca="1" si="17"/>
        <v>2.707648590166231E-3</v>
      </c>
      <c r="K135">
        <f t="shared" ca="1" si="18"/>
        <v>0.57247090820251878</v>
      </c>
    </row>
    <row r="136" spans="1:11" x14ac:dyDescent="0.3">
      <c r="A136">
        <f t="shared" ca="1" si="15"/>
        <v>0.52436000000000005</v>
      </c>
      <c r="B136">
        <f t="shared" ca="1" si="15"/>
        <v>0.126999</v>
      </c>
      <c r="C136">
        <f t="shared" ca="1" si="15"/>
        <v>0.62555400000000005</v>
      </c>
      <c r="E136">
        <f t="shared" ca="1" si="13"/>
        <v>6.8678383792822179E-2</v>
      </c>
      <c r="F136">
        <f t="shared" ca="1" si="14"/>
        <v>0.21952936878407384</v>
      </c>
      <c r="G136">
        <v>0.7548963894556896</v>
      </c>
      <c r="H136">
        <f t="shared" ca="1" si="16"/>
        <v>0.28820775257689601</v>
      </c>
      <c r="J136">
        <f t="shared" ca="1" si="17"/>
        <v>0.11191071572566179</v>
      </c>
      <c r="K136">
        <f t="shared" ca="1" si="18"/>
        <v>0.28820775257689601</v>
      </c>
    </row>
    <row r="137" spans="1:11" x14ac:dyDescent="0.3">
      <c r="A137">
        <f t="shared" ca="1" si="15"/>
        <v>0.10507</v>
      </c>
      <c r="B137">
        <f t="shared" ca="1" si="15"/>
        <v>0.42423300000000003</v>
      </c>
      <c r="C137">
        <f t="shared" ca="1" si="15"/>
        <v>0.61763299999999999</v>
      </c>
      <c r="E137">
        <f t="shared" ca="1" si="13"/>
        <v>0.23969451960440993</v>
      </c>
      <c r="F137">
        <f t="shared" ca="1" si="14"/>
        <v>9.1220473019540074E-2</v>
      </c>
      <c r="G137">
        <v>0.11819035023693295</v>
      </c>
      <c r="H137">
        <f t="shared" ca="1" si="16"/>
        <v>0.33091499262395002</v>
      </c>
      <c r="J137">
        <f t="shared" ca="1" si="17"/>
        <v>0.11495068610633519</v>
      </c>
      <c r="K137">
        <f t="shared" ca="1" si="18"/>
        <v>0.33091499262395002</v>
      </c>
    </row>
    <row r="138" spans="1:11" x14ac:dyDescent="0.3">
      <c r="A138">
        <f t="shared" ca="1" si="15"/>
        <v>1.8075000000000001E-2</v>
      </c>
      <c r="B138">
        <f t="shared" ca="1" si="15"/>
        <v>0.96695600000000004</v>
      </c>
      <c r="C138">
        <f t="shared" ca="1" si="15"/>
        <v>0.85601400000000005</v>
      </c>
      <c r="E138">
        <f t="shared" ca="1" si="13"/>
        <v>0.42693888414226688</v>
      </c>
      <c r="F138">
        <f t="shared" ca="1" si="14"/>
        <v>3.5747112888573312E-3</v>
      </c>
      <c r="G138">
        <v>2.2418126257851983E-2</v>
      </c>
      <c r="H138">
        <f t="shared" ca="1" si="16"/>
        <v>0.43051359543112422</v>
      </c>
      <c r="J138">
        <f t="shared" ca="1" si="17"/>
        <v>3.7087919212483667E-2</v>
      </c>
      <c r="K138">
        <f t="shared" ca="1" si="18"/>
        <v>0.43051359543112422</v>
      </c>
    </row>
    <row r="139" spans="1:11" x14ac:dyDescent="0.3">
      <c r="A139">
        <f t="shared" ca="1" si="15"/>
        <v>0.43094500000000002</v>
      </c>
      <c r="B139">
        <f t="shared" ca="1" si="15"/>
        <v>0.76626300000000003</v>
      </c>
      <c r="C139">
        <f t="shared" ca="1" si="15"/>
        <v>0.47610799999999998</v>
      </c>
      <c r="E139">
        <f t="shared" ca="1" si="13"/>
        <v>8.9550511407455458E-2</v>
      </c>
      <c r="F139">
        <f t="shared" ca="1" si="14"/>
        <v>2.8322321929083107E-2</v>
      </c>
      <c r="G139">
        <v>0.15789329690007206</v>
      </c>
      <c r="H139">
        <f t="shared" ca="1" si="16"/>
        <v>0.11787283333653856</v>
      </c>
      <c r="J139">
        <f t="shared" ca="1" si="17"/>
        <v>0.17703475635086066</v>
      </c>
      <c r="K139">
        <f t="shared" ca="1" si="18"/>
        <v>0.11787283333653856</v>
      </c>
    </row>
    <row r="140" spans="1:11" x14ac:dyDescent="0.3">
      <c r="A140">
        <f t="shared" ca="1" si="15"/>
        <v>0.77736000000000005</v>
      </c>
      <c r="B140">
        <f t="shared" ca="1" si="15"/>
        <v>5.0678000000000001E-2</v>
      </c>
      <c r="C140">
        <f t="shared" ca="1" si="15"/>
        <v>0.57236200000000004</v>
      </c>
      <c r="E140">
        <f t="shared" ca="1" si="13"/>
        <v>2.6792735686271638E-2</v>
      </c>
      <c r="F140">
        <f t="shared" ca="1" si="14"/>
        <v>0.31726206251138583</v>
      </c>
      <c r="G140">
        <v>0.49041507555809272</v>
      </c>
      <c r="H140">
        <f t="shared" ca="1" si="16"/>
        <v>0.3440547981976575</v>
      </c>
      <c r="J140">
        <f t="shared" ca="1" si="17"/>
        <v>0.13311021253307984</v>
      </c>
      <c r="K140">
        <f t="shared" ca="1" si="18"/>
        <v>0.3440547981976575</v>
      </c>
    </row>
    <row r="141" spans="1:11" x14ac:dyDescent="0.3">
      <c r="A141">
        <f t="shared" ca="1" si="15"/>
        <v>0.93095499999999998</v>
      </c>
      <c r="B141">
        <f t="shared" ca="1" si="15"/>
        <v>0.671045</v>
      </c>
      <c r="C141">
        <f t="shared" ca="1" si="15"/>
        <v>0.71311199999999997</v>
      </c>
      <c r="E141">
        <f t="shared" ca="1" si="13"/>
        <v>7.6110997868907267E-3</v>
      </c>
      <c r="F141">
        <f t="shared" ca="1" si="14"/>
        <v>4.2438200018690725E-2</v>
      </c>
      <c r="G141">
        <v>0.1060084116496092</v>
      </c>
      <c r="H141">
        <f t="shared" ca="1" si="16"/>
        <v>5.0049299805581454E-2</v>
      </c>
      <c r="J141">
        <f t="shared" ca="1" si="17"/>
        <v>8.0659710907405285E-2</v>
      </c>
      <c r="K141">
        <f t="shared" ca="1" si="18"/>
        <v>5.0049299805581454E-2</v>
      </c>
    </row>
    <row r="142" spans="1:11" x14ac:dyDescent="0.3">
      <c r="A142">
        <f t="shared" ca="1" si="15"/>
        <v>2.8221E-2</v>
      </c>
      <c r="B142">
        <f t="shared" ca="1" si="15"/>
        <v>0.31094500000000003</v>
      </c>
      <c r="C142">
        <f t="shared" ca="1" si="15"/>
        <v>0.210179</v>
      </c>
      <c r="E142">
        <f t="shared" ca="1" si="13"/>
        <v>0.37954137205576732</v>
      </c>
      <c r="F142">
        <f t="shared" ca="1" si="14"/>
        <v>0.1242701309911816</v>
      </c>
      <c r="G142">
        <v>0.10493222689620174</v>
      </c>
      <c r="H142">
        <f t="shared" ca="1" si="16"/>
        <v>0.50381150304694888</v>
      </c>
      <c r="J142">
        <f t="shared" ca="1" si="17"/>
        <v>0.37209827223828051</v>
      </c>
      <c r="K142">
        <f t="shared" ca="1" si="18"/>
        <v>0.50381150304694888</v>
      </c>
    </row>
    <row r="143" spans="1:11" x14ac:dyDescent="0.3">
      <c r="A143">
        <f t="shared" ca="1" si="15"/>
        <v>0.66002899999999998</v>
      </c>
      <c r="B143">
        <f t="shared" ca="1" si="15"/>
        <v>0.42754199999999998</v>
      </c>
      <c r="C143">
        <f t="shared" ca="1" si="15"/>
        <v>0.15163599999999999</v>
      </c>
      <c r="E143">
        <f t="shared" ca="1" si="13"/>
        <v>4.4199096333301421E-2</v>
      </c>
      <c r="F143">
        <f t="shared" ca="1" si="14"/>
        <v>9.039390955500759E-2</v>
      </c>
      <c r="G143">
        <v>7.3811937594428029E-2</v>
      </c>
      <c r="H143">
        <f t="shared" ca="1" si="16"/>
        <v>0.13459300588830903</v>
      </c>
      <c r="J143">
        <f t="shared" ca="1" si="17"/>
        <v>0.44998115781438008</v>
      </c>
      <c r="K143">
        <f t="shared" ca="1" si="18"/>
        <v>0.13459300588830903</v>
      </c>
    </row>
    <row r="144" spans="1:11" x14ac:dyDescent="0.3">
      <c r="A144">
        <f t="shared" ca="1" si="15"/>
        <v>0.19461000000000001</v>
      </c>
      <c r="B144">
        <f t="shared" ca="1" si="15"/>
        <v>0.470634</v>
      </c>
      <c r="C144">
        <f t="shared" ca="1" si="15"/>
        <v>0.95605499999999999</v>
      </c>
      <c r="E144">
        <f t="shared" ca="1" si="13"/>
        <v>0.1741231620307514</v>
      </c>
      <c r="F144">
        <f t="shared" ca="1" si="14"/>
        <v>8.0178144372856905E-2</v>
      </c>
      <c r="G144">
        <v>0.16962210259100513</v>
      </c>
      <c r="H144">
        <f t="shared" ca="1" si="16"/>
        <v>0.25430130640360832</v>
      </c>
      <c r="J144">
        <f t="shared" ca="1" si="17"/>
        <v>1.0720657250673211E-2</v>
      </c>
      <c r="K144">
        <f t="shared" ca="1" si="18"/>
        <v>0.25430130640360832</v>
      </c>
    </row>
    <row r="145" spans="1:11" x14ac:dyDescent="0.3">
      <c r="A145">
        <f t="shared" ca="1" si="15"/>
        <v>0.98670899999999995</v>
      </c>
      <c r="B145">
        <f t="shared" ca="1" si="15"/>
        <v>0.81408800000000003</v>
      </c>
      <c r="C145">
        <f t="shared" ca="1" si="15"/>
        <v>9.4695000000000001E-2</v>
      </c>
      <c r="E145">
        <f t="shared" ca="1" si="13"/>
        <v>1.4234165794836078E-3</v>
      </c>
      <c r="F145">
        <f t="shared" ca="1" si="14"/>
        <v>2.1881575607952019E-2</v>
      </c>
      <c r="G145">
        <v>9.3986216446165824E-2</v>
      </c>
      <c r="H145">
        <f t="shared" ca="1" si="16"/>
        <v>2.3304992187435626E-2</v>
      </c>
      <c r="J145">
        <f t="shared" ca="1" si="17"/>
        <v>0.5622983939670807</v>
      </c>
      <c r="K145">
        <f t="shared" ca="1" si="18"/>
        <v>2.3304992187435626E-2</v>
      </c>
    </row>
    <row r="146" spans="1:11" x14ac:dyDescent="0.3">
      <c r="A146">
        <f t="shared" ca="1" si="15"/>
        <v>0.29870200000000002</v>
      </c>
      <c r="B146">
        <f t="shared" ca="1" si="15"/>
        <v>0.60621899999999995</v>
      </c>
      <c r="C146">
        <f t="shared" ca="1" si="15"/>
        <v>0.35315400000000002</v>
      </c>
      <c r="E146">
        <f t="shared" ca="1" si="13"/>
        <v>0.12854349554268121</v>
      </c>
      <c r="F146">
        <f t="shared" ca="1" si="14"/>
        <v>5.3246167240260781E-2</v>
      </c>
      <c r="G146">
        <v>0.10067539001785401</v>
      </c>
      <c r="H146">
        <f t="shared" ca="1" si="16"/>
        <v>0.18178966278294201</v>
      </c>
      <c r="J146">
        <f t="shared" ca="1" si="17"/>
        <v>0.24830102574278223</v>
      </c>
      <c r="K146">
        <f t="shared" ca="1" si="18"/>
        <v>0.18178966278294201</v>
      </c>
    </row>
    <row r="147" spans="1:11" x14ac:dyDescent="0.3">
      <c r="A147">
        <f t="shared" ca="1" si="15"/>
        <v>0.629637</v>
      </c>
      <c r="B147">
        <f t="shared" ca="1" si="15"/>
        <v>0.15379200000000001</v>
      </c>
      <c r="C147">
        <f t="shared" ca="1" si="15"/>
        <v>3.8911000000000001E-2</v>
      </c>
      <c r="E147">
        <f t="shared" ca="1" si="13"/>
        <v>4.9214022993007804E-2</v>
      </c>
      <c r="F147">
        <f t="shared" ca="1" si="14"/>
        <v>0.19916534456043969</v>
      </c>
      <c r="G147">
        <v>1.7181538128975417E-2</v>
      </c>
      <c r="H147">
        <f t="shared" ca="1" si="16"/>
        <v>0.2483793675534475</v>
      </c>
      <c r="J147">
        <f t="shared" ca="1" si="17"/>
        <v>0.77446613026000832</v>
      </c>
      <c r="K147">
        <f t="shared" ca="1" si="18"/>
        <v>0.2483793675534475</v>
      </c>
    </row>
    <row r="148" spans="1:11" x14ac:dyDescent="0.3">
      <c r="A148">
        <f t="shared" ca="1" si="15"/>
        <v>0.27901100000000001</v>
      </c>
      <c r="B148">
        <f t="shared" ca="1" si="15"/>
        <v>0.47324300000000002</v>
      </c>
      <c r="C148">
        <f t="shared" ca="1" si="15"/>
        <v>0.95656300000000005</v>
      </c>
      <c r="E148">
        <f t="shared" ca="1" si="13"/>
        <v>0.13579830546964669</v>
      </c>
      <c r="F148">
        <f t="shared" ca="1" si="14"/>
        <v>7.9590029823255373E-2</v>
      </c>
      <c r="G148">
        <v>0.15898243307943702</v>
      </c>
      <c r="H148">
        <f t="shared" ca="1" si="16"/>
        <v>0.21538833529290208</v>
      </c>
      <c r="J148">
        <f t="shared" ca="1" si="17"/>
        <v>1.0593934262341155E-2</v>
      </c>
      <c r="K148">
        <f t="shared" ca="1" si="18"/>
        <v>0.21538833529290208</v>
      </c>
    </row>
    <row r="149" spans="1:11" x14ac:dyDescent="0.3">
      <c r="A149">
        <f t="shared" ca="1" si="15"/>
        <v>0.858406</v>
      </c>
      <c r="B149">
        <f t="shared" ca="1" si="15"/>
        <v>2.1846999999999998E-2</v>
      </c>
      <c r="C149">
        <f t="shared" ca="1" si="15"/>
        <v>0.19092899999999999</v>
      </c>
      <c r="E149">
        <f t="shared" ca="1" si="13"/>
        <v>1.6242350844862495E-2</v>
      </c>
      <c r="F149">
        <f t="shared" ca="1" si="14"/>
        <v>0.40677570921682776</v>
      </c>
      <c r="G149">
        <v>3.8623837535453523E-2</v>
      </c>
      <c r="H149">
        <f t="shared" ca="1" si="16"/>
        <v>0.42301806006169024</v>
      </c>
      <c r="J149">
        <f t="shared" ca="1" si="17"/>
        <v>0.39501344273570038</v>
      </c>
      <c r="K149">
        <f t="shared" ca="1" si="18"/>
        <v>0.42301806006169024</v>
      </c>
    </row>
    <row r="150" spans="1:11" x14ac:dyDescent="0.3">
      <c r="A150">
        <f t="shared" ca="1" si="15"/>
        <v>0.408719</v>
      </c>
      <c r="B150">
        <f t="shared" ca="1" si="15"/>
        <v>0.78358700000000003</v>
      </c>
      <c r="C150">
        <f t="shared" ca="1" si="15"/>
        <v>0.52313600000000005</v>
      </c>
      <c r="E150">
        <f t="shared" ca="1" si="13"/>
        <v>9.5183766023972299E-2</v>
      </c>
      <c r="F150">
        <f t="shared" ca="1" si="14"/>
        <v>2.5943955653867739E-2</v>
      </c>
      <c r="G150">
        <v>0.44184686677688928</v>
      </c>
      <c r="H150">
        <f t="shared" ca="1" si="16"/>
        <v>0.12112772167784004</v>
      </c>
      <c r="J150">
        <f t="shared" ca="1" si="17"/>
        <v>0.15456357825773076</v>
      </c>
      <c r="K150">
        <f t="shared" ca="1" si="18"/>
        <v>0.12112772167784004</v>
      </c>
    </row>
    <row r="151" spans="1:11" x14ac:dyDescent="0.3">
      <c r="A151">
        <f t="shared" ca="1" si="15"/>
        <v>0.54235999999999995</v>
      </c>
      <c r="B151">
        <f t="shared" ca="1" si="15"/>
        <v>0.59105200000000002</v>
      </c>
      <c r="C151">
        <f t="shared" ca="1" si="15"/>
        <v>0.805863</v>
      </c>
      <c r="E151">
        <f t="shared" ca="1" si="13"/>
        <v>6.5087796956173255E-2</v>
      </c>
      <c r="F151">
        <f t="shared" ca="1" si="14"/>
        <v>5.5941625423723364E-2</v>
      </c>
      <c r="G151">
        <v>0.67593764224253805</v>
      </c>
      <c r="H151">
        <f t="shared" ca="1" si="16"/>
        <v>0.12102942237989661</v>
      </c>
      <c r="J151">
        <f t="shared" ca="1" si="17"/>
        <v>5.1490241560504107E-2</v>
      </c>
      <c r="K151">
        <f t="shared" ca="1" si="18"/>
        <v>0.12102942237989661</v>
      </c>
    </row>
    <row r="152" spans="1:11" x14ac:dyDescent="0.3">
      <c r="A152">
        <f t="shared" ca="1" si="15"/>
        <v>0.33416699999999999</v>
      </c>
      <c r="B152">
        <f t="shared" ca="1" si="15"/>
        <v>0.21739900000000001</v>
      </c>
      <c r="C152">
        <f t="shared" ca="1" si="15"/>
        <v>0.57006699999999999</v>
      </c>
      <c r="E152">
        <f t="shared" ca="1" si="13"/>
        <v>0.1166079160599772</v>
      </c>
      <c r="F152">
        <f t="shared" ca="1" si="14"/>
        <v>0.16234264937463982</v>
      </c>
      <c r="G152">
        <v>0.63196970109059503</v>
      </c>
      <c r="H152">
        <f t="shared" ca="1" si="16"/>
        <v>0.27895056543461705</v>
      </c>
      <c r="J152">
        <f t="shared" ca="1" si="17"/>
        <v>0.13406867249813229</v>
      </c>
      <c r="K152">
        <f t="shared" ca="1" si="18"/>
        <v>0.27895056543461705</v>
      </c>
    </row>
    <row r="153" spans="1:11" x14ac:dyDescent="0.3">
      <c r="A153">
        <f t="shared" ca="1" si="15"/>
        <v>0.32992899999999997</v>
      </c>
      <c r="B153">
        <f t="shared" ca="1" si="15"/>
        <v>0.87766999999999995</v>
      </c>
      <c r="C153">
        <f t="shared" ca="1" si="15"/>
        <v>1.5720000000000001E-2</v>
      </c>
      <c r="E153">
        <f t="shared" ca="1" si="13"/>
        <v>0.11796572331757131</v>
      </c>
      <c r="F153">
        <f t="shared" ca="1" si="14"/>
        <v>1.3881341511919373E-2</v>
      </c>
      <c r="G153">
        <v>4.1968414051801774E-2</v>
      </c>
      <c r="H153">
        <f t="shared" ca="1" si="16"/>
        <v>0.13184706482949068</v>
      </c>
      <c r="J153">
        <f t="shared" ca="1" si="17"/>
        <v>0.99067953064667846</v>
      </c>
      <c r="K153">
        <f t="shared" ca="1" si="18"/>
        <v>0.13184706482949068</v>
      </c>
    </row>
    <row r="154" spans="1:11" x14ac:dyDescent="0.3">
      <c r="A154">
        <f t="shared" ca="1" si="15"/>
        <v>7.26E-3</v>
      </c>
      <c r="B154">
        <f t="shared" ca="1" si="15"/>
        <v>0.11268300000000001</v>
      </c>
      <c r="C154">
        <f t="shared" ca="1" si="15"/>
        <v>0.122151</v>
      </c>
      <c r="E154">
        <f t="shared" ca="1" si="13"/>
        <v>0.52397611171759917</v>
      </c>
      <c r="F154">
        <f t="shared" ca="1" si="14"/>
        <v>0.23225284172981084</v>
      </c>
      <c r="G154">
        <v>6.7236880135578408E-2</v>
      </c>
      <c r="H154">
        <f t="shared" ca="1" si="16"/>
        <v>0.75622895344741003</v>
      </c>
      <c r="J154">
        <f t="shared" ca="1" si="17"/>
        <v>0.50156286203918399</v>
      </c>
      <c r="K154">
        <f t="shared" ca="1" si="18"/>
        <v>0.75622895344741003</v>
      </c>
    </row>
    <row r="155" spans="1:11" x14ac:dyDescent="0.3">
      <c r="A155">
        <f t="shared" ca="1" si="15"/>
        <v>0.60741999999999996</v>
      </c>
      <c r="B155">
        <f t="shared" ca="1" si="15"/>
        <v>0.200627</v>
      </c>
      <c r="C155">
        <f t="shared" ca="1" si="15"/>
        <v>0.222686</v>
      </c>
      <c r="E155">
        <f t="shared" ca="1" si="13"/>
        <v>5.3035616987421083E-2</v>
      </c>
      <c r="F155">
        <f t="shared" ca="1" si="14"/>
        <v>0.17088381024470142</v>
      </c>
      <c r="G155">
        <v>1.0363432087365161E-2</v>
      </c>
      <c r="H155">
        <f t="shared" ca="1" si="16"/>
        <v>0.22391942723212249</v>
      </c>
      <c r="J155">
        <f t="shared" ca="1" si="17"/>
        <v>0.35830899514386161</v>
      </c>
      <c r="K155">
        <f t="shared" ca="1" si="18"/>
        <v>0.22391942723212249</v>
      </c>
    </row>
    <row r="156" spans="1:11" x14ac:dyDescent="0.3">
      <c r="A156">
        <f t="shared" ca="1" si="15"/>
        <v>0.40553299999999998</v>
      </c>
      <c r="B156">
        <f t="shared" ca="1" si="15"/>
        <v>0.31271599999999999</v>
      </c>
      <c r="C156">
        <f t="shared" ca="1" si="15"/>
        <v>0.26548899999999998</v>
      </c>
      <c r="E156">
        <f t="shared" ca="1" si="13"/>
        <v>9.6016279545407118E-2</v>
      </c>
      <c r="F156">
        <f t="shared" ca="1" si="14"/>
        <v>0.12366594133770029</v>
      </c>
      <c r="G156">
        <v>0.42144581949960863</v>
      </c>
      <c r="H156">
        <f t="shared" ca="1" si="16"/>
        <v>0.2196822208831074</v>
      </c>
      <c r="J156">
        <f t="shared" ca="1" si="17"/>
        <v>0.31636833788232016</v>
      </c>
      <c r="K156">
        <f t="shared" ca="1" si="18"/>
        <v>0.2196822208831074</v>
      </c>
    </row>
    <row r="157" spans="1:11" x14ac:dyDescent="0.3">
      <c r="A157">
        <f t="shared" ca="1" si="15"/>
        <v>0.60168500000000003</v>
      </c>
      <c r="B157">
        <f t="shared" ca="1" si="15"/>
        <v>0.87703699999999996</v>
      </c>
      <c r="C157">
        <f t="shared" ca="1" si="15"/>
        <v>0.66992799999999997</v>
      </c>
      <c r="E157">
        <f t="shared" ca="1" si="13"/>
        <v>5.4044811322698602E-2</v>
      </c>
      <c r="F157">
        <f t="shared" ca="1" si="14"/>
        <v>1.3958095555133491E-2</v>
      </c>
      <c r="G157">
        <v>0.14600157651129245</v>
      </c>
      <c r="H157">
        <f t="shared" ca="1" si="16"/>
        <v>6.8002906877832087E-2</v>
      </c>
      <c r="J157">
        <f t="shared" ca="1" si="17"/>
        <v>9.5561871677331836E-2</v>
      </c>
      <c r="K157">
        <f t="shared" ca="1" si="18"/>
        <v>6.8002906877832087E-2</v>
      </c>
    </row>
    <row r="158" spans="1:11" x14ac:dyDescent="0.3">
      <c r="A158">
        <f t="shared" ca="1" si="15"/>
        <v>0.17330899999999999</v>
      </c>
      <c r="B158">
        <f t="shared" ca="1" si="15"/>
        <v>0.29846200000000001</v>
      </c>
      <c r="C158">
        <f t="shared" ca="1" si="15"/>
        <v>0.80324099999999998</v>
      </c>
      <c r="E158">
        <f t="shared" ca="1" si="13"/>
        <v>0.18645522878138304</v>
      </c>
      <c r="F158">
        <f t="shared" ca="1" si="14"/>
        <v>0.12862900611019124</v>
      </c>
      <c r="G158">
        <v>0.18873404718676506</v>
      </c>
      <c r="H158">
        <f t="shared" ca="1" si="16"/>
        <v>0.31508423489157428</v>
      </c>
      <c r="J158">
        <f t="shared" ca="1" si="17"/>
        <v>5.2267685136280509E-2</v>
      </c>
      <c r="K158">
        <f t="shared" ca="1" si="18"/>
        <v>0.31508423489157428</v>
      </c>
    </row>
    <row r="159" spans="1:11" x14ac:dyDescent="0.3">
      <c r="A159">
        <f t="shared" ca="1" si="15"/>
        <v>0.80649099999999996</v>
      </c>
      <c r="B159">
        <f t="shared" ca="1" si="15"/>
        <v>0.78254400000000002</v>
      </c>
      <c r="C159">
        <f t="shared" ca="1" si="15"/>
        <v>0.41545900000000002</v>
      </c>
      <c r="E159">
        <f t="shared" ca="1" si="13"/>
        <v>2.2878993703146756E-2</v>
      </c>
      <c r="F159">
        <f t="shared" ca="1" si="14"/>
        <v>2.608565192731158E-2</v>
      </c>
      <c r="G159">
        <v>8.5606015030893854E-3</v>
      </c>
      <c r="H159">
        <f t="shared" ca="1" si="16"/>
        <v>4.8964645630458339E-2</v>
      </c>
      <c r="J159">
        <f t="shared" ca="1" si="17"/>
        <v>0.20954055316838191</v>
      </c>
      <c r="K159">
        <f t="shared" ca="1" si="18"/>
        <v>4.8964645630458339E-2</v>
      </c>
    </row>
    <row r="160" spans="1:11" x14ac:dyDescent="0.3">
      <c r="A160">
        <f t="shared" ca="1" si="15"/>
        <v>0.27424799999999999</v>
      </c>
      <c r="B160">
        <f t="shared" ca="1" si="15"/>
        <v>9.3430000000000006E-3</v>
      </c>
      <c r="C160">
        <f t="shared" ca="1" si="15"/>
        <v>0.82971899999999998</v>
      </c>
      <c r="E160">
        <f t="shared" ca="1" si="13"/>
        <v>0.13763005026272498</v>
      </c>
      <c r="F160">
        <f t="shared" ca="1" si="14"/>
        <v>0.49714126374162954</v>
      </c>
      <c r="G160">
        <v>0.34334865796249925</v>
      </c>
      <c r="H160">
        <f t="shared" ca="1" si="16"/>
        <v>0.63477131400435449</v>
      </c>
      <c r="J160">
        <f t="shared" ca="1" si="17"/>
        <v>4.4530773823589852E-2</v>
      </c>
      <c r="K160">
        <f t="shared" ca="1" si="18"/>
        <v>0.63477131400435449</v>
      </c>
    </row>
    <row r="161" spans="1:11" x14ac:dyDescent="0.3">
      <c r="A161">
        <f t="shared" ca="1" si="15"/>
        <v>0.39815800000000001</v>
      </c>
      <c r="B161">
        <f t="shared" ca="1" si="15"/>
        <v>0.70011599999999996</v>
      </c>
      <c r="C161">
        <f t="shared" ca="1" si="15"/>
        <v>0.19311800000000001</v>
      </c>
      <c r="E161">
        <f t="shared" ca="1" si="13"/>
        <v>9.7968762505398196E-2</v>
      </c>
      <c r="F161">
        <f t="shared" ca="1" si="14"/>
        <v>3.7926515253416344E-2</v>
      </c>
      <c r="G161">
        <v>3.0933936983461013E-2</v>
      </c>
      <c r="H161">
        <f t="shared" ca="1" si="16"/>
        <v>0.13589527775881455</v>
      </c>
      <c r="J161">
        <f t="shared" ca="1" si="17"/>
        <v>0.39229396185585846</v>
      </c>
      <c r="K161">
        <f t="shared" ca="1" si="18"/>
        <v>0.13589527775881455</v>
      </c>
    </row>
    <row r="162" spans="1:11" x14ac:dyDescent="0.3">
      <c r="A162">
        <f t="shared" ca="1" si="15"/>
        <v>0.27862599999999998</v>
      </c>
      <c r="B162">
        <f t="shared" ca="1" si="15"/>
        <v>0.81983499999999998</v>
      </c>
      <c r="C162">
        <f t="shared" ca="1" si="15"/>
        <v>0.57839300000000005</v>
      </c>
      <c r="E162">
        <f t="shared" ca="1" si="13"/>
        <v>0.13594520193927209</v>
      </c>
      <c r="F162">
        <f t="shared" ca="1" si="14"/>
        <v>2.1133210476956977E-2</v>
      </c>
      <c r="G162">
        <v>0.19356859684115629</v>
      </c>
      <c r="H162">
        <f t="shared" ca="1" si="16"/>
        <v>0.15707841241622908</v>
      </c>
      <c r="J162">
        <f t="shared" ca="1" si="17"/>
        <v>0.13060969239715545</v>
      </c>
      <c r="K162">
        <f t="shared" ca="1" si="18"/>
        <v>0.15707841241622908</v>
      </c>
    </row>
    <row r="163" spans="1:11" x14ac:dyDescent="0.3">
      <c r="A163">
        <f t="shared" ca="1" si="15"/>
        <v>5.9961E-2</v>
      </c>
      <c r="B163">
        <f t="shared" ca="1" si="15"/>
        <v>2.1320000000000002E-3</v>
      </c>
      <c r="C163">
        <f t="shared" ca="1" si="15"/>
        <v>0.80373499999999998</v>
      </c>
      <c r="E163">
        <f t="shared" ca="1" si="13"/>
        <v>0.29936818384059816</v>
      </c>
      <c r="F163">
        <f t="shared" ca="1" si="14"/>
        <v>0.65432923113601471</v>
      </c>
      <c r="G163">
        <v>0.40439152670550849</v>
      </c>
      <c r="H163">
        <f t="shared" ca="1" si="16"/>
        <v>0.95369741497661287</v>
      </c>
      <c r="J163">
        <f t="shared" ca="1" si="17"/>
        <v>5.2121016418982057E-2</v>
      </c>
      <c r="K163">
        <f t="shared" ca="1" si="18"/>
        <v>0.95369741497661287</v>
      </c>
    </row>
    <row r="164" spans="1:11" x14ac:dyDescent="0.3">
      <c r="A164">
        <f t="shared" ca="1" si="15"/>
        <v>0.218136</v>
      </c>
      <c r="B164">
        <f t="shared" ca="1" si="15"/>
        <v>8.4069999999999995E-3</v>
      </c>
      <c r="C164">
        <f t="shared" ca="1" si="15"/>
        <v>0.68040699999999998</v>
      </c>
      <c r="E164">
        <f t="shared" ca="1" si="13"/>
        <v>0.16198261249974022</v>
      </c>
      <c r="F164">
        <f t="shared" ca="1" si="14"/>
        <v>0.50837133902435927</v>
      </c>
      <c r="G164">
        <v>0.19711847655814538</v>
      </c>
      <c r="H164">
        <f t="shared" ca="1" si="16"/>
        <v>0.67035395152409949</v>
      </c>
      <c r="J164">
        <f t="shared" ca="1" si="17"/>
        <v>9.1859270319521694E-2</v>
      </c>
      <c r="K164">
        <f t="shared" ca="1" si="18"/>
        <v>0.67035395152409949</v>
      </c>
    </row>
    <row r="165" spans="1:11" x14ac:dyDescent="0.3">
      <c r="A165">
        <f t="shared" ca="1" si="15"/>
        <v>0.467194</v>
      </c>
      <c r="B165">
        <f t="shared" ca="1" si="15"/>
        <v>0.95568299999999995</v>
      </c>
      <c r="C165">
        <f t="shared" ca="1" si="15"/>
        <v>0.225243</v>
      </c>
      <c r="E165">
        <f t="shared" ca="1" si="13"/>
        <v>8.0958584044291307E-2</v>
      </c>
      <c r="F165">
        <f t="shared" ca="1" si="14"/>
        <v>4.8222351996809569E-3</v>
      </c>
      <c r="G165">
        <v>0.21217208778810737</v>
      </c>
      <c r="H165">
        <f t="shared" ca="1" si="16"/>
        <v>8.5780819243972267E-2</v>
      </c>
      <c r="J165">
        <f t="shared" ca="1" si="17"/>
        <v>0.35558537719955935</v>
      </c>
      <c r="K165">
        <f t="shared" ca="1" si="18"/>
        <v>8.5780819243972267E-2</v>
      </c>
    </row>
    <row r="166" spans="1:11" x14ac:dyDescent="0.3">
      <c r="A166">
        <f t="shared" ca="1" si="15"/>
        <v>0.81850699999999998</v>
      </c>
      <c r="B166">
        <f t="shared" ca="1" si="15"/>
        <v>0.114624</v>
      </c>
      <c r="C166">
        <f t="shared" ca="1" si="15"/>
        <v>0.73900699999999997</v>
      </c>
      <c r="E166">
        <f t="shared" ca="1" si="13"/>
        <v>2.1305673401896714E-2</v>
      </c>
      <c r="F166">
        <f t="shared" ca="1" si="14"/>
        <v>0.23043596516424364</v>
      </c>
      <c r="G166">
        <v>0.26518732221277785</v>
      </c>
      <c r="H166">
        <f t="shared" ca="1" si="16"/>
        <v>0.25174163856614035</v>
      </c>
      <c r="J166">
        <f t="shared" ca="1" si="17"/>
        <v>7.2150688428771731E-2</v>
      </c>
      <c r="K166">
        <f t="shared" ca="1" si="18"/>
        <v>0.25174163856614035</v>
      </c>
    </row>
    <row r="167" spans="1:11" x14ac:dyDescent="0.3">
      <c r="A167">
        <f t="shared" ca="1" si="15"/>
        <v>0.93303800000000003</v>
      </c>
      <c r="B167">
        <f t="shared" ca="1" si="15"/>
        <v>0.52058400000000005</v>
      </c>
      <c r="C167">
        <f t="shared" ca="1" si="15"/>
        <v>0.71568500000000002</v>
      </c>
      <c r="E167">
        <f t="shared" ca="1" si="13"/>
        <v>7.3733351204748852E-3</v>
      </c>
      <c r="F167">
        <f t="shared" ca="1" si="14"/>
        <v>6.9447236240711946E-2</v>
      </c>
      <c r="G167">
        <v>0.20255286042501103</v>
      </c>
      <c r="H167">
        <f t="shared" ca="1" si="16"/>
        <v>7.6820571361186835E-2</v>
      </c>
      <c r="J167">
        <f t="shared" ca="1" si="17"/>
        <v>7.980052004833775E-2</v>
      </c>
      <c r="K167">
        <f t="shared" ca="1" si="18"/>
        <v>7.6820571361186835E-2</v>
      </c>
    </row>
    <row r="168" spans="1:11" x14ac:dyDescent="0.3">
      <c r="A168">
        <f t="shared" ca="1" si="15"/>
        <v>0.81623500000000004</v>
      </c>
      <c r="B168">
        <f t="shared" ca="1" si="15"/>
        <v>0.53746000000000005</v>
      </c>
      <c r="C168">
        <f t="shared" ca="1" si="15"/>
        <v>0.51642299999999997</v>
      </c>
      <c r="E168">
        <f t="shared" ca="1" si="13"/>
        <v>2.160138034927319E-2</v>
      </c>
      <c r="F168">
        <f t="shared" ca="1" si="14"/>
        <v>6.6053291527039565E-2</v>
      </c>
      <c r="G168">
        <v>6.7712932697469681E-3</v>
      </c>
      <c r="H168">
        <f t="shared" ca="1" si="16"/>
        <v>8.7654671876312762E-2</v>
      </c>
      <c r="J168">
        <f t="shared" ca="1" si="17"/>
        <v>0.157644590778384</v>
      </c>
      <c r="K168">
        <f t="shared" ca="1" si="18"/>
        <v>8.7654671876312762E-2</v>
      </c>
    </row>
    <row r="169" spans="1:11" x14ac:dyDescent="0.3">
      <c r="A169">
        <f t="shared" ca="1" si="15"/>
        <v>0.317247</v>
      </c>
      <c r="B169">
        <f t="shared" ca="1" si="15"/>
        <v>0.49893199999999999</v>
      </c>
      <c r="C169">
        <f t="shared" ca="1" si="15"/>
        <v>0.896872</v>
      </c>
      <c r="E169">
        <f t="shared" ca="1" si="13"/>
        <v>0.12213559879756661</v>
      </c>
      <c r="F169">
        <f t="shared" ca="1" si="14"/>
        <v>7.3966538836346324E-2</v>
      </c>
      <c r="G169">
        <v>0.5096567112780801</v>
      </c>
      <c r="H169">
        <f t="shared" ca="1" si="16"/>
        <v>0.19610213763391293</v>
      </c>
      <c r="J169">
        <f t="shared" ca="1" si="17"/>
        <v>2.5964916986052768E-2</v>
      </c>
      <c r="K169">
        <f t="shared" ca="1" si="18"/>
        <v>0.19610213763391293</v>
      </c>
    </row>
    <row r="170" spans="1:11" x14ac:dyDescent="0.3">
      <c r="A170">
        <f t="shared" ca="1" si="15"/>
        <v>0.16624700000000001</v>
      </c>
      <c r="B170">
        <f t="shared" ca="1" si="15"/>
        <v>0.844001</v>
      </c>
      <c r="C170">
        <f t="shared" ca="1" si="15"/>
        <v>0.80944700000000003</v>
      </c>
      <c r="E170">
        <f t="shared" ca="1" si="13"/>
        <v>0.19088091965125217</v>
      </c>
      <c r="F170">
        <f t="shared" ca="1" si="14"/>
        <v>1.8042723356676449E-2</v>
      </c>
      <c r="G170">
        <v>1.4010488819377109E-2</v>
      </c>
      <c r="H170">
        <f t="shared" ca="1" si="16"/>
        <v>0.20892364300792862</v>
      </c>
      <c r="J170">
        <f t="shared" ca="1" si="17"/>
        <v>5.0431639453934501E-2</v>
      </c>
      <c r="K170">
        <f t="shared" ca="1" si="18"/>
        <v>0.20892364300792862</v>
      </c>
    </row>
    <row r="171" spans="1:11" x14ac:dyDescent="0.3">
      <c r="A171">
        <f t="shared" ca="1" si="15"/>
        <v>0.62232200000000004</v>
      </c>
      <c r="B171">
        <f t="shared" ca="1" si="15"/>
        <v>0.316498</v>
      </c>
      <c r="C171">
        <f t="shared" ca="1" si="15"/>
        <v>2.4899999999999999E-2</v>
      </c>
      <c r="E171">
        <f t="shared" ca="1" si="13"/>
        <v>5.045719524554159E-2</v>
      </c>
      <c r="F171">
        <f t="shared" ca="1" si="14"/>
        <v>0.12238705920565911</v>
      </c>
      <c r="G171">
        <v>0.22981826418698026</v>
      </c>
      <c r="H171">
        <f t="shared" ca="1" si="16"/>
        <v>0.17284425445120069</v>
      </c>
      <c r="J171">
        <f t="shared" ca="1" si="17"/>
        <v>0.88095961698210568</v>
      </c>
      <c r="K171">
        <f t="shared" ca="1" si="18"/>
        <v>0.17284425445120069</v>
      </c>
    </row>
    <row r="172" spans="1:11" x14ac:dyDescent="0.3">
      <c r="A172">
        <f t="shared" ca="1" si="15"/>
        <v>0.69520099999999996</v>
      </c>
      <c r="B172">
        <f t="shared" ca="1" si="15"/>
        <v>0.89144199999999996</v>
      </c>
      <c r="C172">
        <f t="shared" ca="1" si="15"/>
        <v>0.97535400000000005</v>
      </c>
      <c r="E172">
        <f t="shared" ca="1" si="13"/>
        <v>3.867598580819219E-2</v>
      </c>
      <c r="F172">
        <f t="shared" ca="1" si="14"/>
        <v>1.222498964732717E-2</v>
      </c>
      <c r="G172">
        <v>7.9077840386478873E-2</v>
      </c>
      <c r="H172">
        <f t="shared" ca="1" si="16"/>
        <v>5.0900975455519359E-2</v>
      </c>
      <c r="J172">
        <f t="shared" ca="1" si="17"/>
        <v>5.9531108151805049E-3</v>
      </c>
      <c r="K172">
        <f t="shared" ca="1" si="18"/>
        <v>5.0900975455519359E-2</v>
      </c>
    </row>
    <row r="173" spans="1:11" x14ac:dyDescent="0.3">
      <c r="A173">
        <f t="shared" ca="1" si="15"/>
        <v>0.70933299999999999</v>
      </c>
      <c r="B173">
        <f t="shared" ca="1" si="15"/>
        <v>0.46044800000000002</v>
      </c>
      <c r="C173">
        <f t="shared" ca="1" si="15"/>
        <v>0.69581899999999997</v>
      </c>
      <c r="E173">
        <f t="shared" ca="1" si="13"/>
        <v>3.6535126288684487E-2</v>
      </c>
      <c r="F173">
        <f t="shared" ca="1" si="14"/>
        <v>8.250588834054573E-2</v>
      </c>
      <c r="G173">
        <v>0.61393073244523511</v>
      </c>
      <c r="H173">
        <f t="shared" ca="1" si="16"/>
        <v>0.11904101462923022</v>
      </c>
      <c r="J173">
        <f t="shared" ca="1" si="17"/>
        <v>8.6515997857976909E-2</v>
      </c>
      <c r="K173">
        <f t="shared" ca="1" si="18"/>
        <v>0.11904101462923022</v>
      </c>
    </row>
    <row r="174" spans="1:11" x14ac:dyDescent="0.3">
      <c r="A174">
        <f t="shared" ca="1" si="15"/>
        <v>0.73954900000000001</v>
      </c>
      <c r="B174">
        <f t="shared" ca="1" si="15"/>
        <v>0.90964999999999996</v>
      </c>
      <c r="C174">
        <f t="shared" ca="1" si="15"/>
        <v>0.78695000000000004</v>
      </c>
      <c r="E174">
        <f t="shared" ca="1" si="13"/>
        <v>3.2097312557371416E-2</v>
      </c>
      <c r="F174">
        <f t="shared" ca="1" si="14"/>
        <v>1.007397540843878E-2</v>
      </c>
      <c r="G174">
        <v>0.20217876191293699</v>
      </c>
      <c r="H174">
        <f t="shared" ca="1" si="16"/>
        <v>4.2171287965810197E-2</v>
      </c>
      <c r="J174">
        <f t="shared" ca="1" si="17"/>
        <v>5.7155711827385561E-2</v>
      </c>
      <c r="K174">
        <f t="shared" ca="1" si="18"/>
        <v>4.2171287965810197E-2</v>
      </c>
    </row>
    <row r="175" spans="1:11" x14ac:dyDescent="0.3">
      <c r="A175">
        <f t="shared" ca="1" si="15"/>
        <v>0.89874600000000004</v>
      </c>
      <c r="B175">
        <f t="shared" ca="1" si="15"/>
        <v>0.97597299999999998</v>
      </c>
      <c r="C175">
        <f t="shared" ca="1" si="15"/>
        <v>1.383E-2</v>
      </c>
      <c r="E175">
        <f t="shared" ca="1" si="13"/>
        <v>1.1356895806665306E-2</v>
      </c>
      <c r="F175">
        <f t="shared" ca="1" si="14"/>
        <v>2.5872720091621817E-3</v>
      </c>
      <c r="G175">
        <v>1.3964774281054744</v>
      </c>
      <c r="H175">
        <f t="shared" ca="1" si="16"/>
        <v>1.3944167815827488E-2</v>
      </c>
      <c r="J175">
        <f t="shared" ca="1" si="17"/>
        <v>1.021237007945212</v>
      </c>
      <c r="K175">
        <f t="shared" ca="1" si="18"/>
        <v>1.3944167815827488E-2</v>
      </c>
    </row>
    <row r="176" spans="1:11" x14ac:dyDescent="0.3">
      <c r="A176">
        <f t="shared" ca="1" si="15"/>
        <v>0.91981800000000002</v>
      </c>
      <c r="B176">
        <f t="shared" ca="1" si="15"/>
        <v>0.37725500000000001</v>
      </c>
      <c r="C176">
        <f t="shared" ca="1" si="15"/>
        <v>0.98588399999999998</v>
      </c>
      <c r="E176">
        <f t="shared" ca="1" si="13"/>
        <v>8.8914313400179704E-3</v>
      </c>
      <c r="F176">
        <f t="shared" ca="1" si="14"/>
        <v>0.10370573697995097</v>
      </c>
      <c r="G176">
        <v>0.45936518083636757</v>
      </c>
      <c r="H176">
        <f t="shared" ca="1" si="16"/>
        <v>0.11259716831996894</v>
      </c>
      <c r="J176">
        <f t="shared" ca="1" si="17"/>
        <v>3.3914468039553808E-3</v>
      </c>
      <c r="K176">
        <f t="shared" ca="1" si="18"/>
        <v>0.11259716831996894</v>
      </c>
    </row>
    <row r="177" spans="1:11" x14ac:dyDescent="0.3">
      <c r="A177">
        <f t="shared" ca="1" si="15"/>
        <v>0.91903999999999997</v>
      </c>
      <c r="B177">
        <f t="shared" ca="1" si="15"/>
        <v>0.10281</v>
      </c>
      <c r="C177">
        <f t="shared" ca="1" si="15"/>
        <v>0.747888</v>
      </c>
      <c r="E177">
        <f t="shared" ca="1" si="13"/>
        <v>8.981450213019904E-3</v>
      </c>
      <c r="F177">
        <f t="shared" ca="1" si="14"/>
        <v>0.24200772919441593</v>
      </c>
      <c r="G177">
        <v>0.25668869594933402</v>
      </c>
      <c r="H177">
        <f t="shared" ca="1" si="16"/>
        <v>0.25098917940743581</v>
      </c>
      <c r="J177">
        <f t="shared" ca="1" si="17"/>
        <v>6.9300939129877864E-2</v>
      </c>
      <c r="K177">
        <f t="shared" ca="1" si="18"/>
        <v>0.25098917940743581</v>
      </c>
    </row>
    <row r="178" spans="1:11" x14ac:dyDescent="0.3">
      <c r="A178">
        <f t="shared" ca="1" si="15"/>
        <v>0.363734</v>
      </c>
      <c r="B178">
        <f t="shared" ca="1" si="15"/>
        <v>0.58501400000000003</v>
      </c>
      <c r="C178">
        <f t="shared" ca="1" si="15"/>
        <v>0.15797700000000001</v>
      </c>
      <c r="E178">
        <f t="shared" ca="1" si="13"/>
        <v>0.10758855826788873</v>
      </c>
      <c r="F178">
        <f t="shared" ca="1" si="14"/>
        <v>5.7033989405606979E-2</v>
      </c>
      <c r="G178">
        <v>7.9250313573144146E-2</v>
      </c>
      <c r="H178">
        <f t="shared" ca="1" si="16"/>
        <v>0.16462254767349571</v>
      </c>
      <c r="J178">
        <f t="shared" ca="1" si="17"/>
        <v>0.44020835311639733</v>
      </c>
      <c r="K178">
        <f t="shared" ca="1" si="18"/>
        <v>0.16462254767349571</v>
      </c>
    </row>
    <row r="179" spans="1:11" x14ac:dyDescent="0.3">
      <c r="A179">
        <f t="shared" ca="1" si="15"/>
        <v>0.663018</v>
      </c>
      <c r="B179">
        <f t="shared" ca="1" si="15"/>
        <v>0.28375499999999998</v>
      </c>
      <c r="C179">
        <f t="shared" ca="1" si="15"/>
        <v>0.45122499999999999</v>
      </c>
      <c r="E179">
        <f t="shared" ca="1" si="13"/>
        <v>4.3718419132291887E-2</v>
      </c>
      <c r="F179">
        <f t="shared" ca="1" si="14"/>
        <v>0.13400469034004261</v>
      </c>
      <c r="G179">
        <v>8.4390009724721757E-2</v>
      </c>
      <c r="H179">
        <f t="shared" ca="1" si="16"/>
        <v>0.1777231094723345</v>
      </c>
      <c r="J179">
        <f t="shared" ca="1" si="17"/>
        <v>0.18984009918554176</v>
      </c>
      <c r="K179">
        <f t="shared" ca="1" si="18"/>
        <v>0.1777231094723345</v>
      </c>
    </row>
    <row r="180" spans="1:11" x14ac:dyDescent="0.3">
      <c r="A180">
        <f t="shared" ca="1" si="15"/>
        <v>0.151361</v>
      </c>
      <c r="B180">
        <f t="shared" ca="1" si="15"/>
        <v>0.71887699999999999</v>
      </c>
      <c r="C180">
        <f t="shared" ca="1" si="15"/>
        <v>9.2579999999999996E-2</v>
      </c>
      <c r="E180">
        <f t="shared" ca="1" si="13"/>
        <v>0.20086037946117721</v>
      </c>
      <c r="F180">
        <f t="shared" ca="1" si="14"/>
        <v>3.5113298598642664E-2</v>
      </c>
      <c r="G180">
        <v>2.3058802809098292E-2</v>
      </c>
      <c r="H180">
        <f t="shared" ca="1" si="16"/>
        <v>0.23597367805981989</v>
      </c>
      <c r="J180">
        <f t="shared" ca="1" si="17"/>
        <v>0.56768690718906167</v>
      </c>
      <c r="K180">
        <f t="shared" ca="1" si="18"/>
        <v>0.23597367805981989</v>
      </c>
    </row>
    <row r="181" spans="1:11" x14ac:dyDescent="0.3">
      <c r="A181">
        <f t="shared" ca="1" si="15"/>
        <v>0.60006899999999996</v>
      </c>
      <c r="B181">
        <f t="shared" ca="1" si="15"/>
        <v>0.64611099999999999</v>
      </c>
      <c r="C181">
        <f t="shared" ca="1" si="15"/>
        <v>3.6080000000000001E-2</v>
      </c>
      <c r="E181">
        <f t="shared" ca="1" si="13"/>
        <v>5.4330918125317422E-2</v>
      </c>
      <c r="F181">
        <f t="shared" ca="1" si="14"/>
        <v>4.6466379078154471E-2</v>
      </c>
      <c r="G181">
        <v>5.1379262854598831E-2</v>
      </c>
      <c r="H181">
        <f t="shared" ca="1" si="16"/>
        <v>0.10079729720347189</v>
      </c>
      <c r="J181">
        <f t="shared" ca="1" si="17"/>
        <v>0.7924862256618016</v>
      </c>
      <c r="K181">
        <f t="shared" ca="1" si="18"/>
        <v>0.10079729720347189</v>
      </c>
    </row>
    <row r="182" spans="1:11" x14ac:dyDescent="0.3">
      <c r="A182">
        <f t="shared" ca="1" si="15"/>
        <v>0.76106499999999999</v>
      </c>
      <c r="B182">
        <f t="shared" ca="1" si="15"/>
        <v>0.73426499999999995</v>
      </c>
      <c r="C182">
        <f t="shared" ca="1" si="15"/>
        <v>0.28315800000000002</v>
      </c>
      <c r="E182">
        <f t="shared" ca="1" si="13"/>
        <v>2.9046437323294934E-2</v>
      </c>
      <c r="F182">
        <f t="shared" ca="1" si="14"/>
        <v>3.2860136181157865E-2</v>
      </c>
      <c r="G182">
        <v>0.61183979198708038</v>
      </c>
      <c r="H182">
        <f t="shared" ca="1" si="16"/>
        <v>6.1906573504452798E-2</v>
      </c>
      <c r="J182">
        <f t="shared" ca="1" si="17"/>
        <v>0.30099779903344531</v>
      </c>
      <c r="K182">
        <f t="shared" ca="1" si="18"/>
        <v>6.1906573504452798E-2</v>
      </c>
    </row>
    <row r="183" spans="1:11" x14ac:dyDescent="0.3">
      <c r="A183">
        <f t="shared" ca="1" si="15"/>
        <v>0.59603399999999995</v>
      </c>
      <c r="B183">
        <f t="shared" ca="1" si="15"/>
        <v>0.20577300000000001</v>
      </c>
      <c r="C183">
        <f t="shared" ca="1" si="15"/>
        <v>0.57051700000000005</v>
      </c>
      <c r="E183">
        <f t="shared" ca="1" si="13"/>
        <v>5.5048677294046659E-2</v>
      </c>
      <c r="F183">
        <f t="shared" ca="1" si="14"/>
        <v>0.16818953824726868</v>
      </c>
      <c r="G183">
        <v>0.26625181007951515</v>
      </c>
      <c r="H183">
        <f t="shared" ca="1" si="16"/>
        <v>0.22323821554131534</v>
      </c>
      <c r="J183">
        <f t="shared" ca="1" si="17"/>
        <v>0.13388043541558201</v>
      </c>
      <c r="K183">
        <f t="shared" ca="1" si="18"/>
        <v>0.22323821554131534</v>
      </c>
    </row>
    <row r="184" spans="1:11" x14ac:dyDescent="0.3">
      <c r="A184">
        <f t="shared" ca="1" si="15"/>
        <v>0.481124</v>
      </c>
      <c r="B184">
        <f t="shared" ca="1" si="15"/>
        <v>0.47759699999999999</v>
      </c>
      <c r="C184">
        <f t="shared" ca="1" si="15"/>
        <v>0.21204899999999999</v>
      </c>
      <c r="E184">
        <f t="shared" ca="1" si="13"/>
        <v>7.7833004876843082E-2</v>
      </c>
      <c r="F184">
        <f t="shared" ca="1" si="14"/>
        <v>7.861574450324553E-2</v>
      </c>
      <c r="G184">
        <v>1.2211819062000004</v>
      </c>
      <c r="H184">
        <f t="shared" ca="1" si="16"/>
        <v>0.15644874938008863</v>
      </c>
      <c r="J184">
        <f t="shared" ca="1" si="17"/>
        <v>0.36998518543415582</v>
      </c>
      <c r="K184">
        <f t="shared" ca="1" si="18"/>
        <v>0.15644874938008863</v>
      </c>
    </row>
    <row r="185" spans="1:11" x14ac:dyDescent="0.3">
      <c r="A185">
        <f t="shared" ca="1" si="15"/>
        <v>0.44416800000000001</v>
      </c>
      <c r="B185">
        <f t="shared" ca="1" si="15"/>
        <v>0.26135399999999998</v>
      </c>
      <c r="C185">
        <f t="shared" ca="1" si="15"/>
        <v>0.66866499999999995</v>
      </c>
      <c r="E185">
        <f t="shared" ca="1" si="13"/>
        <v>8.633536273814682E-2</v>
      </c>
      <c r="F185">
        <f t="shared" ca="1" si="14"/>
        <v>0.14275313497808229</v>
      </c>
      <c r="G185">
        <v>0.26884410438199224</v>
      </c>
      <c r="H185">
        <f t="shared" ca="1" si="16"/>
        <v>0.22908849771622911</v>
      </c>
      <c r="J185">
        <f t="shared" ca="1" si="17"/>
        <v>9.601203991743705E-2</v>
      </c>
      <c r="K185">
        <f t="shared" ca="1" si="18"/>
        <v>0.22908849771622911</v>
      </c>
    </row>
    <row r="186" spans="1:11" x14ac:dyDescent="0.3">
      <c r="A186">
        <f t="shared" ca="1" si="15"/>
        <v>0.47842800000000002</v>
      </c>
      <c r="B186">
        <f t="shared" ca="1" si="15"/>
        <v>1.9331999999999998E-2</v>
      </c>
      <c r="C186">
        <f t="shared" ca="1" si="15"/>
        <v>0.22770099999999999</v>
      </c>
      <c r="E186">
        <f t="shared" ca="1" si="13"/>
        <v>7.8430803152164136E-2</v>
      </c>
      <c r="F186">
        <f t="shared" ca="1" si="14"/>
        <v>0.41978654521269143</v>
      </c>
      <c r="G186">
        <v>3.1083174254809602E-2</v>
      </c>
      <c r="H186">
        <f t="shared" ca="1" si="16"/>
        <v>0.49821734836485554</v>
      </c>
      <c r="J186">
        <f t="shared" ca="1" si="17"/>
        <v>0.3529962013191934</v>
      </c>
      <c r="K186">
        <f t="shared" ca="1" si="18"/>
        <v>0.49821734836485554</v>
      </c>
    </row>
    <row r="187" spans="1:11" x14ac:dyDescent="0.3">
      <c r="A187">
        <f t="shared" ca="1" si="15"/>
        <v>3.7454000000000001E-2</v>
      </c>
      <c r="B187">
        <f t="shared" ca="1" si="15"/>
        <v>0.98341599999999996</v>
      </c>
      <c r="C187">
        <f t="shared" ca="1" si="15"/>
        <v>0.444546</v>
      </c>
      <c r="E187">
        <f t="shared" ca="1" si="13"/>
        <v>0.34942997506849155</v>
      </c>
      <c r="F187">
        <f t="shared" ca="1" si="14"/>
        <v>1.7790483035393923E-3</v>
      </c>
      <c r="G187">
        <v>0.17052805866808074</v>
      </c>
      <c r="H187">
        <f t="shared" ca="1" si="16"/>
        <v>0.35120902337203092</v>
      </c>
      <c r="J187">
        <f t="shared" ca="1" si="17"/>
        <v>0.19339757876069419</v>
      </c>
      <c r="K187">
        <f t="shared" ca="1" si="18"/>
        <v>0.35120902337203092</v>
      </c>
    </row>
    <row r="188" spans="1:11" x14ac:dyDescent="0.3">
      <c r="A188">
        <f t="shared" ca="1" si="15"/>
        <v>0.97297500000000003</v>
      </c>
      <c r="B188">
        <f t="shared" ca="1" si="15"/>
        <v>0.76805900000000005</v>
      </c>
      <c r="C188">
        <f t="shared" ca="1" si="15"/>
        <v>0.29653200000000002</v>
      </c>
      <c r="E188">
        <f t="shared" ca="1" si="13"/>
        <v>2.9145628571224692E-3</v>
      </c>
      <c r="F188">
        <f t="shared" ca="1" si="14"/>
        <v>2.8073268709417797E-2</v>
      </c>
      <c r="G188">
        <v>1.2947397438021469E-2</v>
      </c>
      <c r="H188">
        <f t="shared" ca="1" si="16"/>
        <v>3.0987831566540266E-2</v>
      </c>
      <c r="J188">
        <f t="shared" ca="1" si="17"/>
        <v>0.289988428117188</v>
      </c>
      <c r="K188">
        <f t="shared" ca="1" si="18"/>
        <v>3.0987831566540266E-2</v>
      </c>
    </row>
    <row r="189" spans="1:11" x14ac:dyDescent="0.3">
      <c r="A189">
        <f t="shared" ca="1" si="15"/>
        <v>0.205093</v>
      </c>
      <c r="B189">
        <f t="shared" ca="1" si="15"/>
        <v>0.285223</v>
      </c>
      <c r="C189">
        <f t="shared" ca="1" si="15"/>
        <v>0.458532</v>
      </c>
      <c r="E189">
        <f t="shared" ca="1" si="13"/>
        <v>0.16854167491266658</v>
      </c>
      <c r="F189">
        <f t="shared" ca="1" si="14"/>
        <v>0.13345573920556936</v>
      </c>
      <c r="G189">
        <v>3.4760536135381145E-2</v>
      </c>
      <c r="H189">
        <f t="shared" ca="1" si="16"/>
        <v>0.30199741411823594</v>
      </c>
      <c r="J189">
        <f t="shared" ca="1" si="17"/>
        <v>0.18600794510626029</v>
      </c>
      <c r="K189">
        <f t="shared" ca="1" si="18"/>
        <v>0.30199741411823594</v>
      </c>
    </row>
    <row r="190" spans="1:11" x14ac:dyDescent="0.3">
      <c r="A190">
        <f t="shared" ca="1" si="15"/>
        <v>0.68770399999999998</v>
      </c>
      <c r="B190">
        <f t="shared" ca="1" si="15"/>
        <v>0.180338</v>
      </c>
      <c r="C190">
        <f t="shared" ca="1" si="15"/>
        <v>0.29776399999999997</v>
      </c>
      <c r="E190">
        <f t="shared" ca="1" si="13"/>
        <v>3.9829443211012117E-2</v>
      </c>
      <c r="F190">
        <f t="shared" ca="1" si="14"/>
        <v>0.18222578841860618</v>
      </c>
      <c r="G190">
        <v>0.34294981213412473</v>
      </c>
      <c r="H190">
        <f t="shared" ca="1" si="16"/>
        <v>0.22205523162961829</v>
      </c>
      <c r="J190">
        <f t="shared" ca="1" si="17"/>
        <v>0.28899935489363071</v>
      </c>
      <c r="K190">
        <f t="shared" ca="1" si="18"/>
        <v>0.22205523162961829</v>
      </c>
    </row>
    <row r="191" spans="1:11" x14ac:dyDescent="0.3">
      <c r="A191">
        <f t="shared" ca="1" si="15"/>
        <v>0.45126100000000002</v>
      </c>
      <c r="B191">
        <f t="shared" ca="1" si="15"/>
        <v>0.13409199999999999</v>
      </c>
      <c r="C191">
        <f t="shared" ca="1" si="15"/>
        <v>0.52564299999999997</v>
      </c>
      <c r="E191">
        <f t="shared" ca="1" si="13"/>
        <v>8.4649935414984265E-2</v>
      </c>
      <c r="F191">
        <f t="shared" ca="1" si="14"/>
        <v>0.21374778164324049</v>
      </c>
      <c r="G191">
        <v>0.32985823367195533</v>
      </c>
      <c r="H191">
        <f t="shared" ca="1" si="16"/>
        <v>0.29839771705822477</v>
      </c>
      <c r="J191">
        <f t="shared" ca="1" si="17"/>
        <v>0.15342308925923115</v>
      </c>
      <c r="K191">
        <f t="shared" ca="1" si="18"/>
        <v>0.29839771705822477</v>
      </c>
    </row>
    <row r="192" spans="1:11" x14ac:dyDescent="0.3">
      <c r="A192">
        <f t="shared" ca="1" si="15"/>
        <v>0.89916399999999996</v>
      </c>
      <c r="B192">
        <f t="shared" ca="1" si="15"/>
        <v>0.46766000000000002</v>
      </c>
      <c r="C192">
        <f t="shared" ca="1" si="15"/>
        <v>4.5904E-2</v>
      </c>
      <c r="E192">
        <f t="shared" ca="1" si="13"/>
        <v>1.1307429386313255E-2</v>
      </c>
      <c r="F192">
        <f t="shared" ca="1" si="14"/>
        <v>8.0852525831584018E-2</v>
      </c>
      <c r="G192">
        <v>5.6075663524238817E-2</v>
      </c>
      <c r="H192">
        <f t="shared" ca="1" si="16"/>
        <v>9.2159955217897271E-2</v>
      </c>
      <c r="J192">
        <f t="shared" ca="1" si="17"/>
        <v>0.73503876035135873</v>
      </c>
      <c r="K192">
        <f t="shared" ca="1" si="18"/>
        <v>9.2159955217897271E-2</v>
      </c>
    </row>
    <row r="193" spans="1:11" x14ac:dyDescent="0.3">
      <c r="A193">
        <f t="shared" ca="1" si="15"/>
        <v>0.71017399999999997</v>
      </c>
      <c r="B193">
        <f t="shared" ca="1" si="15"/>
        <v>0.36607000000000001</v>
      </c>
      <c r="C193">
        <f t="shared" ca="1" si="15"/>
        <v>0.80062699999999998</v>
      </c>
      <c r="E193">
        <f t="shared" ca="1" si="13"/>
        <v>3.6409071122243765E-2</v>
      </c>
      <c r="F193">
        <f t="shared" ca="1" si="14"/>
        <v>0.10690752202525804</v>
      </c>
      <c r="G193">
        <v>4.3722241607116133E-4</v>
      </c>
      <c r="H193">
        <f t="shared" ca="1" si="16"/>
        <v>0.14331659314750181</v>
      </c>
      <c r="J193">
        <f t="shared" ca="1" si="17"/>
        <v>5.3045286954073345E-2</v>
      </c>
      <c r="K193">
        <f t="shared" ca="1" si="18"/>
        <v>0.14331659314750181</v>
      </c>
    </row>
    <row r="194" spans="1:11" x14ac:dyDescent="0.3">
      <c r="A194">
        <f t="shared" ca="1" si="15"/>
        <v>9.3220999999999998E-2</v>
      </c>
      <c r="B194">
        <f t="shared" ca="1" si="15"/>
        <v>0.45429999999999998</v>
      </c>
      <c r="C194">
        <f t="shared" ca="1" si="15"/>
        <v>0.29433700000000002</v>
      </c>
      <c r="E194">
        <f t="shared" ca="1" si="13"/>
        <v>0.2524236447641855</v>
      </c>
      <c r="F194">
        <f t="shared" ca="1" si="14"/>
        <v>8.3935904916678655E-2</v>
      </c>
      <c r="G194">
        <v>8.5731528741660123E-2</v>
      </c>
      <c r="H194">
        <f t="shared" ca="1" si="16"/>
        <v>0.33635954968086412</v>
      </c>
      <c r="J194">
        <f t="shared" ca="1" si="17"/>
        <v>0.29176084239156208</v>
      </c>
      <c r="K194">
        <f t="shared" ca="1" si="18"/>
        <v>0.33635954968086412</v>
      </c>
    </row>
    <row r="195" spans="1:11" x14ac:dyDescent="0.3">
      <c r="A195">
        <f t="shared" ca="1" si="15"/>
        <v>0.95345000000000002</v>
      </c>
      <c r="B195">
        <f t="shared" ca="1" si="15"/>
        <v>0.46396700000000002</v>
      </c>
      <c r="C195">
        <f t="shared" ca="1" si="15"/>
        <v>5.6695000000000002E-2</v>
      </c>
      <c r="E195">
        <f t="shared" ref="E195:E258" ca="1" si="19">-LN(A195)/B$1</f>
        <v>5.071095074627786E-3</v>
      </c>
      <c r="F195">
        <f t="shared" ref="F195:F258" ca="1" si="20">-LN(B195)/B$1</f>
        <v>8.1695941486673737E-2</v>
      </c>
      <c r="G195">
        <v>7.7359932298294895E-2</v>
      </c>
      <c r="H195">
        <f t="shared" ca="1" si="16"/>
        <v>8.6767036561301525E-2</v>
      </c>
      <c r="J195">
        <f t="shared" ca="1" si="17"/>
        <v>0.68467158256388372</v>
      </c>
      <c r="K195">
        <f t="shared" ca="1" si="18"/>
        <v>8.6767036561301525E-2</v>
      </c>
    </row>
    <row r="196" spans="1:11" x14ac:dyDescent="0.3">
      <c r="A196">
        <f t="shared" ref="A196:C259" ca="1" si="21">RANDBETWEEN(1,1000000)/1000000</f>
        <v>0.52546899999999996</v>
      </c>
      <c r="B196">
        <f t="shared" ca="1" si="21"/>
        <v>0.90399700000000005</v>
      </c>
      <c r="C196">
        <f t="shared" ca="1" si="21"/>
        <v>0.37853599999999998</v>
      </c>
      <c r="E196">
        <f t="shared" ca="1" si="19"/>
        <v>6.8453625727863981E-2</v>
      </c>
      <c r="F196">
        <f t="shared" ca="1" si="20"/>
        <v>1.0737152891440192E-2</v>
      </c>
      <c r="G196">
        <v>0.16818853201996783</v>
      </c>
      <c r="H196">
        <f t="shared" ref="H196:H259" ca="1" si="22">E196+F196</f>
        <v>7.9190778619304181E-2</v>
      </c>
      <c r="J196">
        <f t="shared" ref="J196:J259" ca="1" si="23">-LN(C196)/B$2</f>
        <v>0.23174359534919914</v>
      </c>
      <c r="K196">
        <f t="shared" ref="K196:K259" ca="1" si="24">H196</f>
        <v>7.9190778619304181E-2</v>
      </c>
    </row>
    <row r="197" spans="1:11" x14ac:dyDescent="0.3">
      <c r="A197">
        <f t="shared" ca="1" si="21"/>
        <v>0.95922799999999997</v>
      </c>
      <c r="B197">
        <f t="shared" ca="1" si="21"/>
        <v>0.85713700000000004</v>
      </c>
      <c r="C197">
        <f t="shared" ca="1" si="21"/>
        <v>0.75706799999999996</v>
      </c>
      <c r="E197">
        <f t="shared" ca="1" si="19"/>
        <v>4.4283494364242108E-3</v>
      </c>
      <c r="F197">
        <f t="shared" ca="1" si="20"/>
        <v>1.6399735445099883E-2</v>
      </c>
      <c r="G197">
        <v>0.17371873629788373</v>
      </c>
      <c r="H197">
        <f t="shared" ca="1" si="22"/>
        <v>2.0828084881524093E-2</v>
      </c>
      <c r="J197">
        <f t="shared" ca="1" si="23"/>
        <v>6.6390596057074633E-2</v>
      </c>
      <c r="K197">
        <f t="shared" ca="1" si="24"/>
        <v>2.0828084881524093E-2</v>
      </c>
    </row>
    <row r="198" spans="1:11" x14ac:dyDescent="0.3">
      <c r="A198">
        <f t="shared" ca="1" si="21"/>
        <v>0.32521800000000001</v>
      </c>
      <c r="B198">
        <f t="shared" ca="1" si="21"/>
        <v>0.81882999999999995</v>
      </c>
      <c r="C198">
        <f t="shared" ca="1" si="21"/>
        <v>0.58416400000000002</v>
      </c>
      <c r="E198">
        <f t="shared" ca="1" si="19"/>
        <v>0.11949569705178313</v>
      </c>
      <c r="F198">
        <f t="shared" ca="1" si="20"/>
        <v>2.1263700732161165E-2</v>
      </c>
      <c r="G198">
        <v>0.12464556175315854</v>
      </c>
      <c r="H198">
        <f t="shared" ca="1" si="22"/>
        <v>0.14075939778394431</v>
      </c>
      <c r="J198">
        <f t="shared" ca="1" si="23"/>
        <v>0.12824126373559161</v>
      </c>
      <c r="K198">
        <f t="shared" ca="1" si="24"/>
        <v>0.14075939778394431</v>
      </c>
    </row>
    <row r="199" spans="1:11" x14ac:dyDescent="0.3">
      <c r="A199">
        <f t="shared" ca="1" si="21"/>
        <v>0.62376299999999996</v>
      </c>
      <c r="B199">
        <f t="shared" ca="1" si="21"/>
        <v>0.52466900000000005</v>
      </c>
      <c r="C199">
        <f t="shared" ca="1" si="21"/>
        <v>6.5780000000000005E-2</v>
      </c>
      <c r="E199">
        <f t="shared" ca="1" si="19"/>
        <v>5.0211147920236898E-2</v>
      </c>
      <c r="F199">
        <f t="shared" ca="1" si="20"/>
        <v>6.8615711852625577E-2</v>
      </c>
      <c r="G199">
        <v>0.12689040279600119</v>
      </c>
      <c r="H199">
        <f t="shared" ca="1" si="22"/>
        <v>0.11882685977286248</v>
      </c>
      <c r="J199">
        <f t="shared" ca="1" si="23"/>
        <v>0.64921508197411582</v>
      </c>
      <c r="K199">
        <f t="shared" ca="1" si="24"/>
        <v>0.11882685977286248</v>
      </c>
    </row>
    <row r="200" spans="1:11" x14ac:dyDescent="0.3">
      <c r="A200">
        <f t="shared" ca="1" si="21"/>
        <v>0.61211400000000005</v>
      </c>
      <c r="B200">
        <f t="shared" ca="1" si="21"/>
        <v>0.85188299999999995</v>
      </c>
      <c r="C200">
        <f t="shared" ca="1" si="21"/>
        <v>0.91495400000000005</v>
      </c>
      <c r="E200">
        <f t="shared" ca="1" si="19"/>
        <v>5.2216674394356309E-2</v>
      </c>
      <c r="F200">
        <f t="shared" ca="1" si="20"/>
        <v>1.7053838885774403E-2</v>
      </c>
      <c r="G200">
        <v>0.1822230403088137</v>
      </c>
      <c r="H200">
        <f t="shared" ca="1" si="22"/>
        <v>6.9270513280130716E-2</v>
      </c>
      <c r="J200">
        <f t="shared" ca="1" si="23"/>
        <v>2.1203191896794392E-2</v>
      </c>
      <c r="K200">
        <f t="shared" ca="1" si="24"/>
        <v>6.9270513280130716E-2</v>
      </c>
    </row>
    <row r="201" spans="1:11" x14ac:dyDescent="0.3">
      <c r="A201">
        <f t="shared" ca="1" si="21"/>
        <v>0.70204599999999995</v>
      </c>
      <c r="B201">
        <f t="shared" ca="1" si="21"/>
        <v>0.52265700000000004</v>
      </c>
      <c r="C201">
        <f t="shared" ca="1" si="21"/>
        <v>0.88961100000000004</v>
      </c>
      <c r="E201">
        <f t="shared" ca="1" si="19"/>
        <v>3.7633654259319499E-2</v>
      </c>
      <c r="F201">
        <f t="shared" ca="1" si="20"/>
        <v>6.9024453383923989E-2</v>
      </c>
      <c r="G201">
        <v>0.34715572672897455</v>
      </c>
      <c r="H201">
        <f t="shared" ca="1" si="22"/>
        <v>0.10665810764324349</v>
      </c>
      <c r="J201">
        <f t="shared" ca="1" si="23"/>
        <v>2.7904104750554808E-2</v>
      </c>
      <c r="K201">
        <f t="shared" ca="1" si="24"/>
        <v>0.10665810764324349</v>
      </c>
    </row>
    <row r="202" spans="1:11" x14ac:dyDescent="0.3">
      <c r="A202">
        <f t="shared" ca="1" si="21"/>
        <v>0.64030299999999996</v>
      </c>
      <c r="B202">
        <f t="shared" ca="1" si="21"/>
        <v>0.64143799999999995</v>
      </c>
      <c r="C202">
        <f t="shared" ca="1" si="21"/>
        <v>0.22248799999999999</v>
      </c>
      <c r="E202">
        <f t="shared" ca="1" si="19"/>
        <v>4.7426997570701353E-2</v>
      </c>
      <c r="F202">
        <f t="shared" ca="1" si="20"/>
        <v>4.7238590220993193E-2</v>
      </c>
      <c r="G202">
        <v>0.32175631440645136</v>
      </c>
      <c r="H202">
        <f t="shared" ca="1" si="22"/>
        <v>9.4665587791694539E-2</v>
      </c>
      <c r="J202">
        <f t="shared" ca="1" si="23"/>
        <v>0.35852120001507065</v>
      </c>
      <c r="K202">
        <f t="shared" ca="1" si="24"/>
        <v>9.4665587791694539E-2</v>
      </c>
    </row>
    <row r="203" spans="1:11" x14ac:dyDescent="0.3">
      <c r="A203">
        <f t="shared" ca="1" si="21"/>
        <v>0.300485</v>
      </c>
      <c r="B203">
        <f t="shared" ca="1" si="21"/>
        <v>0.52436199999999999</v>
      </c>
      <c r="C203">
        <f t="shared" ca="1" si="21"/>
        <v>0.324208</v>
      </c>
      <c r="E203">
        <f t="shared" ca="1" si="19"/>
        <v>0.12791036628277491</v>
      </c>
      <c r="F203">
        <f t="shared" ca="1" si="20"/>
        <v>6.8677978030461051E-2</v>
      </c>
      <c r="G203">
        <v>0.5884243677401193</v>
      </c>
      <c r="H203">
        <f t="shared" ca="1" si="22"/>
        <v>0.19658834431323596</v>
      </c>
      <c r="J203">
        <f t="shared" ca="1" si="23"/>
        <v>0.26870206172010996</v>
      </c>
      <c r="K203">
        <f t="shared" ca="1" si="24"/>
        <v>0.19658834431323596</v>
      </c>
    </row>
    <row r="204" spans="1:11" x14ac:dyDescent="0.3">
      <c r="A204">
        <f t="shared" ca="1" si="21"/>
        <v>0.18920500000000001</v>
      </c>
      <c r="B204">
        <f t="shared" ca="1" si="21"/>
        <v>0.62704599999999999</v>
      </c>
      <c r="C204">
        <f t="shared" ca="1" si="21"/>
        <v>8.1134999999999999E-2</v>
      </c>
      <c r="E204">
        <f t="shared" ca="1" si="19"/>
        <v>0.17711959528215285</v>
      </c>
      <c r="F204">
        <f t="shared" ca="1" si="20"/>
        <v>4.9652699554154606E-2</v>
      </c>
      <c r="G204">
        <v>7.6164715319579301E-2</v>
      </c>
      <c r="H204">
        <f t="shared" ca="1" si="22"/>
        <v>0.22677229483630745</v>
      </c>
      <c r="J204">
        <f t="shared" ca="1" si="23"/>
        <v>0.59916641692233119</v>
      </c>
      <c r="K204">
        <f t="shared" ca="1" si="24"/>
        <v>0.22677229483630745</v>
      </c>
    </row>
    <row r="205" spans="1:11" x14ac:dyDescent="0.3">
      <c r="A205">
        <f t="shared" ca="1" si="21"/>
        <v>0.20527500000000001</v>
      </c>
      <c r="B205">
        <f t="shared" ca="1" si="21"/>
        <v>1.3820000000000001E-2</v>
      </c>
      <c r="C205">
        <f t="shared" ca="1" si="21"/>
        <v>5.2671000000000003E-2</v>
      </c>
      <c r="E205">
        <f t="shared" ca="1" si="19"/>
        <v>0.16844731227524301</v>
      </c>
      <c r="F205">
        <f t="shared" ca="1" si="20"/>
        <v>0.45549345325985241</v>
      </c>
      <c r="G205">
        <v>0.18555931893172506</v>
      </c>
      <c r="H205">
        <f t="shared" ca="1" si="22"/>
        <v>0.62394076553509548</v>
      </c>
      <c r="J205">
        <f t="shared" ca="1" si="23"/>
        <v>0.70223429788844205</v>
      </c>
      <c r="K205">
        <f t="shared" ca="1" si="24"/>
        <v>0.62394076553509548</v>
      </c>
    </row>
    <row r="206" spans="1:11" x14ac:dyDescent="0.3">
      <c r="A206">
        <f t="shared" ca="1" si="21"/>
        <v>0.112469</v>
      </c>
      <c r="B206">
        <f t="shared" ca="1" si="21"/>
        <v>0.815554</v>
      </c>
      <c r="C206">
        <f t="shared" ca="1" si="21"/>
        <v>0.99331599999999998</v>
      </c>
      <c r="E206">
        <f t="shared" ca="1" si="19"/>
        <v>0.23245506924102399</v>
      </c>
      <c r="F206">
        <f t="shared" ca="1" si="20"/>
        <v>2.1690174688144936E-2</v>
      </c>
      <c r="G206">
        <v>6.7565229964600654E-2</v>
      </c>
      <c r="H206">
        <f t="shared" ca="1" si="22"/>
        <v>0.25414524392916893</v>
      </c>
      <c r="J206">
        <f t="shared" ca="1" si="23"/>
        <v>1.5998594764443143E-3</v>
      </c>
      <c r="K206">
        <f t="shared" ca="1" si="24"/>
        <v>0.25414524392916893</v>
      </c>
    </row>
    <row r="207" spans="1:11" x14ac:dyDescent="0.3">
      <c r="A207">
        <f t="shared" ca="1" si="21"/>
        <v>0.65826600000000002</v>
      </c>
      <c r="B207">
        <f t="shared" ca="1" si="21"/>
        <v>0.87548499999999996</v>
      </c>
      <c r="C207">
        <f t="shared" ca="1" si="21"/>
        <v>0.57534799999999997</v>
      </c>
      <c r="E207">
        <f t="shared" ca="1" si="19"/>
        <v>4.4483635534769958E-2</v>
      </c>
      <c r="F207">
        <f t="shared" ca="1" si="20"/>
        <v>1.4146517071257679E-2</v>
      </c>
      <c r="G207">
        <v>0.16717399394657426</v>
      </c>
      <c r="H207">
        <f t="shared" ca="1" si="22"/>
        <v>5.8630152606027636E-2</v>
      </c>
      <c r="J207">
        <f t="shared" ca="1" si="23"/>
        <v>0.13186890743362775</v>
      </c>
      <c r="K207">
        <f t="shared" ca="1" si="24"/>
        <v>5.8630152606027636E-2</v>
      </c>
    </row>
    <row r="208" spans="1:11" x14ac:dyDescent="0.3">
      <c r="A208">
        <f t="shared" ca="1" si="21"/>
        <v>0.97616000000000003</v>
      </c>
      <c r="B208">
        <f t="shared" ca="1" si="21"/>
        <v>6.0608000000000002E-2</v>
      </c>
      <c r="C208">
        <f t="shared" ca="1" si="21"/>
        <v>0.36820599999999998</v>
      </c>
      <c r="E208">
        <f t="shared" ca="1" si="19"/>
        <v>2.5668905934675221E-3</v>
      </c>
      <c r="F208">
        <f t="shared" ca="1" si="20"/>
        <v>0.2982264235551621</v>
      </c>
      <c r="G208">
        <v>0.12569134802737064</v>
      </c>
      <c r="H208">
        <f t="shared" ca="1" si="22"/>
        <v>0.30079331414862964</v>
      </c>
      <c r="J208">
        <f t="shared" ca="1" si="23"/>
        <v>0.23834410347195947</v>
      </c>
      <c r="K208">
        <f t="shared" ca="1" si="24"/>
        <v>0.30079331414862964</v>
      </c>
    </row>
    <row r="209" spans="1:11" x14ac:dyDescent="0.3">
      <c r="A209">
        <f t="shared" ca="1" si="21"/>
        <v>0.78193999999999997</v>
      </c>
      <c r="B209">
        <f t="shared" ca="1" si="21"/>
        <v>0.68957500000000005</v>
      </c>
      <c r="C209">
        <f t="shared" ca="1" si="21"/>
        <v>0.39654600000000001</v>
      </c>
      <c r="E209">
        <f t="shared" ca="1" si="19"/>
        <v>2.6167794438633343E-2</v>
      </c>
      <c r="F209">
        <f t="shared" ca="1" si="20"/>
        <v>3.9540405658514674E-2</v>
      </c>
      <c r="G209">
        <v>0.33175189020282658</v>
      </c>
      <c r="H209">
        <f t="shared" ca="1" si="22"/>
        <v>6.570820009714802E-2</v>
      </c>
      <c r="J209">
        <f t="shared" ca="1" si="23"/>
        <v>0.22065531587137494</v>
      </c>
      <c r="K209">
        <f t="shared" ca="1" si="24"/>
        <v>6.570820009714802E-2</v>
      </c>
    </row>
    <row r="210" spans="1:11" x14ac:dyDescent="0.3">
      <c r="A210">
        <f t="shared" ca="1" si="21"/>
        <v>0.69847499999999996</v>
      </c>
      <c r="B210">
        <f t="shared" ca="1" si="21"/>
        <v>0.114944</v>
      </c>
      <c r="C210">
        <f t="shared" ca="1" si="21"/>
        <v>0.563002</v>
      </c>
      <c r="E210">
        <f t="shared" ca="1" si="19"/>
        <v>3.8176158713436797E-2</v>
      </c>
      <c r="F210">
        <f t="shared" ca="1" si="20"/>
        <v>0.23013938571728268</v>
      </c>
      <c r="G210">
        <v>0.36020462240040602</v>
      </c>
      <c r="H210">
        <f t="shared" ca="1" si="22"/>
        <v>0.26831554443071948</v>
      </c>
      <c r="J210">
        <f t="shared" ca="1" si="23"/>
        <v>0.13704363405985076</v>
      </c>
      <c r="K210">
        <f t="shared" ca="1" si="24"/>
        <v>0.26831554443071948</v>
      </c>
    </row>
    <row r="211" spans="1:11" x14ac:dyDescent="0.3">
      <c r="A211">
        <f t="shared" ca="1" si="21"/>
        <v>0.89394700000000005</v>
      </c>
      <c r="B211">
        <f t="shared" ca="1" si="21"/>
        <v>0.34314499999999998</v>
      </c>
      <c r="C211">
        <f t="shared" ca="1" si="21"/>
        <v>0.47292000000000001</v>
      </c>
      <c r="E211">
        <f t="shared" ca="1" si="19"/>
        <v>1.1926466987481557E-2</v>
      </c>
      <c r="F211">
        <f t="shared" ca="1" si="20"/>
        <v>0.11378746602351245</v>
      </c>
      <c r="G211">
        <v>0.10290635896139645</v>
      </c>
      <c r="H211">
        <f t="shared" ca="1" si="22"/>
        <v>0.12571393301099401</v>
      </c>
      <c r="J211">
        <f t="shared" ca="1" si="23"/>
        <v>0.17863748810784852</v>
      </c>
      <c r="K211">
        <f t="shared" ca="1" si="24"/>
        <v>0.12571393301099401</v>
      </c>
    </row>
    <row r="212" spans="1:11" x14ac:dyDescent="0.3">
      <c r="A212">
        <f t="shared" ca="1" si="21"/>
        <v>0.866452</v>
      </c>
      <c r="B212">
        <f t="shared" ca="1" si="21"/>
        <v>0.510521</v>
      </c>
      <c r="C212">
        <f t="shared" ca="1" si="21"/>
        <v>0.54588999999999999</v>
      </c>
      <c r="E212">
        <f t="shared" ca="1" si="19"/>
        <v>1.5249847513741664E-2</v>
      </c>
      <c r="F212">
        <f t="shared" ca="1" si="20"/>
        <v>7.1523777242813447E-2</v>
      </c>
      <c r="G212">
        <v>0.31383912758260019</v>
      </c>
      <c r="H212">
        <f t="shared" ca="1" si="22"/>
        <v>8.6773624756555118E-2</v>
      </c>
      <c r="J212">
        <f t="shared" ca="1" si="23"/>
        <v>0.14440682258681412</v>
      </c>
      <c r="K212">
        <f t="shared" ca="1" si="24"/>
        <v>8.6773624756555118E-2</v>
      </c>
    </row>
    <row r="213" spans="1:11" x14ac:dyDescent="0.3">
      <c r="A213">
        <f t="shared" ca="1" si="21"/>
        <v>0.35286899999999999</v>
      </c>
      <c r="B213">
        <f t="shared" ca="1" si="21"/>
        <v>0.210789</v>
      </c>
      <c r="C213">
        <f t="shared" ca="1" si="21"/>
        <v>0.76621899999999998</v>
      </c>
      <c r="E213">
        <f t="shared" ca="1" si="19"/>
        <v>0.11081472295118483</v>
      </c>
      <c r="F213">
        <f t="shared" ca="1" si="20"/>
        <v>0.16562740913187809</v>
      </c>
      <c r="G213">
        <v>0.23018102864433193</v>
      </c>
      <c r="H213">
        <f t="shared" ca="1" si="22"/>
        <v>0.2764421320830629</v>
      </c>
      <c r="J213">
        <f t="shared" ca="1" si="23"/>
        <v>6.3524359928069513E-2</v>
      </c>
      <c r="K213">
        <f t="shared" ca="1" si="24"/>
        <v>0.2764421320830629</v>
      </c>
    </row>
    <row r="214" spans="1:11" x14ac:dyDescent="0.3">
      <c r="A214">
        <f t="shared" ca="1" si="21"/>
        <v>7.0140999999999995E-2</v>
      </c>
      <c r="B214">
        <f t="shared" ca="1" si="21"/>
        <v>0.150481</v>
      </c>
      <c r="C214">
        <f t="shared" ca="1" si="21"/>
        <v>0.64799700000000005</v>
      </c>
      <c r="E214">
        <f t="shared" ca="1" si="19"/>
        <v>0.28268593374168638</v>
      </c>
      <c r="F214">
        <f t="shared" ca="1" si="20"/>
        <v>0.20148068602234684</v>
      </c>
      <c r="G214">
        <v>0.12703915925715314</v>
      </c>
      <c r="H214">
        <f t="shared" ca="1" si="22"/>
        <v>0.48416661976403319</v>
      </c>
      <c r="J214">
        <f t="shared" ca="1" si="23"/>
        <v>0.10350200421661974</v>
      </c>
      <c r="K214">
        <f t="shared" ca="1" si="24"/>
        <v>0.48416661976403319</v>
      </c>
    </row>
    <row r="215" spans="1:11" x14ac:dyDescent="0.3">
      <c r="A215">
        <f t="shared" ca="1" si="21"/>
        <v>0.51726899999999998</v>
      </c>
      <c r="B215">
        <f t="shared" ca="1" si="21"/>
        <v>0.49097200000000002</v>
      </c>
      <c r="C215">
        <f t="shared" ca="1" si="21"/>
        <v>0.79047000000000001</v>
      </c>
      <c r="E215">
        <f t="shared" ca="1" si="19"/>
        <v>7.0126833011701417E-2</v>
      </c>
      <c r="F215">
        <f t="shared" ca="1" si="20"/>
        <v>7.5677465881943212E-2</v>
      </c>
      <c r="G215">
        <v>0.17301101154259907</v>
      </c>
      <c r="H215">
        <f t="shared" ca="1" si="22"/>
        <v>0.14580429889364463</v>
      </c>
      <c r="J215">
        <f t="shared" ca="1" si="23"/>
        <v>5.6091039506930951E-2</v>
      </c>
      <c r="K215">
        <f t="shared" ca="1" si="24"/>
        <v>0.14580429889364463</v>
      </c>
    </row>
    <row r="216" spans="1:11" x14ac:dyDescent="0.3">
      <c r="A216">
        <f t="shared" ca="1" si="21"/>
        <v>0.32595299999999999</v>
      </c>
      <c r="B216">
        <f t="shared" ca="1" si="21"/>
        <v>2.6800999999999998E-2</v>
      </c>
      <c r="C216">
        <f t="shared" ca="1" si="21"/>
        <v>0.24066100000000001</v>
      </c>
      <c r="E216">
        <f t="shared" ca="1" si="19"/>
        <v>0.11925554040301281</v>
      </c>
      <c r="F216">
        <f t="shared" ca="1" si="20"/>
        <v>0.38503362539666158</v>
      </c>
      <c r="G216">
        <v>0.28494672008456878</v>
      </c>
      <c r="H216">
        <f t="shared" ca="1" si="22"/>
        <v>0.50428916579967442</v>
      </c>
      <c r="J216">
        <f t="shared" ca="1" si="23"/>
        <v>0.3397907225365368</v>
      </c>
      <c r="K216">
        <f t="shared" ca="1" si="24"/>
        <v>0.50428916579967442</v>
      </c>
    </row>
    <row r="217" spans="1:11" x14ac:dyDescent="0.3">
      <c r="A217">
        <f t="shared" ca="1" si="21"/>
        <v>0.32963100000000001</v>
      </c>
      <c r="B217">
        <f t="shared" ca="1" si="21"/>
        <v>0.84913300000000003</v>
      </c>
      <c r="C217">
        <f t="shared" ca="1" si="21"/>
        <v>0.121931</v>
      </c>
      <c r="E217">
        <f t="shared" ca="1" si="19"/>
        <v>0.11806185446505378</v>
      </c>
      <c r="F217">
        <f t="shared" ca="1" si="20"/>
        <v>1.7397813835295928E-2</v>
      </c>
      <c r="G217">
        <v>0.1033438393956839</v>
      </c>
      <c r="H217">
        <f t="shared" ca="1" si="22"/>
        <v>0.13545966830034972</v>
      </c>
      <c r="J217">
        <f t="shared" ca="1" si="23"/>
        <v>0.50199290017158116</v>
      </c>
      <c r="K217">
        <f t="shared" ca="1" si="24"/>
        <v>0.13545966830034972</v>
      </c>
    </row>
    <row r="218" spans="1:11" x14ac:dyDescent="0.3">
      <c r="A218">
        <f t="shared" ca="1" si="21"/>
        <v>0.94085200000000002</v>
      </c>
      <c r="B218">
        <f t="shared" ca="1" si="21"/>
        <v>7.4409000000000003E-2</v>
      </c>
      <c r="C218">
        <f t="shared" ca="1" si="21"/>
        <v>0.61699800000000005</v>
      </c>
      <c r="E218">
        <f t="shared" ca="1" si="19"/>
        <v>6.4861097081252914E-3</v>
      </c>
      <c r="F218">
        <f t="shared" ca="1" si="20"/>
        <v>0.27640195496991093</v>
      </c>
      <c r="G218">
        <v>8.0818425274323799E-2</v>
      </c>
      <c r="H218">
        <f t="shared" ca="1" si="22"/>
        <v>0.28288806467803623</v>
      </c>
      <c r="J218">
        <f t="shared" ca="1" si="23"/>
        <v>0.11519607590718428</v>
      </c>
      <c r="K218">
        <f t="shared" ca="1" si="24"/>
        <v>0.28288806467803623</v>
      </c>
    </row>
    <row r="219" spans="1:11" x14ac:dyDescent="0.3">
      <c r="A219">
        <f t="shared" ca="1" si="21"/>
        <v>0.30583100000000002</v>
      </c>
      <c r="B219">
        <f t="shared" ca="1" si="21"/>
        <v>5.0376999999999998E-2</v>
      </c>
      <c r="C219">
        <f t="shared" ca="1" si="21"/>
        <v>0.67453799999999997</v>
      </c>
      <c r="E219">
        <f t="shared" ca="1" si="19"/>
        <v>0.1260343209764275</v>
      </c>
      <c r="F219">
        <f t="shared" ca="1" si="20"/>
        <v>0.3178958039649098</v>
      </c>
      <c r="G219">
        <v>0.38217809983148343</v>
      </c>
      <c r="H219">
        <f t="shared" ca="1" si="22"/>
        <v>0.44393012494133732</v>
      </c>
      <c r="J219">
        <f t="shared" ca="1" si="23"/>
        <v>9.3925911508988588E-2</v>
      </c>
      <c r="K219">
        <f t="shared" ca="1" si="24"/>
        <v>0.44393012494133732</v>
      </c>
    </row>
    <row r="220" spans="1:11" x14ac:dyDescent="0.3">
      <c r="A220">
        <f t="shared" ca="1" si="21"/>
        <v>0.81445699999999999</v>
      </c>
      <c r="B220">
        <f t="shared" ca="1" si="21"/>
        <v>0.50625900000000001</v>
      </c>
      <c r="C220">
        <f t="shared" ca="1" si="21"/>
        <v>0.88386600000000004</v>
      </c>
      <c r="E220">
        <f t="shared" ca="1" si="19"/>
        <v>2.1833366538112724E-2</v>
      </c>
      <c r="F220">
        <f t="shared" ca="1" si="20"/>
        <v>7.2415625844854586E-2</v>
      </c>
      <c r="G220">
        <v>0.3417572601346846</v>
      </c>
      <c r="H220">
        <f t="shared" ca="1" si="22"/>
        <v>9.4248992382967314E-2</v>
      </c>
      <c r="J220">
        <f t="shared" ca="1" si="23"/>
        <v>2.9449664907545362E-2</v>
      </c>
      <c r="K220">
        <f t="shared" ca="1" si="24"/>
        <v>9.4248992382967314E-2</v>
      </c>
    </row>
    <row r="221" spans="1:11" x14ac:dyDescent="0.3">
      <c r="A221">
        <f t="shared" ca="1" si="21"/>
        <v>6.3943E-2</v>
      </c>
      <c r="B221">
        <f t="shared" ca="1" si="21"/>
        <v>0.17241899999999999</v>
      </c>
      <c r="C221">
        <f t="shared" ca="1" si="21"/>
        <v>0.887266</v>
      </c>
      <c r="E221">
        <f t="shared" ca="1" si="19"/>
        <v>0.29252800185793121</v>
      </c>
      <c r="F221">
        <f t="shared" ca="1" si="20"/>
        <v>0.18700294872429621</v>
      </c>
      <c r="G221">
        <v>0.17976656580512879</v>
      </c>
      <c r="H221">
        <f t="shared" ca="1" si="22"/>
        <v>0.47953095058222739</v>
      </c>
      <c r="J221">
        <f t="shared" ca="1" si="23"/>
        <v>2.8533764098420726E-2</v>
      </c>
      <c r="K221">
        <f t="shared" ca="1" si="24"/>
        <v>0.47953095058222739</v>
      </c>
    </row>
    <row r="222" spans="1:11" x14ac:dyDescent="0.3">
      <c r="A222">
        <f t="shared" ca="1" si="21"/>
        <v>0.63427100000000003</v>
      </c>
      <c r="B222">
        <f t="shared" ca="1" si="21"/>
        <v>7.6482999999999995E-2</v>
      </c>
      <c r="C222">
        <f t="shared" ca="1" si="21"/>
        <v>0.96465699999999999</v>
      </c>
      <c r="E222">
        <f t="shared" ca="1" si="19"/>
        <v>4.8433933093453237E-2</v>
      </c>
      <c r="F222">
        <f t="shared" ca="1" si="20"/>
        <v>0.27347731756030702</v>
      </c>
      <c r="G222">
        <v>9.2350866285463337E-2</v>
      </c>
      <c r="H222">
        <f t="shared" ca="1" si="22"/>
        <v>0.32191125065376025</v>
      </c>
      <c r="J222">
        <f t="shared" ca="1" si="23"/>
        <v>8.5838762471843709E-3</v>
      </c>
      <c r="K222">
        <f t="shared" ca="1" si="24"/>
        <v>0.32191125065376025</v>
      </c>
    </row>
    <row r="223" spans="1:11" x14ac:dyDescent="0.3">
      <c r="A223">
        <f t="shared" ca="1" si="21"/>
        <v>0.75645700000000005</v>
      </c>
      <c r="B223">
        <f t="shared" ca="1" si="21"/>
        <v>0.80037100000000005</v>
      </c>
      <c r="C223">
        <f t="shared" ca="1" si="21"/>
        <v>0.30726700000000001</v>
      </c>
      <c r="E223">
        <f t="shared" ca="1" si="19"/>
        <v>2.9692509370535594E-2</v>
      </c>
      <c r="F223">
        <f t="shared" ca="1" si="20"/>
        <v>2.3689352001383741E-2</v>
      </c>
      <c r="G223">
        <v>0.79374734552019366</v>
      </c>
      <c r="H223">
        <f t="shared" ca="1" si="22"/>
        <v>5.3381861371919331E-2</v>
      </c>
      <c r="J223">
        <f t="shared" ca="1" si="23"/>
        <v>0.28150492258945875</v>
      </c>
      <c r="K223">
        <f t="shared" ca="1" si="24"/>
        <v>5.3381861371919331E-2</v>
      </c>
    </row>
    <row r="224" spans="1:11" x14ac:dyDescent="0.3">
      <c r="A224">
        <f t="shared" ca="1" si="21"/>
        <v>0.82604200000000005</v>
      </c>
      <c r="B224">
        <f t="shared" ca="1" si="21"/>
        <v>0.142453</v>
      </c>
      <c r="C224">
        <f t="shared" ca="1" si="21"/>
        <v>0.63723200000000002</v>
      </c>
      <c r="E224">
        <f t="shared" ca="1" si="19"/>
        <v>2.0330814818746802E-2</v>
      </c>
      <c r="F224">
        <f t="shared" ca="1" si="20"/>
        <v>0.20731310194031052</v>
      </c>
      <c r="G224">
        <v>0.19840278620283094</v>
      </c>
      <c r="H224">
        <f t="shared" ca="1" si="22"/>
        <v>0.22764391675905732</v>
      </c>
      <c r="J224">
        <f t="shared" ca="1" si="23"/>
        <v>0.10749835494746005</v>
      </c>
      <c r="K224">
        <f t="shared" ca="1" si="24"/>
        <v>0.22764391675905732</v>
      </c>
    </row>
    <row r="225" spans="1:11" x14ac:dyDescent="0.3">
      <c r="A225">
        <f t="shared" ca="1" si="21"/>
        <v>0.79892700000000005</v>
      </c>
      <c r="B225">
        <f t="shared" ca="1" si="21"/>
        <v>0.34909699999999999</v>
      </c>
      <c r="C225">
        <f t="shared" ca="1" si="21"/>
        <v>0.64955499999999999</v>
      </c>
      <c r="E225">
        <f t="shared" ca="1" si="19"/>
        <v>2.3881457616498097E-2</v>
      </c>
      <c r="F225">
        <f t="shared" ca="1" si="20"/>
        <v>0.11195802749300866</v>
      </c>
      <c r="G225">
        <v>0.60228701154598296</v>
      </c>
      <c r="H225">
        <f t="shared" ca="1" si="22"/>
        <v>0.13583948510950677</v>
      </c>
      <c r="J225">
        <f t="shared" ca="1" si="23"/>
        <v>0.1029291253354498</v>
      </c>
      <c r="K225">
        <f t="shared" ca="1" si="24"/>
        <v>0.13583948510950677</v>
      </c>
    </row>
    <row r="226" spans="1:11" x14ac:dyDescent="0.3">
      <c r="A226">
        <f t="shared" ca="1" si="21"/>
        <v>0.60363100000000003</v>
      </c>
      <c r="B226">
        <f t="shared" ca="1" si="21"/>
        <v>0.73987099999999995</v>
      </c>
      <c r="C226">
        <f t="shared" ca="1" si="21"/>
        <v>0.266314</v>
      </c>
      <c r="E226">
        <f t="shared" ca="1" si="19"/>
        <v>5.3701297328901422E-2</v>
      </c>
      <c r="F226">
        <f t="shared" ca="1" si="20"/>
        <v>3.2051003436648628E-2</v>
      </c>
      <c r="G226">
        <v>0.24606033452216922</v>
      </c>
      <c r="H226">
        <f t="shared" ca="1" si="22"/>
        <v>8.5752300765550044E-2</v>
      </c>
      <c r="J226">
        <f t="shared" ca="1" si="23"/>
        <v>0.31562818158941019</v>
      </c>
      <c r="K226">
        <f t="shared" ca="1" si="24"/>
        <v>8.5752300765550044E-2</v>
      </c>
    </row>
    <row r="227" spans="1:11" x14ac:dyDescent="0.3">
      <c r="A227">
        <f t="shared" ca="1" si="21"/>
        <v>0.56662999999999997</v>
      </c>
      <c r="B227">
        <f t="shared" ca="1" si="21"/>
        <v>0.60410299999999995</v>
      </c>
      <c r="C227">
        <f t="shared" ca="1" si="21"/>
        <v>0.58555900000000005</v>
      </c>
      <c r="E227">
        <f t="shared" ca="1" si="19"/>
        <v>6.0430717615085977E-2</v>
      </c>
      <c r="F227">
        <f t="shared" ca="1" si="20"/>
        <v>5.3618145296228881E-2</v>
      </c>
      <c r="G227">
        <v>0.41455988800600213</v>
      </c>
      <c r="H227">
        <f t="shared" ca="1" si="22"/>
        <v>0.11404886291131486</v>
      </c>
      <c r="J227">
        <f t="shared" ca="1" si="23"/>
        <v>0.12767226499387749</v>
      </c>
      <c r="K227">
        <f t="shared" ca="1" si="24"/>
        <v>0.11404886291131486</v>
      </c>
    </row>
    <row r="228" spans="1:11" x14ac:dyDescent="0.3">
      <c r="A228">
        <f t="shared" ca="1" si="21"/>
        <v>0.88651599999999997</v>
      </c>
      <c r="B228">
        <f t="shared" ca="1" si="21"/>
        <v>0.564446</v>
      </c>
      <c r="C228">
        <f t="shared" ca="1" si="21"/>
        <v>0.43570399999999998</v>
      </c>
      <c r="E228">
        <f t="shared" ca="1" si="19"/>
        <v>1.2814479268658368E-2</v>
      </c>
      <c r="F228">
        <f t="shared" ca="1" si="20"/>
        <v>6.0841548919586652E-2</v>
      </c>
      <c r="G228">
        <v>0.20165261685353797</v>
      </c>
      <c r="H228">
        <f t="shared" ca="1" si="22"/>
        <v>7.3656028188245015E-2</v>
      </c>
      <c r="J228">
        <f t="shared" ca="1" si="23"/>
        <v>0.19819026508745546</v>
      </c>
      <c r="K228">
        <f t="shared" ca="1" si="24"/>
        <v>7.3656028188245015E-2</v>
      </c>
    </row>
    <row r="229" spans="1:11" x14ac:dyDescent="0.3">
      <c r="A229">
        <f t="shared" ca="1" si="21"/>
        <v>0.40237699999999998</v>
      </c>
      <c r="B229">
        <f t="shared" ca="1" si="21"/>
        <v>0.72504500000000005</v>
      </c>
      <c r="C229">
        <f t="shared" ca="1" si="21"/>
        <v>0.39928399999999997</v>
      </c>
      <c r="E229">
        <f t="shared" ca="1" si="19"/>
        <v>9.6847427541254097E-2</v>
      </c>
      <c r="F229">
        <f t="shared" ca="1" si="20"/>
        <v>3.4204420966823773E-2</v>
      </c>
      <c r="G229">
        <v>0.66898359376460947</v>
      </c>
      <c r="H229">
        <f t="shared" ca="1" si="22"/>
        <v>0.13105184850807788</v>
      </c>
      <c r="J229">
        <f t="shared" ca="1" si="23"/>
        <v>0.21901383898146157</v>
      </c>
      <c r="K229">
        <f t="shared" ca="1" si="24"/>
        <v>0.13105184850807788</v>
      </c>
    </row>
    <row r="230" spans="1:11" x14ac:dyDescent="0.3">
      <c r="A230">
        <f t="shared" ca="1" si="21"/>
        <v>0.66134000000000004</v>
      </c>
      <c r="B230">
        <f t="shared" ca="1" si="21"/>
        <v>0.17695900000000001</v>
      </c>
      <c r="C230">
        <f t="shared" ca="1" si="21"/>
        <v>0.16607</v>
      </c>
      <c r="E230">
        <f t="shared" ca="1" si="19"/>
        <v>4.3987999916071982E-2</v>
      </c>
      <c r="F230">
        <f t="shared" ca="1" si="20"/>
        <v>0.18423800124028819</v>
      </c>
      <c r="G230">
        <v>2.2066486197508464E-2</v>
      </c>
      <c r="H230">
        <f t="shared" ca="1" si="22"/>
        <v>0.22822600115636016</v>
      </c>
      <c r="J230">
        <f t="shared" ca="1" si="23"/>
        <v>0.42829012270953309</v>
      </c>
      <c r="K230">
        <f t="shared" ca="1" si="24"/>
        <v>0.22822600115636016</v>
      </c>
    </row>
    <row r="231" spans="1:11" x14ac:dyDescent="0.3">
      <c r="A231">
        <f t="shared" ca="1" si="21"/>
        <v>0.91039499999999995</v>
      </c>
      <c r="B231">
        <f t="shared" ca="1" si="21"/>
        <v>0.22900699999999999</v>
      </c>
      <c r="C231">
        <f t="shared" ca="1" si="21"/>
        <v>3.8377000000000001E-2</v>
      </c>
      <c r="E231">
        <f t="shared" ca="1" si="19"/>
        <v>9.9868837996319806E-3</v>
      </c>
      <c r="F231">
        <f t="shared" ca="1" si="20"/>
        <v>0.15680879874569045</v>
      </c>
      <c r="G231">
        <v>3.4129691743804404E-2</v>
      </c>
      <c r="H231">
        <f t="shared" ca="1" si="22"/>
        <v>0.16679568254532243</v>
      </c>
      <c r="J231">
        <f t="shared" ca="1" si="23"/>
        <v>0.77776265258061006</v>
      </c>
      <c r="K231">
        <f t="shared" ca="1" si="24"/>
        <v>0.16679568254532243</v>
      </c>
    </row>
    <row r="232" spans="1:11" x14ac:dyDescent="0.3">
      <c r="A232">
        <f t="shared" ca="1" si="21"/>
        <v>0.78738600000000003</v>
      </c>
      <c r="B232">
        <f t="shared" ca="1" si="21"/>
        <v>0.64799799999999996</v>
      </c>
      <c r="C232">
        <f t="shared" ca="1" si="21"/>
        <v>0.98283900000000002</v>
      </c>
      <c r="E232">
        <f t="shared" ca="1" si="19"/>
        <v>2.5429434113417727E-2</v>
      </c>
      <c r="F232">
        <f t="shared" ca="1" si="20"/>
        <v>4.615613500578495E-2</v>
      </c>
      <c r="G232">
        <v>6.8116714764658137E-2</v>
      </c>
      <c r="H232">
        <f t="shared" ca="1" si="22"/>
        <v>7.1585569119202677E-2</v>
      </c>
      <c r="J232">
        <f t="shared" ca="1" si="23"/>
        <v>4.1293900294144354E-3</v>
      </c>
      <c r="K232">
        <f t="shared" ca="1" si="24"/>
        <v>7.1585569119202677E-2</v>
      </c>
    </row>
    <row r="233" spans="1:11" x14ac:dyDescent="0.3">
      <c r="A233">
        <f t="shared" ca="1" si="21"/>
        <v>0.77485599999999999</v>
      </c>
      <c r="B233">
        <f t="shared" ca="1" si="21"/>
        <v>0.98276200000000002</v>
      </c>
      <c r="C233">
        <f t="shared" ca="1" si="21"/>
        <v>0.64528399999999997</v>
      </c>
      <c r="E233">
        <f t="shared" ca="1" si="19"/>
        <v>2.7135965249421305E-2</v>
      </c>
      <c r="F233">
        <f t="shared" ca="1" si="20"/>
        <v>1.8498195873712651E-3</v>
      </c>
      <c r="G233">
        <v>0.15515713331367673</v>
      </c>
      <c r="H233">
        <f t="shared" ca="1" si="22"/>
        <v>2.898578483679257E-2</v>
      </c>
      <c r="J233">
        <f t="shared" ca="1" si="23"/>
        <v>0.10450287371776039</v>
      </c>
      <c r="K233">
        <f t="shared" ca="1" si="24"/>
        <v>2.898578483679257E-2</v>
      </c>
    </row>
    <row r="234" spans="1:11" x14ac:dyDescent="0.3">
      <c r="A234">
        <f t="shared" ca="1" si="21"/>
        <v>0.193603</v>
      </c>
      <c r="B234">
        <f t="shared" ca="1" si="21"/>
        <v>0.92790300000000003</v>
      </c>
      <c r="C234">
        <f t="shared" ca="1" si="21"/>
        <v>0.236065</v>
      </c>
      <c r="E234">
        <f t="shared" ca="1" si="19"/>
        <v>0.17467506472254801</v>
      </c>
      <c r="F234">
        <f t="shared" ca="1" si="20"/>
        <v>7.9604337788525548E-3</v>
      </c>
      <c r="G234">
        <v>0.21256220360762404</v>
      </c>
      <c r="H234">
        <f t="shared" ca="1" si="22"/>
        <v>0.18263549850140057</v>
      </c>
      <c r="J234">
        <f t="shared" ca="1" si="23"/>
        <v>0.34439058195709238</v>
      </c>
      <c r="K234">
        <f t="shared" ca="1" si="24"/>
        <v>0.18263549850140057</v>
      </c>
    </row>
    <row r="235" spans="1:11" x14ac:dyDescent="0.3">
      <c r="A235">
        <f t="shared" ca="1" si="21"/>
        <v>8.6201E-2</v>
      </c>
      <c r="B235">
        <f t="shared" ca="1" si="21"/>
        <v>0.153396</v>
      </c>
      <c r="C235">
        <f t="shared" ca="1" si="21"/>
        <v>0.82623000000000002</v>
      </c>
      <c r="E235">
        <f t="shared" ca="1" si="19"/>
        <v>0.26075250004805378</v>
      </c>
      <c r="F235">
        <f t="shared" ca="1" si="20"/>
        <v>0.19943962404343107</v>
      </c>
      <c r="G235">
        <v>0.35524744100650157</v>
      </c>
      <c r="H235">
        <f t="shared" ca="1" si="22"/>
        <v>0.46019212409148486</v>
      </c>
      <c r="J235">
        <f t="shared" ca="1" si="23"/>
        <v>4.5536024969365554E-2</v>
      </c>
      <c r="K235">
        <f t="shared" ca="1" si="24"/>
        <v>0.46019212409148486</v>
      </c>
    </row>
    <row r="236" spans="1:11" x14ac:dyDescent="0.3">
      <c r="A236">
        <f t="shared" ca="1" si="21"/>
        <v>0.50132200000000005</v>
      </c>
      <c r="B236">
        <f t="shared" ca="1" si="21"/>
        <v>0.88448800000000005</v>
      </c>
      <c r="C236">
        <f t="shared" ca="1" si="21"/>
        <v>0.45175599999999999</v>
      </c>
      <c r="E236">
        <f t="shared" ca="1" si="19"/>
        <v>7.3458156359464719E-2</v>
      </c>
      <c r="F236">
        <f t="shared" ca="1" si="20"/>
        <v>1.3058120474609332E-2</v>
      </c>
      <c r="G236">
        <v>0.11990516271684727</v>
      </c>
      <c r="H236">
        <f t="shared" ca="1" si="22"/>
        <v>8.6516276834074049E-2</v>
      </c>
      <c r="J236">
        <f t="shared" ca="1" si="23"/>
        <v>0.18955953264267686</v>
      </c>
      <c r="K236">
        <f t="shared" ca="1" si="24"/>
        <v>8.6516276834074049E-2</v>
      </c>
    </row>
    <row r="237" spans="1:11" x14ac:dyDescent="0.3">
      <c r="A237">
        <f t="shared" ca="1" si="21"/>
        <v>0.86766100000000002</v>
      </c>
      <c r="B237">
        <f t="shared" ca="1" si="21"/>
        <v>0.81820899999999996</v>
      </c>
      <c r="C237">
        <f t="shared" ca="1" si="21"/>
        <v>0.311612</v>
      </c>
      <c r="E237">
        <f t="shared" ca="1" si="19"/>
        <v>1.5101509957751351E-2</v>
      </c>
      <c r="F237">
        <f t="shared" ca="1" si="20"/>
        <v>2.1344412105507957E-2</v>
      </c>
      <c r="G237">
        <v>8.8754052211312842E-2</v>
      </c>
      <c r="H237">
        <f t="shared" ca="1" si="22"/>
        <v>3.6445922063259306E-2</v>
      </c>
      <c r="J237">
        <f t="shared" ca="1" si="23"/>
        <v>0.27815518264460903</v>
      </c>
      <c r="K237">
        <f t="shared" ca="1" si="24"/>
        <v>3.6445922063259306E-2</v>
      </c>
    </row>
    <row r="238" spans="1:11" x14ac:dyDescent="0.3">
      <c r="A238">
        <f t="shared" ca="1" si="21"/>
        <v>0.85988799999999999</v>
      </c>
      <c r="B238">
        <f t="shared" ca="1" si="21"/>
        <v>0.47517900000000002</v>
      </c>
      <c r="C238">
        <f t="shared" ca="1" si="21"/>
        <v>0.800987</v>
      </c>
      <c r="E238">
        <f t="shared" ca="1" si="19"/>
        <v>1.6058843699331821E-2</v>
      </c>
      <c r="F238">
        <f t="shared" ca="1" si="20"/>
        <v>7.915571317333886E-2</v>
      </c>
      <c r="G238">
        <v>0.41911429185551924</v>
      </c>
      <c r="H238">
        <f t="shared" ca="1" si="22"/>
        <v>9.5214556872670678E-2</v>
      </c>
      <c r="J238">
        <f t="shared" ca="1" si="23"/>
        <v>5.2938045035838675E-2</v>
      </c>
      <c r="K238">
        <f t="shared" ca="1" si="24"/>
        <v>9.5214556872670678E-2</v>
      </c>
    </row>
    <row r="239" spans="1:11" x14ac:dyDescent="0.3">
      <c r="A239">
        <f t="shared" ca="1" si="21"/>
        <v>0.23365900000000001</v>
      </c>
      <c r="B239">
        <f t="shared" ca="1" si="21"/>
        <v>0.23071900000000001</v>
      </c>
      <c r="C239">
        <f t="shared" ca="1" si="21"/>
        <v>0.37040099999999998</v>
      </c>
      <c r="E239">
        <f t="shared" ca="1" si="19"/>
        <v>0.15466941398137943</v>
      </c>
      <c r="F239">
        <f t="shared" ca="1" si="20"/>
        <v>0.1560164637396724</v>
      </c>
      <c r="G239">
        <v>5.2655909364247931E-2</v>
      </c>
      <c r="H239">
        <f t="shared" ca="1" si="22"/>
        <v>0.31068587772105183</v>
      </c>
      <c r="J239">
        <f t="shared" ca="1" si="23"/>
        <v>0.23692621423533447</v>
      </c>
      <c r="K239">
        <f t="shared" ca="1" si="24"/>
        <v>0.31068587772105183</v>
      </c>
    </row>
    <row r="240" spans="1:11" x14ac:dyDescent="0.3">
      <c r="A240">
        <f t="shared" ca="1" si="21"/>
        <v>0.31691200000000003</v>
      </c>
      <c r="B240">
        <f t="shared" ca="1" si="21"/>
        <v>0.21371699999999999</v>
      </c>
      <c r="C240">
        <f t="shared" ca="1" si="21"/>
        <v>0.51469100000000001</v>
      </c>
      <c r="E240">
        <f t="shared" ca="1" si="19"/>
        <v>0.12224799427310942</v>
      </c>
      <c r="F240">
        <f t="shared" ca="1" si="20"/>
        <v>0.16415984777116163</v>
      </c>
      <c r="G240">
        <v>0.2788709562171644</v>
      </c>
      <c r="H240">
        <f t="shared" ca="1" si="22"/>
        <v>0.28640784204427105</v>
      </c>
      <c r="J240">
        <f t="shared" ca="1" si="23"/>
        <v>0.15844601328462948</v>
      </c>
      <c r="K240">
        <f t="shared" ca="1" si="24"/>
        <v>0.28640784204427105</v>
      </c>
    </row>
    <row r="241" spans="1:11" x14ac:dyDescent="0.3">
      <c r="A241">
        <f t="shared" ca="1" si="21"/>
        <v>0.79612400000000005</v>
      </c>
      <c r="B241">
        <f t="shared" ca="1" si="21"/>
        <v>0.266928</v>
      </c>
      <c r="C241">
        <f t="shared" ca="1" si="21"/>
        <v>0.69536600000000004</v>
      </c>
      <c r="E241">
        <f t="shared" ca="1" si="19"/>
        <v>2.4255353869739749E-2</v>
      </c>
      <c r="F241">
        <f t="shared" ca="1" si="20"/>
        <v>0.14050811913498076</v>
      </c>
      <c r="G241">
        <v>0.3944106076597691</v>
      </c>
      <c r="H241">
        <f t="shared" ca="1" si="22"/>
        <v>0.16476347300472052</v>
      </c>
      <c r="J241">
        <f t="shared" ca="1" si="23"/>
        <v>8.6671355726042731E-2</v>
      </c>
      <c r="K241">
        <f t="shared" ca="1" si="24"/>
        <v>0.16476347300472052</v>
      </c>
    </row>
    <row r="242" spans="1:11" x14ac:dyDescent="0.3">
      <c r="A242">
        <f t="shared" ca="1" si="21"/>
        <v>2.2058000000000001E-2</v>
      </c>
      <c r="B242">
        <f t="shared" ca="1" si="21"/>
        <v>0.69711900000000004</v>
      </c>
      <c r="C242">
        <f t="shared" ca="1" si="21"/>
        <v>0.25320399999999998</v>
      </c>
      <c r="E242">
        <f t="shared" ca="1" si="19"/>
        <v>0.405753184159381</v>
      </c>
      <c r="F242">
        <f t="shared" ca="1" si="20"/>
        <v>3.8382888413542045E-2</v>
      </c>
      <c r="G242">
        <v>0.78754034082875912</v>
      </c>
      <c r="H242">
        <f t="shared" ca="1" si="22"/>
        <v>0.44413607257292304</v>
      </c>
      <c r="J242">
        <f t="shared" ca="1" si="23"/>
        <v>0.32767061424112082</v>
      </c>
      <c r="K242">
        <f t="shared" ca="1" si="24"/>
        <v>0.44413607257292304</v>
      </c>
    </row>
    <row r="243" spans="1:11" x14ac:dyDescent="0.3">
      <c r="A243">
        <f t="shared" ca="1" si="21"/>
        <v>5.4151999999999999E-2</v>
      </c>
      <c r="B243">
        <f t="shared" ca="1" si="21"/>
        <v>0.56578700000000004</v>
      </c>
      <c r="C243">
        <f t="shared" ca="1" si="21"/>
        <v>0.655366</v>
      </c>
      <c r="E243">
        <f t="shared" ca="1" si="19"/>
        <v>0.31020855018891813</v>
      </c>
      <c r="F243">
        <f t="shared" ca="1" si="20"/>
        <v>6.0589106031420148E-2</v>
      </c>
      <c r="G243">
        <v>0.21149975037963906</v>
      </c>
      <c r="H243">
        <f t="shared" ca="1" si="22"/>
        <v>0.37079765622033828</v>
      </c>
      <c r="J243">
        <f t="shared" ca="1" si="23"/>
        <v>0.10080446530525004</v>
      </c>
      <c r="K243">
        <f t="shared" ca="1" si="24"/>
        <v>0.37079765622033828</v>
      </c>
    </row>
    <row r="244" spans="1:11" x14ac:dyDescent="0.3">
      <c r="A244">
        <f t="shared" ca="1" si="21"/>
        <v>8.7259999999999994E-3</v>
      </c>
      <c r="B244">
        <f t="shared" ca="1" si="21"/>
        <v>0.61185299999999998</v>
      </c>
      <c r="C244">
        <f t="shared" ca="1" si="21"/>
        <v>0.202069</v>
      </c>
      <c r="E244">
        <f t="shared" ca="1" si="19"/>
        <v>0.50440938343411912</v>
      </c>
      <c r="F244">
        <f t="shared" ca="1" si="20"/>
        <v>5.2262044829780911E-2</v>
      </c>
      <c r="G244">
        <v>1.7769065978216571E-2</v>
      </c>
      <c r="H244">
        <f t="shared" ca="1" si="22"/>
        <v>0.55667142826390004</v>
      </c>
      <c r="J244">
        <f t="shared" ca="1" si="23"/>
        <v>0.38148551942435088</v>
      </c>
      <c r="K244">
        <f t="shared" ca="1" si="24"/>
        <v>0.55667142826390004</v>
      </c>
    </row>
    <row r="245" spans="1:11" x14ac:dyDescent="0.3">
      <c r="A245">
        <f t="shared" ca="1" si="21"/>
        <v>0.82374999999999998</v>
      </c>
      <c r="B245">
        <f t="shared" ca="1" si="21"/>
        <v>0.30326500000000001</v>
      </c>
      <c r="C245">
        <f t="shared" ca="1" si="21"/>
        <v>0.572052</v>
      </c>
      <c r="E245">
        <f t="shared" ca="1" si="19"/>
        <v>2.0626403528236182E-2</v>
      </c>
      <c r="F245">
        <f t="shared" ca="1" si="20"/>
        <v>0.12693066683433915</v>
      </c>
      <c r="G245">
        <v>4.5854143679344747E-2</v>
      </c>
      <c r="H245">
        <f t="shared" ca="1" si="22"/>
        <v>0.14755707036257534</v>
      </c>
      <c r="J245">
        <f t="shared" ca="1" si="23"/>
        <v>0.1332394529839214</v>
      </c>
      <c r="K245">
        <f t="shared" ca="1" si="24"/>
        <v>0.14755707036257534</v>
      </c>
    </row>
    <row r="246" spans="1:11" x14ac:dyDescent="0.3">
      <c r="A246">
        <f t="shared" ca="1" si="21"/>
        <v>4.7462999999999998E-2</v>
      </c>
      <c r="B246">
        <f t="shared" ca="1" si="21"/>
        <v>0.71112900000000001</v>
      </c>
      <c r="C246">
        <f t="shared" ca="1" si="21"/>
        <v>7.2373999999999994E-2</v>
      </c>
      <c r="E246">
        <f t="shared" ca="1" si="19"/>
        <v>0.32423455519650002</v>
      </c>
      <c r="F246">
        <f t="shared" ca="1" si="20"/>
        <v>3.6266109684787905E-2</v>
      </c>
      <c r="G246">
        <v>0.40049713380058255</v>
      </c>
      <c r="H246">
        <f t="shared" ca="1" si="22"/>
        <v>0.3605006648812879</v>
      </c>
      <c r="J246">
        <f t="shared" ca="1" si="23"/>
        <v>0.62642554432028463</v>
      </c>
      <c r="K246">
        <f t="shared" ca="1" si="24"/>
        <v>0.3605006648812879</v>
      </c>
    </row>
    <row r="247" spans="1:11" x14ac:dyDescent="0.3">
      <c r="A247">
        <f t="shared" ca="1" si="21"/>
        <v>0.57481499999999996</v>
      </c>
      <c r="B247">
        <f t="shared" ca="1" si="21"/>
        <v>0.86136299999999999</v>
      </c>
      <c r="C247">
        <f t="shared" ca="1" si="21"/>
        <v>0.50878199999999996</v>
      </c>
      <c r="E247">
        <f t="shared" ca="1" si="19"/>
        <v>5.8905003094080838E-2</v>
      </c>
      <c r="F247">
        <f t="shared" ca="1" si="20"/>
        <v>1.5876517086854582E-2</v>
      </c>
      <c r="G247">
        <v>0.30281058593349847</v>
      </c>
      <c r="H247">
        <f t="shared" ca="1" si="22"/>
        <v>7.4781520180935424E-2</v>
      </c>
      <c r="J247">
        <f t="shared" ca="1" si="23"/>
        <v>0.1612006374132742</v>
      </c>
      <c r="K247">
        <f t="shared" ca="1" si="24"/>
        <v>7.4781520180935424E-2</v>
      </c>
    </row>
    <row r="248" spans="1:11" x14ac:dyDescent="0.3">
      <c r="A248">
        <f t="shared" ca="1" si="21"/>
        <v>0.79269999999999996</v>
      </c>
      <c r="B248">
        <f t="shared" ca="1" si="21"/>
        <v>0.209673</v>
      </c>
      <c r="C248">
        <f t="shared" ca="1" si="21"/>
        <v>0.20146900000000001</v>
      </c>
      <c r="E248">
        <f t="shared" ca="1" si="19"/>
        <v>2.4713876504151799E-2</v>
      </c>
      <c r="F248">
        <f t="shared" ca="1" si="20"/>
        <v>0.1661921388009312</v>
      </c>
      <c r="G248">
        <v>1.1041115352340699E-2</v>
      </c>
      <c r="H248">
        <f t="shared" ca="1" si="22"/>
        <v>0.190906015305083</v>
      </c>
      <c r="J248">
        <f t="shared" ca="1" si="23"/>
        <v>0.38219491267979899</v>
      </c>
      <c r="K248">
        <f t="shared" ca="1" si="24"/>
        <v>0.190906015305083</v>
      </c>
    </row>
    <row r="249" spans="1:11" x14ac:dyDescent="0.3">
      <c r="A249">
        <f t="shared" ca="1" si="21"/>
        <v>0.81401800000000002</v>
      </c>
      <c r="B249">
        <f t="shared" ca="1" si="21"/>
        <v>0.71034799999999998</v>
      </c>
      <c r="C249">
        <f t="shared" ca="1" si="21"/>
        <v>0.517069</v>
      </c>
      <c r="E249">
        <f t="shared" ca="1" si="19"/>
        <v>2.1890723425741804E-2</v>
      </c>
      <c r="F249">
        <f t="shared" ca="1" si="20"/>
        <v>3.6383009381009981E-2</v>
      </c>
      <c r="G249">
        <v>0.59769493003181973</v>
      </c>
      <c r="H249">
        <f t="shared" ca="1" si="22"/>
        <v>5.8273732806751785E-2</v>
      </c>
      <c r="J249">
        <f t="shared" ca="1" si="23"/>
        <v>0.15734636486508369</v>
      </c>
      <c r="K249">
        <f t="shared" ca="1" si="24"/>
        <v>5.8273732806751785E-2</v>
      </c>
    </row>
    <row r="250" spans="1:11" x14ac:dyDescent="0.3">
      <c r="A250">
        <f t="shared" ca="1" si="21"/>
        <v>0.550234</v>
      </c>
      <c r="B250">
        <f t="shared" ca="1" si="21"/>
        <v>7.8849000000000002E-2</v>
      </c>
      <c r="C250">
        <f t="shared" ca="1" si="21"/>
        <v>0.77379799999999999</v>
      </c>
      <c r="E250">
        <f t="shared" ca="1" si="19"/>
        <v>6.3554429435137075E-2</v>
      </c>
      <c r="F250">
        <f t="shared" ca="1" si="20"/>
        <v>0.27023623914486072</v>
      </c>
      <c r="G250">
        <v>8.5273108113160204E-2</v>
      </c>
      <c r="H250">
        <f t="shared" ca="1" si="22"/>
        <v>0.33379066857999778</v>
      </c>
      <c r="J250">
        <f t="shared" ca="1" si="23"/>
        <v>6.1176296521931864E-2</v>
      </c>
      <c r="K250">
        <f t="shared" ca="1" si="24"/>
        <v>0.33379066857999778</v>
      </c>
    </row>
    <row r="251" spans="1:11" x14ac:dyDescent="0.3">
      <c r="A251">
        <f t="shared" ca="1" si="21"/>
        <v>0.85475900000000005</v>
      </c>
      <c r="B251">
        <f t="shared" ca="1" si="21"/>
        <v>0.55985799999999997</v>
      </c>
      <c r="C251">
        <f t="shared" ca="1" si="21"/>
        <v>0.57417200000000002</v>
      </c>
      <c r="E251">
        <f t="shared" ca="1" si="19"/>
        <v>1.6695289481234065E-2</v>
      </c>
      <c r="F251">
        <f t="shared" ca="1" si="20"/>
        <v>6.1709797748530214E-2</v>
      </c>
      <c r="G251">
        <v>0.90913736178933746</v>
      </c>
      <c r="H251">
        <f t="shared" ca="1" si="22"/>
        <v>7.8405087229764275E-2</v>
      </c>
      <c r="J251">
        <f t="shared" ca="1" si="23"/>
        <v>0.13235700974406228</v>
      </c>
      <c r="K251">
        <f t="shared" ca="1" si="24"/>
        <v>7.8405087229764275E-2</v>
      </c>
    </row>
    <row r="252" spans="1:11" x14ac:dyDescent="0.3">
      <c r="A252">
        <f t="shared" ca="1" si="21"/>
        <v>0.96370199999999995</v>
      </c>
      <c r="B252">
        <f t="shared" ca="1" si="21"/>
        <v>0.33412599999999998</v>
      </c>
      <c r="C252">
        <f t="shared" ca="1" si="21"/>
        <v>0.877328</v>
      </c>
      <c r="E252">
        <f t="shared" ca="1" si="19"/>
        <v>3.9333149779150174E-3</v>
      </c>
      <c r="F252">
        <f t="shared" ca="1" si="20"/>
        <v>0.11662096932294158</v>
      </c>
      <c r="G252">
        <v>0.15989148861890343</v>
      </c>
      <c r="H252">
        <f t="shared" ca="1" si="22"/>
        <v>0.1205542843008566</v>
      </c>
      <c r="J252">
        <f t="shared" ca="1" si="23"/>
        <v>3.1220832413167379E-2</v>
      </c>
      <c r="K252">
        <f t="shared" ca="1" si="24"/>
        <v>0.1205542843008566</v>
      </c>
    </row>
    <row r="253" spans="1:11" x14ac:dyDescent="0.3">
      <c r="A253">
        <f t="shared" ca="1" si="21"/>
        <v>0.12238400000000001</v>
      </c>
      <c r="B253">
        <f t="shared" ca="1" si="21"/>
        <v>6.3769999999999999E-3</v>
      </c>
      <c r="C253">
        <f t="shared" ca="1" si="21"/>
        <v>9.6920999999999993E-2</v>
      </c>
      <c r="E253">
        <f t="shared" ca="1" si="19"/>
        <v>0.22346719536198156</v>
      </c>
      <c r="F253">
        <f t="shared" ca="1" si="20"/>
        <v>0.53777207570734076</v>
      </c>
      <c r="G253">
        <v>0.36896456504526487</v>
      </c>
      <c r="H253">
        <f t="shared" ca="1" si="22"/>
        <v>0.76123927106932232</v>
      </c>
      <c r="J253">
        <f t="shared" ca="1" si="23"/>
        <v>0.55675554749238843</v>
      </c>
      <c r="K253">
        <f t="shared" ca="1" si="24"/>
        <v>0.76123927106932232</v>
      </c>
    </row>
    <row r="254" spans="1:11" x14ac:dyDescent="0.3">
      <c r="A254">
        <f t="shared" ca="1" si="21"/>
        <v>7.5607999999999995E-2</v>
      </c>
      <c r="B254">
        <f t="shared" ca="1" si="21"/>
        <v>0.33505600000000002</v>
      </c>
      <c r="C254">
        <f t="shared" ca="1" si="21"/>
        <v>0.72517600000000004</v>
      </c>
      <c r="E254">
        <f t="shared" ca="1" si="19"/>
        <v>0.27470140226482792</v>
      </c>
      <c r="F254">
        <f t="shared" ca="1" si="20"/>
        <v>0.11632527627110006</v>
      </c>
      <c r="G254">
        <v>0.1789173647287185</v>
      </c>
      <c r="H254">
        <f t="shared" ca="1" si="22"/>
        <v>0.39102667853592799</v>
      </c>
      <c r="J254">
        <f t="shared" ca="1" si="23"/>
        <v>7.6657724782795034E-2</v>
      </c>
      <c r="K254">
        <f t="shared" ca="1" si="24"/>
        <v>0.39102667853592799</v>
      </c>
    </row>
    <row r="255" spans="1:11" x14ac:dyDescent="0.3">
      <c r="A255">
        <f t="shared" ca="1" si="21"/>
        <v>0.70359400000000005</v>
      </c>
      <c r="B255">
        <f t="shared" ca="1" si="21"/>
        <v>0.75195199999999995</v>
      </c>
      <c r="C255">
        <f t="shared" ca="1" si="21"/>
        <v>0.91582300000000005</v>
      </c>
      <c r="E255">
        <f t="shared" ca="1" si="19"/>
        <v>3.7399339758252992E-2</v>
      </c>
      <c r="F255">
        <f t="shared" ca="1" si="20"/>
        <v>3.032795604858924E-2</v>
      </c>
      <c r="G255">
        <v>0.17214053340233085</v>
      </c>
      <c r="H255">
        <f t="shared" ca="1" si="22"/>
        <v>6.7727295806842225E-2</v>
      </c>
      <c r="J255">
        <f t="shared" ca="1" si="23"/>
        <v>2.0976725232522472E-2</v>
      </c>
      <c r="K255">
        <f t="shared" ca="1" si="24"/>
        <v>6.7727295806842225E-2</v>
      </c>
    </row>
    <row r="256" spans="1:11" x14ac:dyDescent="0.3">
      <c r="A256">
        <f t="shared" ca="1" si="21"/>
        <v>0.50034299999999998</v>
      </c>
      <c r="B256">
        <f t="shared" ca="1" si="21"/>
        <v>0.56806800000000002</v>
      </c>
      <c r="C256">
        <f t="shared" ca="1" si="21"/>
        <v>0.30615199999999998</v>
      </c>
      <c r="E256">
        <f t="shared" ca="1" si="19"/>
        <v>7.366610805855224E-2</v>
      </c>
      <c r="F256">
        <f t="shared" ca="1" si="20"/>
        <v>6.0161079693275679E-2</v>
      </c>
      <c r="G256">
        <v>1.9185064816109695E-2</v>
      </c>
      <c r="H256">
        <f t="shared" ca="1" si="22"/>
        <v>0.13382718775182792</v>
      </c>
      <c r="J256">
        <f t="shared" ca="1" si="23"/>
        <v>0.28237216007970761</v>
      </c>
      <c r="K256">
        <f t="shared" ca="1" si="24"/>
        <v>0.13382718775182792</v>
      </c>
    </row>
    <row r="257" spans="1:11" x14ac:dyDescent="0.3">
      <c r="A257">
        <f t="shared" ca="1" si="21"/>
        <v>0.48110199999999997</v>
      </c>
      <c r="B257">
        <f t="shared" ca="1" si="21"/>
        <v>0.96029600000000004</v>
      </c>
      <c r="C257">
        <f t="shared" ca="1" si="21"/>
        <v>0.81779400000000002</v>
      </c>
      <c r="E257">
        <f t="shared" ca="1" si="19"/>
        <v>7.7837869483561931E-2</v>
      </c>
      <c r="F257">
        <f t="shared" ca="1" si="20"/>
        <v>4.309969011901618E-3</v>
      </c>
      <c r="G257">
        <v>0.50477435574173546</v>
      </c>
      <c r="H257">
        <f t="shared" ca="1" si="22"/>
        <v>8.2147838495463546E-2</v>
      </c>
      <c r="J257">
        <f t="shared" ca="1" si="23"/>
        <v>4.7984254609410158E-2</v>
      </c>
      <c r="K257">
        <f t="shared" ca="1" si="24"/>
        <v>8.2147838495463546E-2</v>
      </c>
    </row>
    <row r="258" spans="1:11" x14ac:dyDescent="0.3">
      <c r="A258">
        <f t="shared" ca="1" si="21"/>
        <v>0.36624000000000001</v>
      </c>
      <c r="B258">
        <f t="shared" ca="1" si="21"/>
        <v>0.81951799999999997</v>
      </c>
      <c r="C258">
        <f t="shared" ca="1" si="21"/>
        <v>0.177421</v>
      </c>
      <c r="E258">
        <f t="shared" ca="1" si="19"/>
        <v>0.10685813008275324</v>
      </c>
      <c r="F258">
        <f t="shared" ca="1" si="20"/>
        <v>2.1174352811372619E-2</v>
      </c>
      <c r="G258">
        <v>9.1868859535881101E-2</v>
      </c>
      <c r="H258">
        <f t="shared" ca="1" si="22"/>
        <v>0.12803248289412586</v>
      </c>
      <c r="J258">
        <f t="shared" ca="1" si="23"/>
        <v>0.41251775669768065</v>
      </c>
      <c r="K258">
        <f t="shared" ca="1" si="24"/>
        <v>0.12803248289412586</v>
      </c>
    </row>
    <row r="259" spans="1:11" x14ac:dyDescent="0.3">
      <c r="A259">
        <f t="shared" ca="1" si="21"/>
        <v>0.20411299999999999</v>
      </c>
      <c r="B259">
        <f t="shared" ca="1" si="21"/>
        <v>0.71882999999999997</v>
      </c>
      <c r="C259">
        <f t="shared" ca="1" si="21"/>
        <v>0.29573300000000002</v>
      </c>
      <c r="E259">
        <f t="shared" ref="E259:E322" ca="1" si="25">-LN(A259)/B$1</f>
        <v>0.16905122520502297</v>
      </c>
      <c r="F259">
        <f t="shared" ref="F259:F322" ca="1" si="26">-LN(B259)/B$1</f>
        <v>3.5120254118789378E-2</v>
      </c>
      <c r="G259">
        <v>1.1180512985188849</v>
      </c>
      <c r="H259">
        <f t="shared" ca="1" si="22"/>
        <v>0.20417147932381235</v>
      </c>
      <c r="J259">
        <f t="shared" ca="1" si="23"/>
        <v>0.29063207978067612</v>
      </c>
      <c r="K259">
        <f t="shared" ca="1" si="24"/>
        <v>0.20417147932381235</v>
      </c>
    </row>
    <row r="260" spans="1:11" x14ac:dyDescent="0.3">
      <c r="A260">
        <f t="shared" ref="A260:C323" ca="1" si="27">RANDBETWEEN(1,1000000)/1000000</f>
        <v>0.32045899999999999</v>
      </c>
      <c r="B260">
        <f t="shared" ca="1" si="27"/>
        <v>0.60153100000000004</v>
      </c>
      <c r="C260">
        <f t="shared" ca="1" si="27"/>
        <v>0.71497100000000002</v>
      </c>
      <c r="E260">
        <f t="shared" ca="1" si="25"/>
        <v>0.12106392935335453</v>
      </c>
      <c r="F260">
        <f t="shared" ca="1" si="26"/>
        <v>5.4072043305672328E-2</v>
      </c>
      <c r="G260">
        <v>0.56788900446170532</v>
      </c>
      <c r="H260">
        <f t="shared" ref="H260:H323" ca="1" si="28">E260+F260</f>
        <v>0.17513597265902686</v>
      </c>
      <c r="J260">
        <f t="shared" ref="J260:J323" ca="1" si="29">-LN(C260)/B$2</f>
        <v>8.0038632961934697E-2</v>
      </c>
      <c r="K260">
        <f t="shared" ref="K260:K323" ca="1" si="30">H260</f>
        <v>0.17513597265902686</v>
      </c>
    </row>
    <row r="261" spans="1:11" x14ac:dyDescent="0.3">
      <c r="A261">
        <f t="shared" ca="1" si="27"/>
        <v>0.78945200000000004</v>
      </c>
      <c r="B261">
        <f t="shared" ca="1" si="27"/>
        <v>0.76437999999999995</v>
      </c>
      <c r="C261">
        <f t="shared" ca="1" si="27"/>
        <v>0.71306099999999994</v>
      </c>
      <c r="E261">
        <f t="shared" ca="1" si="25"/>
        <v>2.5150664373203489E-2</v>
      </c>
      <c r="F261">
        <f t="shared" ca="1" si="26"/>
        <v>2.8584067156403117E-2</v>
      </c>
      <c r="G261">
        <v>3.9447006245737576E-2</v>
      </c>
      <c r="H261">
        <f t="shared" ca="1" si="28"/>
        <v>5.3734731529606602E-2</v>
      </c>
      <c r="J261">
        <f t="shared" ca="1" si="29"/>
        <v>8.0676772434021202E-2</v>
      </c>
      <c r="K261">
        <f t="shared" ca="1" si="30"/>
        <v>5.3734731529606602E-2</v>
      </c>
    </row>
    <row r="262" spans="1:11" x14ac:dyDescent="0.3">
      <c r="A262">
        <f t="shared" ca="1" si="27"/>
        <v>0.81526900000000002</v>
      </c>
      <c r="B262">
        <f t="shared" ca="1" si="27"/>
        <v>0.97772400000000004</v>
      </c>
      <c r="C262">
        <f t="shared" ca="1" si="27"/>
        <v>0.197772</v>
      </c>
      <c r="E262">
        <f t="shared" ca="1" si="25"/>
        <v>2.1727357324451663E-2</v>
      </c>
      <c r="F262">
        <f t="shared" ca="1" si="26"/>
        <v>2.3965805707036186E-3</v>
      </c>
      <c r="G262">
        <v>0.20431216703178295</v>
      </c>
      <c r="H262">
        <f t="shared" ca="1" si="28"/>
        <v>2.4123937895155281E-2</v>
      </c>
      <c r="J262">
        <f t="shared" ca="1" si="29"/>
        <v>0.38661312570507717</v>
      </c>
      <c r="K262">
        <f t="shared" ca="1" si="30"/>
        <v>2.4123937895155281E-2</v>
      </c>
    </row>
    <row r="263" spans="1:11" x14ac:dyDescent="0.3">
      <c r="A263">
        <f t="shared" ca="1" si="27"/>
        <v>0.48474600000000001</v>
      </c>
      <c r="B263">
        <f t="shared" ca="1" si="27"/>
        <v>0.85591600000000001</v>
      </c>
      <c r="C263">
        <f t="shared" ca="1" si="27"/>
        <v>0.70247099999999996</v>
      </c>
      <c r="E263">
        <f t="shared" ca="1" si="25"/>
        <v>7.7035131549951355E-2</v>
      </c>
      <c r="F263">
        <f t="shared" ca="1" si="26"/>
        <v>1.6551387074113025E-2</v>
      </c>
      <c r="G263">
        <v>0.55984094957878416</v>
      </c>
      <c r="H263">
        <f t="shared" ca="1" si="28"/>
        <v>9.3586518624064377E-2</v>
      </c>
      <c r="J263">
        <f t="shared" ca="1" si="29"/>
        <v>8.4246247010375822E-2</v>
      </c>
      <c r="K263">
        <f t="shared" ca="1" si="30"/>
        <v>9.3586518624064377E-2</v>
      </c>
    </row>
    <row r="264" spans="1:11" x14ac:dyDescent="0.3">
      <c r="A264">
        <f t="shared" ca="1" si="27"/>
        <v>0.229936</v>
      </c>
      <c r="B264">
        <f t="shared" ca="1" si="27"/>
        <v>7.8466999999999995E-2</v>
      </c>
      <c r="C264">
        <f t="shared" ca="1" si="27"/>
        <v>0.44774900000000001</v>
      </c>
      <c r="E264">
        <f t="shared" ca="1" si="25"/>
        <v>0.15637811379257935</v>
      </c>
      <c r="F264">
        <f t="shared" ca="1" si="26"/>
        <v>0.2707528856111418</v>
      </c>
      <c r="G264">
        <v>0.12656841499691127</v>
      </c>
      <c r="H264">
        <f t="shared" ca="1" si="28"/>
        <v>0.42713099940372112</v>
      </c>
      <c r="J264">
        <f t="shared" ca="1" si="29"/>
        <v>0.19168492226318623</v>
      </c>
      <c r="K264">
        <f t="shared" ca="1" si="30"/>
        <v>0.42713099940372112</v>
      </c>
    </row>
    <row r="265" spans="1:11" x14ac:dyDescent="0.3">
      <c r="A265">
        <f t="shared" ca="1" si="27"/>
        <v>0.25961600000000001</v>
      </c>
      <c r="B265">
        <f t="shared" ca="1" si="27"/>
        <v>0.204762</v>
      </c>
      <c r="C265">
        <f t="shared" ca="1" si="27"/>
        <v>0.82997799999999999</v>
      </c>
      <c r="E265">
        <f t="shared" ca="1" si="25"/>
        <v>0.14346294284781727</v>
      </c>
      <c r="F265">
        <f t="shared" ca="1" si="26"/>
        <v>0.16871350530933354</v>
      </c>
      <c r="G265">
        <v>1.0644931809315644E-2</v>
      </c>
      <c r="H265">
        <f t="shared" ca="1" si="28"/>
        <v>0.31217644815715084</v>
      </c>
      <c r="J265">
        <f t="shared" ca="1" si="29"/>
        <v>4.4456319335748465E-2</v>
      </c>
      <c r="K265">
        <f t="shared" ca="1" si="30"/>
        <v>0.31217644815715084</v>
      </c>
    </row>
    <row r="266" spans="1:11" x14ac:dyDescent="0.3">
      <c r="A266">
        <f t="shared" ca="1" si="27"/>
        <v>0.47521799999999997</v>
      </c>
      <c r="B266">
        <f t="shared" ca="1" si="27"/>
        <v>0.96675199999999994</v>
      </c>
      <c r="C266">
        <f t="shared" ca="1" si="27"/>
        <v>0.69706900000000005</v>
      </c>
      <c r="E266">
        <f t="shared" ca="1" si="25"/>
        <v>7.9146982219490028E-2</v>
      </c>
      <c r="F266">
        <f t="shared" ca="1" si="26"/>
        <v>3.5971574159252197E-3</v>
      </c>
      <c r="G266">
        <v>7.6325068740208918E-2</v>
      </c>
      <c r="H266">
        <f t="shared" ca="1" si="28"/>
        <v>8.2744139635415243E-2</v>
      </c>
      <c r="J266">
        <f t="shared" ca="1" si="29"/>
        <v>8.6087830204670535E-2</v>
      </c>
      <c r="K266">
        <f t="shared" ca="1" si="30"/>
        <v>8.2744139635415243E-2</v>
      </c>
    </row>
    <row r="267" spans="1:11" x14ac:dyDescent="0.3">
      <c r="A267">
        <f t="shared" ca="1" si="27"/>
        <v>0.977854</v>
      </c>
      <c r="B267">
        <f t="shared" ca="1" si="27"/>
        <v>4.7229999999999998E-3</v>
      </c>
      <c r="C267">
        <f t="shared" ca="1" si="27"/>
        <v>0.31094500000000003</v>
      </c>
      <c r="E267">
        <f t="shared" ca="1" si="25"/>
        <v>2.3824366324363541E-3</v>
      </c>
      <c r="F267">
        <f t="shared" ca="1" si="26"/>
        <v>0.56971394553916554</v>
      </c>
      <c r="G267">
        <v>0.67213049380272305</v>
      </c>
      <c r="H267">
        <f t="shared" ca="1" si="28"/>
        <v>0.57209638217160186</v>
      </c>
      <c r="J267">
        <f t="shared" ca="1" si="29"/>
        <v>0.27866635434386178</v>
      </c>
      <c r="K267">
        <f t="shared" ca="1" si="30"/>
        <v>0.57209638217160186</v>
      </c>
    </row>
    <row r="268" spans="1:11" x14ac:dyDescent="0.3">
      <c r="A268">
        <f t="shared" ca="1" si="27"/>
        <v>1.0632000000000001E-2</v>
      </c>
      <c r="B268">
        <f t="shared" ca="1" si="27"/>
        <v>8.2404000000000005E-2</v>
      </c>
      <c r="C268">
        <f t="shared" ca="1" si="27"/>
        <v>8.8963E-2</v>
      </c>
      <c r="E268">
        <f t="shared" ca="1" si="25"/>
        <v>0.48339222952885025</v>
      </c>
      <c r="F268">
        <f t="shared" ca="1" si="26"/>
        <v>0.26554481910165928</v>
      </c>
      <c r="G268">
        <v>4.3213002700084234E-2</v>
      </c>
      <c r="H268">
        <f t="shared" ca="1" si="28"/>
        <v>0.74893704863050958</v>
      </c>
      <c r="J268">
        <f t="shared" ca="1" si="29"/>
        <v>0.57719397074787193</v>
      </c>
      <c r="K268">
        <f t="shared" ca="1" si="30"/>
        <v>0.74893704863050958</v>
      </c>
    </row>
    <row r="269" spans="1:11" x14ac:dyDescent="0.3">
      <c r="A269">
        <f t="shared" ca="1" si="27"/>
        <v>0.709758</v>
      </c>
      <c r="B269">
        <f t="shared" ca="1" si="27"/>
        <v>0.53931200000000001</v>
      </c>
      <c r="C269">
        <f t="shared" ca="1" si="27"/>
        <v>0.41103499999999998</v>
      </c>
      <c r="E269">
        <f t="shared" ca="1" si="25"/>
        <v>3.6471405544476823E-2</v>
      </c>
      <c r="F269">
        <f t="shared" ca="1" si="26"/>
        <v>6.5687343172373402E-2</v>
      </c>
      <c r="G269">
        <v>0.13369076167110713</v>
      </c>
      <c r="H269">
        <f t="shared" ca="1" si="28"/>
        <v>0.10215874871685023</v>
      </c>
      <c r="J269">
        <f t="shared" ca="1" si="29"/>
        <v>0.21209442726337596</v>
      </c>
      <c r="K269">
        <f t="shared" ca="1" si="30"/>
        <v>0.10215874871685023</v>
      </c>
    </row>
    <row r="270" spans="1:11" x14ac:dyDescent="0.3">
      <c r="A270">
        <f t="shared" ca="1" si="27"/>
        <v>0.33952199999999999</v>
      </c>
      <c r="B270">
        <f t="shared" ca="1" si="27"/>
        <v>0.82813300000000001</v>
      </c>
      <c r="C270">
        <f t="shared" ca="1" si="27"/>
        <v>0.49715300000000001</v>
      </c>
      <c r="E270">
        <f t="shared" ca="1" si="25"/>
        <v>0.114916652436669</v>
      </c>
      <c r="F270">
        <f t="shared" ca="1" si="26"/>
        <v>2.0061862710303476E-2</v>
      </c>
      <c r="G270">
        <v>0.15531064860110966</v>
      </c>
      <c r="H270">
        <f t="shared" ca="1" si="28"/>
        <v>0.13497851514697248</v>
      </c>
      <c r="J270">
        <f t="shared" ca="1" si="29"/>
        <v>0.16671647819209245</v>
      </c>
      <c r="K270">
        <f t="shared" ca="1" si="30"/>
        <v>0.13497851514697248</v>
      </c>
    </row>
    <row r="271" spans="1:11" x14ac:dyDescent="0.3">
      <c r="A271">
        <f t="shared" ca="1" si="27"/>
        <v>0.59031100000000003</v>
      </c>
      <c r="B271">
        <f t="shared" ca="1" si="27"/>
        <v>0.56218199999999996</v>
      </c>
      <c r="C271">
        <f t="shared" ca="1" si="27"/>
        <v>0.26560600000000001</v>
      </c>
      <c r="E271">
        <f t="shared" ca="1" si="25"/>
        <v>5.607508109750374E-2</v>
      </c>
      <c r="F271">
        <f t="shared" ca="1" si="26"/>
        <v>6.1269110435961366E-2</v>
      </c>
      <c r="G271">
        <v>9.7499011056270582E-2</v>
      </c>
      <c r="H271">
        <f t="shared" ca="1" si="28"/>
        <v>0.11734419153346511</v>
      </c>
      <c r="J271">
        <f t="shared" ca="1" si="29"/>
        <v>0.31626323041342436</v>
      </c>
      <c r="K271">
        <f t="shared" ca="1" si="30"/>
        <v>0.11734419153346511</v>
      </c>
    </row>
    <row r="272" spans="1:11" x14ac:dyDescent="0.3">
      <c r="A272">
        <f t="shared" ca="1" si="27"/>
        <v>0.341499</v>
      </c>
      <c r="B272">
        <f t="shared" ca="1" si="27"/>
        <v>0.45643899999999998</v>
      </c>
      <c r="C272">
        <f t="shared" ca="1" si="27"/>
        <v>4.3922000000000003E-2</v>
      </c>
      <c r="E272">
        <f t="shared" ca="1" si="25"/>
        <v>0.11429899236524109</v>
      </c>
      <c r="F272">
        <f t="shared" ca="1" si="26"/>
        <v>8.3436192902821102E-2</v>
      </c>
      <c r="G272">
        <v>0.26933894021380028</v>
      </c>
      <c r="H272">
        <f t="shared" ca="1" si="28"/>
        <v>0.19773518526806219</v>
      </c>
      <c r="J272">
        <f t="shared" ca="1" si="29"/>
        <v>0.74556787867601748</v>
      </c>
      <c r="K272">
        <f t="shared" ca="1" si="30"/>
        <v>0.19773518526806219</v>
      </c>
    </row>
    <row r="273" spans="1:11" x14ac:dyDescent="0.3">
      <c r="A273">
        <f t="shared" ca="1" si="27"/>
        <v>0.89054800000000001</v>
      </c>
      <c r="B273">
        <f t="shared" ca="1" si="27"/>
        <v>0.67359000000000002</v>
      </c>
      <c r="C273">
        <f t="shared" ca="1" si="27"/>
        <v>0.66764699999999999</v>
      </c>
      <c r="E273">
        <f t="shared" ca="1" si="25"/>
        <v>1.2331731425853202E-2</v>
      </c>
      <c r="F273">
        <f t="shared" ca="1" si="26"/>
        <v>4.2035495932969985E-2</v>
      </c>
      <c r="G273">
        <v>0.2385222414688262</v>
      </c>
      <c r="H273">
        <f t="shared" ca="1" si="28"/>
        <v>5.4367227358823184E-2</v>
      </c>
      <c r="J273">
        <f t="shared" ca="1" si="29"/>
        <v>9.6375502673615748E-2</v>
      </c>
      <c r="K273">
        <f t="shared" ca="1" si="30"/>
        <v>5.4367227358823184E-2</v>
      </c>
    </row>
    <row r="274" spans="1:11" x14ac:dyDescent="0.3">
      <c r="A274">
        <f t="shared" ca="1" si="27"/>
        <v>0.538358</v>
      </c>
      <c r="B274">
        <f t="shared" ca="1" si="27"/>
        <v>0.18696199999999999</v>
      </c>
      <c r="C274">
        <f t="shared" ca="1" si="27"/>
        <v>0.99904199999999999</v>
      </c>
      <c r="E274">
        <f t="shared" ca="1" si="25"/>
        <v>6.5875692830827365E-2</v>
      </c>
      <c r="F274">
        <f t="shared" ca="1" si="26"/>
        <v>0.17838828631205916</v>
      </c>
      <c r="G274">
        <v>4.828406361456581E-2</v>
      </c>
      <c r="H274">
        <f t="shared" ca="1" si="28"/>
        <v>0.24426397914288653</v>
      </c>
      <c r="J274">
        <f t="shared" ca="1" si="29"/>
        <v>2.2864596702440541E-4</v>
      </c>
      <c r="K274">
        <f t="shared" ca="1" si="30"/>
        <v>0.24426397914288653</v>
      </c>
    </row>
    <row r="275" spans="1:11" x14ac:dyDescent="0.3">
      <c r="A275">
        <f t="shared" ca="1" si="27"/>
        <v>0.64254500000000003</v>
      </c>
      <c r="B275">
        <f t="shared" ca="1" si="27"/>
        <v>0.76258700000000001</v>
      </c>
      <c r="C275">
        <f t="shared" ca="1" si="27"/>
        <v>0.80233100000000002</v>
      </c>
      <c r="E275">
        <f t="shared" ca="1" si="25"/>
        <v>4.7055151676049602E-2</v>
      </c>
      <c r="F275">
        <f t="shared" ca="1" si="26"/>
        <v>2.8833901983897601E-2</v>
      </c>
      <c r="G275">
        <v>0.29979851061382717</v>
      </c>
      <c r="H275">
        <f t="shared" ca="1" si="28"/>
        <v>7.5889053659947206E-2</v>
      </c>
      <c r="J275">
        <f t="shared" ca="1" si="29"/>
        <v>5.2538100632282557E-2</v>
      </c>
      <c r="K275">
        <f t="shared" ca="1" si="30"/>
        <v>7.5889053659947206E-2</v>
      </c>
    </row>
    <row r="276" spans="1:11" x14ac:dyDescent="0.3">
      <c r="A276">
        <f t="shared" ca="1" si="27"/>
        <v>0.90470499999999998</v>
      </c>
      <c r="B276">
        <f t="shared" ca="1" si="27"/>
        <v>0.68939399999999995</v>
      </c>
      <c r="C276">
        <f t="shared" ca="1" si="27"/>
        <v>0.96288700000000005</v>
      </c>
      <c r="E276">
        <f t="shared" ca="1" si="25"/>
        <v>1.0653867582104421E-2</v>
      </c>
      <c r="F276">
        <f t="shared" ca="1" si="26"/>
        <v>3.9568332782706044E-2</v>
      </c>
      <c r="G276">
        <v>0.32878698197708506</v>
      </c>
      <c r="H276">
        <f t="shared" ca="1" si="28"/>
        <v>5.0222200364810468E-2</v>
      </c>
      <c r="J276">
        <f t="shared" ca="1" si="29"/>
        <v>9.0219921422443616E-3</v>
      </c>
      <c r="K276">
        <f t="shared" ca="1" si="30"/>
        <v>5.0222200364810468E-2</v>
      </c>
    </row>
    <row r="277" spans="1:11" x14ac:dyDescent="0.3">
      <c r="A277">
        <f t="shared" ca="1" si="27"/>
        <v>0.44944699999999999</v>
      </c>
      <c r="B277">
        <f t="shared" ca="1" si="27"/>
        <v>0.49131000000000002</v>
      </c>
      <c r="C277">
        <f t="shared" ca="1" si="27"/>
        <v>0.84599299999999999</v>
      </c>
      <c r="E277">
        <f t="shared" ca="1" si="25"/>
        <v>8.507844051167994E-2</v>
      </c>
      <c r="F277">
        <f t="shared" ca="1" si="26"/>
        <v>7.5604253814069294E-2</v>
      </c>
      <c r="G277">
        <v>0.29123063510098723</v>
      </c>
      <c r="H277">
        <f t="shared" ca="1" si="28"/>
        <v>0.16068269432574922</v>
      </c>
      <c r="J277">
        <f t="shared" ca="1" si="29"/>
        <v>3.9897067470970243E-2</v>
      </c>
      <c r="K277">
        <f t="shared" ca="1" si="30"/>
        <v>0.16068269432574922</v>
      </c>
    </row>
    <row r="278" spans="1:11" x14ac:dyDescent="0.3">
      <c r="A278">
        <f t="shared" ca="1" si="27"/>
        <v>0.151754</v>
      </c>
      <c r="B278">
        <f t="shared" ca="1" si="27"/>
        <v>0.13603899999999999</v>
      </c>
      <c r="C278">
        <f t="shared" ca="1" si="27"/>
        <v>0.61432100000000001</v>
      </c>
      <c r="E278">
        <f t="shared" ca="1" si="25"/>
        <v>0.20058452023899975</v>
      </c>
      <c r="F278">
        <f t="shared" ca="1" si="26"/>
        <v>0.21221422017546193</v>
      </c>
      <c r="G278">
        <v>0.10057548531737635</v>
      </c>
      <c r="H278">
        <f t="shared" ca="1" si="28"/>
        <v>0.41279874041446168</v>
      </c>
      <c r="J278">
        <f t="shared" ca="1" si="29"/>
        <v>0.11623336162067648</v>
      </c>
      <c r="K278">
        <f t="shared" ca="1" si="30"/>
        <v>0.41279874041446168</v>
      </c>
    </row>
    <row r="279" spans="1:11" x14ac:dyDescent="0.3">
      <c r="A279">
        <f t="shared" ca="1" si="27"/>
        <v>4.5671999999999997E-2</v>
      </c>
      <c r="B279">
        <f t="shared" ca="1" si="27"/>
        <v>0.100426</v>
      </c>
      <c r="C279">
        <f t="shared" ca="1" si="27"/>
        <v>0.94977800000000001</v>
      </c>
      <c r="E279">
        <f t="shared" ca="1" si="25"/>
        <v>0.32832658088512545</v>
      </c>
      <c r="F279">
        <f t="shared" ca="1" si="26"/>
        <v>0.24450363203260722</v>
      </c>
      <c r="G279">
        <v>0.11159120227779455</v>
      </c>
      <c r="H279">
        <f t="shared" ca="1" si="28"/>
        <v>0.57283021291773273</v>
      </c>
      <c r="J279">
        <f t="shared" ca="1" si="29"/>
        <v>1.2292064594068324E-2</v>
      </c>
      <c r="K279">
        <f t="shared" ca="1" si="30"/>
        <v>0.57283021291773273</v>
      </c>
    </row>
    <row r="280" spans="1:11" x14ac:dyDescent="0.3">
      <c r="A280">
        <f t="shared" ca="1" si="27"/>
        <v>0.56976300000000002</v>
      </c>
      <c r="B280">
        <f t="shared" ca="1" si="27"/>
        <v>0.67435599999999996</v>
      </c>
      <c r="C280">
        <f t="shared" ca="1" si="27"/>
        <v>0.79982600000000004</v>
      </c>
      <c r="E280">
        <f t="shared" ca="1" si="25"/>
        <v>5.9844127031025186E-2</v>
      </c>
      <c r="F280">
        <f t="shared" ca="1" si="26"/>
        <v>4.1914586978940675E-2</v>
      </c>
      <c r="G280">
        <v>0.17197580044903962</v>
      </c>
      <c r="H280">
        <f t="shared" ca="1" si="28"/>
        <v>0.10175871400996586</v>
      </c>
      <c r="J280">
        <f t="shared" ca="1" si="29"/>
        <v>5.3284073332806596E-2</v>
      </c>
      <c r="K280">
        <f t="shared" ca="1" si="30"/>
        <v>0.10175871400996586</v>
      </c>
    </row>
    <row r="281" spans="1:11" x14ac:dyDescent="0.3">
      <c r="A281">
        <f t="shared" ca="1" si="27"/>
        <v>0.11556900000000001</v>
      </c>
      <c r="B281">
        <f t="shared" ca="1" si="27"/>
        <v>0.34281200000000001</v>
      </c>
      <c r="C281">
        <f t="shared" ca="1" si="27"/>
        <v>2.5461000000000001E-2</v>
      </c>
      <c r="E281">
        <f t="shared" ca="1" si="25"/>
        <v>0.22956250263795538</v>
      </c>
      <c r="F281">
        <f t="shared" ca="1" si="26"/>
        <v>0.11389075394009537</v>
      </c>
      <c r="G281">
        <v>0.2874113108896143</v>
      </c>
      <c r="H281">
        <f t="shared" ca="1" si="28"/>
        <v>0.34345325657805076</v>
      </c>
      <c r="J281">
        <f t="shared" ca="1" si="29"/>
        <v>0.87564457862720846</v>
      </c>
      <c r="K281">
        <f t="shared" ca="1" si="30"/>
        <v>0.34345325657805076</v>
      </c>
    </row>
    <row r="282" spans="1:11" x14ac:dyDescent="0.3">
      <c r="A282">
        <f t="shared" ca="1" si="27"/>
        <v>0.16422600000000001</v>
      </c>
      <c r="B282">
        <f t="shared" ca="1" si="27"/>
        <v>0.547319</v>
      </c>
      <c r="C282">
        <f t="shared" ca="1" si="27"/>
        <v>1.9987000000000001E-2</v>
      </c>
      <c r="E282">
        <f t="shared" ca="1" si="25"/>
        <v>0.19218210117183601</v>
      </c>
      <c r="F282">
        <f t="shared" ca="1" si="26"/>
        <v>6.4119517612436214E-2</v>
      </c>
      <c r="G282">
        <v>0.6705518547936723</v>
      </c>
      <c r="H282">
        <f t="shared" ca="1" si="28"/>
        <v>0.25630161878427221</v>
      </c>
      <c r="J282">
        <f t="shared" ca="1" si="29"/>
        <v>0.93339077382643509</v>
      </c>
      <c r="K282">
        <f t="shared" ca="1" si="30"/>
        <v>0.25630161878427221</v>
      </c>
    </row>
    <row r="283" spans="1:11" x14ac:dyDescent="0.3">
      <c r="A283">
        <f t="shared" ca="1" si="27"/>
        <v>0.83037499999999997</v>
      </c>
      <c r="B283">
        <f t="shared" ca="1" si="27"/>
        <v>4.2522999999999998E-2</v>
      </c>
      <c r="C283">
        <f t="shared" ca="1" si="27"/>
        <v>0.49862099999999998</v>
      </c>
      <c r="E283">
        <f t="shared" ca="1" si="25"/>
        <v>1.9774241808162962E-2</v>
      </c>
      <c r="F283">
        <f t="shared" ca="1" si="26"/>
        <v>0.33592661414514396</v>
      </c>
      <c r="G283">
        <v>0.149000957986338</v>
      </c>
      <c r="H283">
        <f t="shared" ca="1" si="28"/>
        <v>0.35570085595330692</v>
      </c>
      <c r="J283">
        <f t="shared" ca="1" si="29"/>
        <v>0.16601310548954337</v>
      </c>
      <c r="K283">
        <f t="shared" ca="1" si="30"/>
        <v>0.35570085595330692</v>
      </c>
    </row>
    <row r="284" spans="1:11" x14ac:dyDescent="0.3">
      <c r="A284">
        <f t="shared" ca="1" si="27"/>
        <v>5.6269E-2</v>
      </c>
      <c r="B284">
        <f t="shared" ca="1" si="27"/>
        <v>0.61052300000000004</v>
      </c>
      <c r="C284">
        <f t="shared" ca="1" si="27"/>
        <v>0.98322299999999996</v>
      </c>
      <c r="E284">
        <f t="shared" ca="1" si="25"/>
        <v>0.30612888480360645</v>
      </c>
      <c r="F284">
        <f t="shared" ca="1" si="26"/>
        <v>5.2493543840782156E-2</v>
      </c>
      <c r="G284">
        <v>0.31844163247352936</v>
      </c>
      <c r="H284">
        <f t="shared" ca="1" si="28"/>
        <v>0.35862242864438859</v>
      </c>
      <c r="J284">
        <f t="shared" ca="1" si="29"/>
        <v>4.0362033272396663E-3</v>
      </c>
      <c r="K284">
        <f t="shared" ca="1" si="30"/>
        <v>0.35862242864438859</v>
      </c>
    </row>
    <row r="285" spans="1:11" x14ac:dyDescent="0.3">
      <c r="A285">
        <f t="shared" ca="1" si="27"/>
        <v>0.96901899999999996</v>
      </c>
      <c r="B285">
        <f t="shared" ca="1" si="27"/>
        <v>0.57514799999999999</v>
      </c>
      <c r="C285">
        <f t="shared" ca="1" si="27"/>
        <v>5.9506000000000003E-2</v>
      </c>
      <c r="E285">
        <f t="shared" ca="1" si="25"/>
        <v>3.3479850468579623E-3</v>
      </c>
      <c r="F285">
        <f t="shared" ca="1" si="26"/>
        <v>5.8843391489350798E-2</v>
      </c>
      <c r="G285">
        <v>3.8975051724942117E-2</v>
      </c>
      <c r="H285">
        <f t="shared" ca="1" si="28"/>
        <v>6.2191376536208758E-2</v>
      </c>
      <c r="J285">
        <f t="shared" ca="1" si="29"/>
        <v>0.67312760060350196</v>
      </c>
      <c r="K285">
        <f t="shared" ca="1" si="30"/>
        <v>6.2191376536208758E-2</v>
      </c>
    </row>
    <row r="286" spans="1:11" x14ac:dyDescent="0.3">
      <c r="A286">
        <f t="shared" ca="1" si="27"/>
        <v>0.72731199999999996</v>
      </c>
      <c r="B286">
        <f t="shared" ca="1" si="27"/>
        <v>0.32986199999999999</v>
      </c>
      <c r="C286">
        <f t="shared" ca="1" si="27"/>
        <v>0.53516900000000001</v>
      </c>
      <c r="E286">
        <f t="shared" ca="1" si="25"/>
        <v>3.3872311976221509E-2</v>
      </c>
      <c r="F286">
        <f t="shared" ca="1" si="26"/>
        <v>0.11798732912789296</v>
      </c>
      <c r="G286">
        <v>0.1244982899486228</v>
      </c>
      <c r="H286">
        <f t="shared" ca="1" si="28"/>
        <v>0.15185964110411448</v>
      </c>
      <c r="J286">
        <f t="shared" ca="1" si="29"/>
        <v>0.14913855372247489</v>
      </c>
      <c r="K286">
        <f t="shared" ca="1" si="30"/>
        <v>0.15185964110411448</v>
      </c>
    </row>
    <row r="287" spans="1:11" x14ac:dyDescent="0.3">
      <c r="A287">
        <f t="shared" ca="1" si="27"/>
        <v>0.86537200000000003</v>
      </c>
      <c r="B287">
        <f t="shared" ca="1" si="27"/>
        <v>0.75841899999999995</v>
      </c>
      <c r="C287">
        <f t="shared" ca="1" si="27"/>
        <v>0.121174</v>
      </c>
      <c r="E287">
        <f t="shared" ca="1" si="25"/>
        <v>1.5382532627142785E-2</v>
      </c>
      <c r="F287">
        <f t="shared" ca="1" si="26"/>
        <v>2.9416944214098271E-2</v>
      </c>
      <c r="G287">
        <v>1.8932716617144508E-2</v>
      </c>
      <c r="H287">
        <f t="shared" ca="1" si="28"/>
        <v>4.4799476841241054E-2</v>
      </c>
      <c r="J287">
        <f t="shared" ca="1" si="29"/>
        <v>0.50347857345613911</v>
      </c>
      <c r="K287">
        <f t="shared" ca="1" si="30"/>
        <v>4.4799476841241054E-2</v>
      </c>
    </row>
    <row r="288" spans="1:11" x14ac:dyDescent="0.3">
      <c r="A288">
        <f t="shared" ca="1" si="27"/>
        <v>0.37314199999999997</v>
      </c>
      <c r="B288">
        <f t="shared" ca="1" si="27"/>
        <v>0.64483900000000005</v>
      </c>
      <c r="C288">
        <f t="shared" ca="1" si="27"/>
        <v>0.91850600000000004</v>
      </c>
      <c r="E288">
        <f t="shared" ca="1" si="25"/>
        <v>0.10487193986533183</v>
      </c>
      <c r="F288">
        <f t="shared" ca="1" si="26"/>
        <v>4.6676021888066625E-2</v>
      </c>
      <c r="G288">
        <v>0.14912335356147888</v>
      </c>
      <c r="H288">
        <f t="shared" ca="1" si="28"/>
        <v>0.15154796175339846</v>
      </c>
      <c r="J288">
        <f t="shared" ca="1" si="29"/>
        <v>2.0278872678694312E-2</v>
      </c>
      <c r="K288">
        <f t="shared" ca="1" si="30"/>
        <v>0.15154796175339846</v>
      </c>
    </row>
    <row r="289" spans="1:11" x14ac:dyDescent="0.3">
      <c r="A289">
        <f t="shared" ca="1" si="27"/>
        <v>0.58369899999999997</v>
      </c>
      <c r="B289">
        <f t="shared" ca="1" si="27"/>
        <v>0.63095199999999996</v>
      </c>
      <c r="C289">
        <f t="shared" ca="1" si="27"/>
        <v>2.7407999999999998E-2</v>
      </c>
      <c r="E289">
        <f t="shared" ca="1" si="25"/>
        <v>5.7273387232202072E-2</v>
      </c>
      <c r="F289">
        <f t="shared" ca="1" si="26"/>
        <v>4.8992073304782877E-2</v>
      </c>
      <c r="G289">
        <v>0.15505949317822246</v>
      </c>
      <c r="H289">
        <f t="shared" ca="1" si="28"/>
        <v>0.10626546053698495</v>
      </c>
      <c r="J289">
        <f t="shared" ca="1" si="29"/>
        <v>0.85806610241014702</v>
      </c>
      <c r="K289">
        <f t="shared" ca="1" si="30"/>
        <v>0.10626546053698495</v>
      </c>
    </row>
    <row r="290" spans="1:11" x14ac:dyDescent="0.3">
      <c r="A290">
        <f t="shared" ca="1" si="27"/>
        <v>0.99219100000000005</v>
      </c>
      <c r="B290">
        <f t="shared" ca="1" si="27"/>
        <v>0.64831899999999998</v>
      </c>
      <c r="C290">
        <f t="shared" ca="1" si="27"/>
        <v>5.9804999999999997E-2</v>
      </c>
      <c r="E290">
        <f t="shared" ca="1" si="25"/>
        <v>8.3400530938218629E-4</v>
      </c>
      <c r="F290">
        <f t="shared" ca="1" si="26"/>
        <v>4.6103448916088988E-2</v>
      </c>
      <c r="G290">
        <v>8.1022834498492874E-2</v>
      </c>
      <c r="H290">
        <f t="shared" ca="1" si="28"/>
        <v>4.6937454225471173E-2</v>
      </c>
      <c r="J290">
        <f t="shared" ca="1" si="29"/>
        <v>0.67193193005020146</v>
      </c>
      <c r="K290">
        <f t="shared" ca="1" si="30"/>
        <v>4.6937454225471173E-2</v>
      </c>
    </row>
    <row r="291" spans="1:11" x14ac:dyDescent="0.3">
      <c r="A291">
        <f t="shared" ca="1" si="27"/>
        <v>0.88750300000000004</v>
      </c>
      <c r="B291">
        <f t="shared" ca="1" si="27"/>
        <v>0.13783200000000001</v>
      </c>
      <c r="C291">
        <f t="shared" ca="1" si="27"/>
        <v>4.5399999999999998E-4</v>
      </c>
      <c r="E291">
        <f t="shared" ca="1" si="25"/>
        <v>1.2696103974105227E-2</v>
      </c>
      <c r="F291">
        <f t="shared" ca="1" si="26"/>
        <v>0.21082124752681189</v>
      </c>
      <c r="G291">
        <v>0.25295986198443421</v>
      </c>
      <c r="H291">
        <f t="shared" ca="1" si="28"/>
        <v>0.22351735150091712</v>
      </c>
      <c r="J291">
        <f t="shared" ca="1" si="29"/>
        <v>1.8362623747075968</v>
      </c>
      <c r="K291">
        <f t="shared" ca="1" si="30"/>
        <v>0.22351735150091712</v>
      </c>
    </row>
    <row r="292" spans="1:11" x14ac:dyDescent="0.3">
      <c r="A292">
        <f t="shared" ca="1" si="27"/>
        <v>3.9079000000000003E-2</v>
      </c>
      <c r="B292">
        <f t="shared" ca="1" si="27"/>
        <v>0.42102800000000001</v>
      </c>
      <c r="C292">
        <f t="shared" ca="1" si="27"/>
        <v>0.39602100000000001</v>
      </c>
      <c r="E292">
        <f t="shared" ca="1" si="25"/>
        <v>0.34491170645439179</v>
      </c>
      <c r="F292">
        <f t="shared" ca="1" si="26"/>
        <v>9.2027227574233636E-2</v>
      </c>
      <c r="G292">
        <v>0.24140879454259101</v>
      </c>
      <c r="H292">
        <f t="shared" ca="1" si="28"/>
        <v>0.43693893402862544</v>
      </c>
      <c r="J292">
        <f t="shared" ca="1" si="29"/>
        <v>0.22097135678101398</v>
      </c>
      <c r="K292">
        <f t="shared" ca="1" si="30"/>
        <v>0.43693893402862544</v>
      </c>
    </row>
    <row r="293" spans="1:11" x14ac:dyDescent="0.3">
      <c r="A293">
        <f t="shared" ca="1" si="27"/>
        <v>0.96744399999999997</v>
      </c>
      <c r="B293">
        <f t="shared" ca="1" si="27"/>
        <v>1.072E-3</v>
      </c>
      <c r="C293">
        <f t="shared" ca="1" si="27"/>
        <v>0.78913999999999995</v>
      </c>
      <c r="E293">
        <f t="shared" ca="1" si="25"/>
        <v>3.5210358393966768E-3</v>
      </c>
      <c r="F293">
        <f t="shared" ca="1" si="26"/>
        <v>0.72747119322697096</v>
      </c>
      <c r="G293">
        <v>0.18863770642871985</v>
      </c>
      <c r="H293">
        <f t="shared" ca="1" si="28"/>
        <v>0.73099222906636763</v>
      </c>
      <c r="J293">
        <f t="shared" ca="1" si="29"/>
        <v>5.6492757968706071E-2</v>
      </c>
      <c r="K293">
        <f t="shared" ca="1" si="30"/>
        <v>0.73099222906636763</v>
      </c>
    </row>
    <row r="294" spans="1:11" x14ac:dyDescent="0.3">
      <c r="A294">
        <f t="shared" ca="1" si="27"/>
        <v>0.73157700000000003</v>
      </c>
      <c r="B294">
        <f t="shared" ca="1" si="27"/>
        <v>0.48287099999999999</v>
      </c>
      <c r="C294">
        <f t="shared" ca="1" si="27"/>
        <v>0.65925699999999998</v>
      </c>
      <c r="E294">
        <f t="shared" ca="1" si="25"/>
        <v>3.3250297968493693E-2</v>
      </c>
      <c r="F294">
        <f t="shared" ca="1" si="26"/>
        <v>7.7447419334821271E-2</v>
      </c>
      <c r="G294">
        <v>0.14119015992546757</v>
      </c>
      <c r="H294">
        <f t="shared" ca="1" si="28"/>
        <v>0.11069771730331496</v>
      </c>
      <c r="J294">
        <f t="shared" ca="1" si="29"/>
        <v>9.9392314120585371E-2</v>
      </c>
      <c r="K294">
        <f t="shared" ca="1" si="30"/>
        <v>0.11069771730331496</v>
      </c>
    </row>
    <row r="295" spans="1:11" x14ac:dyDescent="0.3">
      <c r="A295">
        <f t="shared" ca="1" si="27"/>
        <v>0.65048099999999998</v>
      </c>
      <c r="B295">
        <f t="shared" ca="1" si="27"/>
        <v>0.33596300000000001</v>
      </c>
      <c r="C295">
        <f t="shared" ca="1" si="27"/>
        <v>0.41584300000000002</v>
      </c>
      <c r="E295">
        <f t="shared" ca="1" si="25"/>
        <v>4.5749275506112186E-2</v>
      </c>
      <c r="F295">
        <f t="shared" ca="1" si="26"/>
        <v>0.11603768554575523</v>
      </c>
      <c r="G295">
        <v>0.32035797646084024</v>
      </c>
      <c r="H295">
        <f t="shared" ca="1" si="28"/>
        <v>0.16178696105186741</v>
      </c>
      <c r="J295">
        <f t="shared" ca="1" si="29"/>
        <v>0.20932016293143749</v>
      </c>
      <c r="K295">
        <f t="shared" ca="1" si="30"/>
        <v>0.16178696105186741</v>
      </c>
    </row>
    <row r="296" spans="1:11" x14ac:dyDescent="0.3">
      <c r="A296">
        <f t="shared" ca="1" si="27"/>
        <v>0.34592800000000001</v>
      </c>
      <c r="B296">
        <f t="shared" ca="1" si="27"/>
        <v>0.167626</v>
      </c>
      <c r="C296">
        <f t="shared" ca="1" si="27"/>
        <v>0.47863099999999997</v>
      </c>
      <c r="E296">
        <f t="shared" ca="1" si="25"/>
        <v>0.11292815085789439</v>
      </c>
      <c r="F296">
        <f t="shared" ca="1" si="26"/>
        <v>0.19000212464902641</v>
      </c>
      <c r="G296">
        <v>0.31577341097195832</v>
      </c>
      <c r="H296">
        <f t="shared" ca="1" si="28"/>
        <v>0.30293027550692081</v>
      </c>
      <c r="J296">
        <f t="shared" ca="1" si="29"/>
        <v>0.17577393510035103</v>
      </c>
      <c r="K296">
        <f t="shared" ca="1" si="30"/>
        <v>0.30293027550692081</v>
      </c>
    </row>
    <row r="297" spans="1:11" x14ac:dyDescent="0.3">
      <c r="A297">
        <f t="shared" ca="1" si="27"/>
        <v>0.74596099999999999</v>
      </c>
      <c r="B297">
        <f t="shared" ca="1" si="27"/>
        <v>0.645316</v>
      </c>
      <c r="C297">
        <f t="shared" ca="1" si="27"/>
        <v>0.80760699999999996</v>
      </c>
      <c r="E297">
        <f t="shared" ca="1" si="25"/>
        <v>3.1178931804823055E-2</v>
      </c>
      <c r="F297">
        <f t="shared" ca="1" si="26"/>
        <v>4.6597357412614844E-2</v>
      </c>
      <c r="G297">
        <v>2.0903380120229399E-2</v>
      </c>
      <c r="H297">
        <f t="shared" ca="1" si="28"/>
        <v>7.7776289217437899E-2</v>
      </c>
      <c r="J297">
        <f t="shared" ca="1" si="29"/>
        <v>5.0974531413147735E-2</v>
      </c>
      <c r="K297">
        <f t="shared" ca="1" si="30"/>
        <v>7.7776289217437899E-2</v>
      </c>
    </row>
    <row r="298" spans="1:11" x14ac:dyDescent="0.3">
      <c r="A298">
        <f t="shared" ca="1" si="27"/>
        <v>0.94912300000000005</v>
      </c>
      <c r="B298">
        <f t="shared" ca="1" si="27"/>
        <v>0.73818499999999998</v>
      </c>
      <c r="C298">
        <f t="shared" ca="1" si="27"/>
        <v>0.68011999999999995</v>
      </c>
      <c r="E298">
        <f t="shared" ca="1" si="25"/>
        <v>5.5549870909535138E-3</v>
      </c>
      <c r="F298">
        <f t="shared" ca="1" si="26"/>
        <v>3.2293703009494246E-2</v>
      </c>
      <c r="G298">
        <v>0.27182863404072505</v>
      </c>
      <c r="H298">
        <f t="shared" ca="1" si="28"/>
        <v>3.7848690100447759E-2</v>
      </c>
      <c r="J298">
        <f t="shared" ca="1" si="29"/>
        <v>9.1959915888688112E-2</v>
      </c>
      <c r="K298">
        <f t="shared" ca="1" si="30"/>
        <v>3.7848690100447759E-2</v>
      </c>
    </row>
    <row r="299" spans="1:11" x14ac:dyDescent="0.3">
      <c r="A299">
        <f t="shared" ca="1" si="27"/>
        <v>2.7761000000000001E-2</v>
      </c>
      <c r="B299">
        <f t="shared" ca="1" si="27"/>
        <v>4.3964999999999997E-2</v>
      </c>
      <c r="C299">
        <f t="shared" ca="1" si="27"/>
        <v>0.36008000000000001</v>
      </c>
      <c r="E299">
        <f t="shared" ca="1" si="25"/>
        <v>0.38128969371676519</v>
      </c>
      <c r="F299">
        <f t="shared" ca="1" si="26"/>
        <v>0.33237887405863525</v>
      </c>
      <c r="G299">
        <v>0.16544892325276667</v>
      </c>
      <c r="H299">
        <f t="shared" ca="1" si="28"/>
        <v>0.71366856777540044</v>
      </c>
      <c r="J299">
        <f t="shared" ca="1" si="29"/>
        <v>0.24366779400326249</v>
      </c>
      <c r="K299">
        <f t="shared" ca="1" si="30"/>
        <v>0.71366856777540044</v>
      </c>
    </row>
    <row r="300" spans="1:11" x14ac:dyDescent="0.3">
      <c r="A300">
        <f t="shared" ca="1" si="27"/>
        <v>0.48999399999999999</v>
      </c>
      <c r="B300">
        <f t="shared" ca="1" si="27"/>
        <v>0.75399300000000002</v>
      </c>
      <c r="C300">
        <f t="shared" ca="1" si="27"/>
        <v>0.25602599999999998</v>
      </c>
      <c r="E300">
        <f t="shared" ca="1" si="25"/>
        <v>7.5889588601105673E-2</v>
      </c>
      <c r="F300">
        <f t="shared" ca="1" si="26"/>
        <v>3.0039595195415374E-2</v>
      </c>
      <c r="G300">
        <v>1.7886745387231579E-2</v>
      </c>
      <c r="H300">
        <f t="shared" ca="1" si="28"/>
        <v>0.10592918379652105</v>
      </c>
      <c r="J300">
        <f t="shared" ca="1" si="29"/>
        <v>0.32502657804583335</v>
      </c>
      <c r="K300">
        <f t="shared" ca="1" si="30"/>
        <v>0.10592918379652105</v>
      </c>
    </row>
    <row r="301" spans="1:11" x14ac:dyDescent="0.3">
      <c r="A301">
        <f t="shared" ca="1" si="27"/>
        <v>0.98468999999999995</v>
      </c>
      <c r="B301">
        <f t="shared" ca="1" si="27"/>
        <v>0.75774699999999995</v>
      </c>
      <c r="C301">
        <f t="shared" ca="1" si="27"/>
        <v>0.89616300000000004</v>
      </c>
      <c r="E301">
        <f t="shared" ca="1" si="25"/>
        <v>1.6413200167254434E-3</v>
      </c>
      <c r="F301">
        <f t="shared" ca="1" si="26"/>
        <v>2.9511247036326727E-2</v>
      </c>
      <c r="G301">
        <v>4.8658730596066874E-2</v>
      </c>
      <c r="H301">
        <f t="shared" ca="1" si="28"/>
        <v>3.1152567053052169E-2</v>
      </c>
      <c r="J301">
        <f t="shared" ca="1" si="29"/>
        <v>2.615357593591024E-2</v>
      </c>
      <c r="K301">
        <f t="shared" ca="1" si="30"/>
        <v>3.1152567053052169E-2</v>
      </c>
    </row>
    <row r="302" spans="1:11" x14ac:dyDescent="0.3">
      <c r="A302">
        <f t="shared" ca="1" si="27"/>
        <v>0.21293300000000001</v>
      </c>
      <c r="B302">
        <f t="shared" ca="1" si="27"/>
        <v>0.29715900000000001</v>
      </c>
      <c r="C302">
        <f t="shared" ca="1" si="27"/>
        <v>1.5120000000000001E-3</v>
      </c>
      <c r="E302">
        <f t="shared" ca="1" si="25"/>
        <v>0.16455082093040485</v>
      </c>
      <c r="F302">
        <f t="shared" ca="1" si="26"/>
        <v>0.12909446062709187</v>
      </c>
      <c r="G302">
        <v>2.0800090304759773E-2</v>
      </c>
      <c r="H302">
        <f t="shared" ca="1" si="28"/>
        <v>0.2936452815574967</v>
      </c>
      <c r="J302">
        <f t="shared" ca="1" si="29"/>
        <v>1.5492579886867661</v>
      </c>
      <c r="K302">
        <f t="shared" ca="1" si="30"/>
        <v>0.2936452815574967</v>
      </c>
    </row>
    <row r="303" spans="1:11" x14ac:dyDescent="0.3">
      <c r="A303">
        <f t="shared" ca="1" si="27"/>
        <v>0.16192899999999999</v>
      </c>
      <c r="B303">
        <f t="shared" ca="1" si="27"/>
        <v>0.64447200000000004</v>
      </c>
      <c r="C303">
        <f t="shared" ca="1" si="27"/>
        <v>0.68886800000000004</v>
      </c>
      <c r="E303">
        <f t="shared" ca="1" si="25"/>
        <v>0.19368056504508102</v>
      </c>
      <c r="F303">
        <f t="shared" ca="1" si="26"/>
        <v>4.6736585327370191E-2</v>
      </c>
      <c r="G303">
        <v>3.7200001999923215E-3</v>
      </c>
      <c r="H303">
        <f t="shared" ca="1" si="28"/>
        <v>0.2404171503724512</v>
      </c>
      <c r="J303">
        <f t="shared" ca="1" si="29"/>
        <v>8.8911073552840891E-2</v>
      </c>
      <c r="K303">
        <f t="shared" ca="1" si="30"/>
        <v>0.2404171503724512</v>
      </c>
    </row>
    <row r="304" spans="1:11" x14ac:dyDescent="0.3">
      <c r="A304">
        <f t="shared" ca="1" si="27"/>
        <v>0.69114100000000001</v>
      </c>
      <c r="B304">
        <f t="shared" ca="1" si="27"/>
        <v>0.35321000000000002</v>
      </c>
      <c r="C304">
        <f t="shared" ca="1" si="27"/>
        <v>0.12517700000000001</v>
      </c>
      <c r="E304">
        <f t="shared" ca="1" si="25"/>
        <v>3.929908765232519E-2</v>
      </c>
      <c r="F304">
        <f t="shared" ca="1" si="26"/>
        <v>0.11071196788110042</v>
      </c>
      <c r="G304">
        <v>0.41369233640826214</v>
      </c>
      <c r="H304">
        <f t="shared" ca="1" si="28"/>
        <v>0.15001105553342561</v>
      </c>
      <c r="J304">
        <f t="shared" ca="1" si="29"/>
        <v>0.49572522308646527</v>
      </c>
      <c r="K304">
        <f t="shared" ca="1" si="30"/>
        <v>0.15001105553342561</v>
      </c>
    </row>
    <row r="305" spans="1:11" x14ac:dyDescent="0.3">
      <c r="A305">
        <f t="shared" ca="1" si="27"/>
        <v>0.13247800000000001</v>
      </c>
      <c r="B305">
        <f t="shared" ca="1" si="27"/>
        <v>4.1227E-2</v>
      </c>
      <c r="C305">
        <f t="shared" ca="1" si="27"/>
        <v>0.28075800000000001</v>
      </c>
      <c r="E305">
        <f t="shared" ca="1" si="25"/>
        <v>0.21503603032739363</v>
      </c>
      <c r="F305">
        <f t="shared" ca="1" si="26"/>
        <v>0.33921935079385013</v>
      </c>
      <c r="G305">
        <v>0.22822104120135522</v>
      </c>
      <c r="H305">
        <f t="shared" ca="1" si="28"/>
        <v>0.55425538112124373</v>
      </c>
      <c r="J305">
        <f t="shared" ca="1" si="29"/>
        <v>0.30302837559435747</v>
      </c>
      <c r="K305">
        <f t="shared" ca="1" si="30"/>
        <v>0.55425538112124373</v>
      </c>
    </row>
    <row r="306" spans="1:11" x14ac:dyDescent="0.3">
      <c r="A306">
        <f t="shared" ca="1" si="27"/>
        <v>0.53809600000000002</v>
      </c>
      <c r="B306">
        <f t="shared" ca="1" si="27"/>
        <v>0.33857399999999999</v>
      </c>
      <c r="C306">
        <f t="shared" ca="1" si="27"/>
        <v>0.59870599999999996</v>
      </c>
      <c r="E306">
        <f t="shared" ca="1" si="25"/>
        <v>6.5927478306056053E-2</v>
      </c>
      <c r="F306">
        <f t="shared" ca="1" si="26"/>
        <v>0.11521410627663893</v>
      </c>
      <c r="G306">
        <v>1.5557801995215632E-3</v>
      </c>
      <c r="H306">
        <f t="shared" ca="1" si="28"/>
        <v>0.18114158458269497</v>
      </c>
      <c r="J306">
        <f t="shared" ca="1" si="29"/>
        <v>0.122375441117546</v>
      </c>
      <c r="K306">
        <f t="shared" ca="1" si="30"/>
        <v>0.18114158458269497</v>
      </c>
    </row>
    <row r="307" spans="1:11" x14ac:dyDescent="0.3">
      <c r="A307">
        <f t="shared" ca="1" si="27"/>
        <v>8.1248000000000001E-2</v>
      </c>
      <c r="B307">
        <f t="shared" ca="1" si="27"/>
        <v>0.68664400000000003</v>
      </c>
      <c r="C307">
        <f t="shared" ca="1" si="27"/>
        <v>0.12695500000000001</v>
      </c>
      <c r="E307">
        <f t="shared" ca="1" si="25"/>
        <v>0.26704777377232652</v>
      </c>
      <c r="F307">
        <f t="shared" ca="1" si="26"/>
        <v>3.9993544268105342E-2</v>
      </c>
      <c r="G307">
        <v>0.36272238477378793</v>
      </c>
      <c r="H307">
        <f t="shared" ca="1" si="28"/>
        <v>0.30704131804043189</v>
      </c>
      <c r="J307">
        <f t="shared" ca="1" si="29"/>
        <v>0.49236064270032309</v>
      </c>
      <c r="K307">
        <f t="shared" ca="1" si="30"/>
        <v>0.30704131804043189</v>
      </c>
    </row>
    <row r="308" spans="1:11" x14ac:dyDescent="0.3">
      <c r="A308">
        <f t="shared" ca="1" si="27"/>
        <v>0.18407899999999999</v>
      </c>
      <c r="B308">
        <f t="shared" ca="1" si="27"/>
        <v>0.99173999999999995</v>
      </c>
      <c r="C308">
        <f t="shared" ca="1" si="27"/>
        <v>0.97977700000000001</v>
      </c>
      <c r="E308">
        <f t="shared" ca="1" si="25"/>
        <v>0.18004151762664564</v>
      </c>
      <c r="F308">
        <f t="shared" ca="1" si="26"/>
        <v>8.8237264093830956E-4</v>
      </c>
      <c r="G308">
        <v>0.10812963096616759</v>
      </c>
      <c r="H308">
        <f t="shared" ca="1" si="28"/>
        <v>0.18092389026758396</v>
      </c>
      <c r="J308">
        <f t="shared" ca="1" si="29"/>
        <v>4.8737621958014222E-3</v>
      </c>
      <c r="K308">
        <f t="shared" ca="1" si="30"/>
        <v>0.18092389026758396</v>
      </c>
    </row>
    <row r="309" spans="1:11" x14ac:dyDescent="0.3">
      <c r="A309">
        <f t="shared" ca="1" si="27"/>
        <v>0.634745</v>
      </c>
      <c r="B309">
        <f t="shared" ca="1" si="27"/>
        <v>0.38853799999999999</v>
      </c>
      <c r="C309">
        <f t="shared" ca="1" si="27"/>
        <v>0.198242</v>
      </c>
      <c r="E309">
        <f t="shared" ca="1" si="25"/>
        <v>4.8354461228228618E-2</v>
      </c>
      <c r="F309">
        <f t="shared" ca="1" si="26"/>
        <v>0.10057067041062916</v>
      </c>
      <c r="G309">
        <v>3.7803499514434152E-2</v>
      </c>
      <c r="H309">
        <f t="shared" ca="1" si="28"/>
        <v>0.14892513163885779</v>
      </c>
      <c r="J309">
        <f t="shared" ca="1" si="29"/>
        <v>0.3860468767100198</v>
      </c>
      <c r="K309">
        <f t="shared" ca="1" si="30"/>
        <v>0.14892513163885779</v>
      </c>
    </row>
    <row r="310" spans="1:11" x14ac:dyDescent="0.3">
      <c r="A310">
        <f t="shared" ca="1" si="27"/>
        <v>0.83115700000000003</v>
      </c>
      <c r="B310">
        <f t="shared" ca="1" si="27"/>
        <v>0.89368400000000003</v>
      </c>
      <c r="C310">
        <f t="shared" ca="1" si="27"/>
        <v>0.52468300000000001</v>
      </c>
      <c r="E310">
        <f t="shared" ca="1" si="25"/>
        <v>1.9674103507481024E-2</v>
      </c>
      <c r="F310">
        <f t="shared" ca="1" si="26"/>
        <v>1.1957769558992257E-2</v>
      </c>
      <c r="G310">
        <v>0.68348352502969345</v>
      </c>
      <c r="H310">
        <f t="shared" ca="1" si="28"/>
        <v>3.1631873066473283E-2</v>
      </c>
      <c r="J310">
        <f t="shared" ca="1" si="29"/>
        <v>0.15385917025394033</v>
      </c>
      <c r="K310">
        <f t="shared" ca="1" si="30"/>
        <v>3.1631873066473283E-2</v>
      </c>
    </row>
    <row r="311" spans="1:11" x14ac:dyDescent="0.3">
      <c r="A311">
        <f t="shared" ca="1" si="27"/>
        <v>0.12901899999999999</v>
      </c>
      <c r="B311">
        <f t="shared" ca="1" si="27"/>
        <v>0.59786700000000004</v>
      </c>
      <c r="C311">
        <f t="shared" ca="1" si="27"/>
        <v>3.6090999999999998E-2</v>
      </c>
      <c r="E311">
        <f t="shared" ca="1" si="25"/>
        <v>0.21785059560046793</v>
      </c>
      <c r="F311">
        <f t="shared" ca="1" si="26"/>
        <v>5.4722016786658945E-2</v>
      </c>
      <c r="G311">
        <v>0.12788386917911454</v>
      </c>
      <c r="H311">
        <f t="shared" ca="1" si="28"/>
        <v>0.27257261238712688</v>
      </c>
      <c r="J311">
        <f t="shared" ca="1" si="29"/>
        <v>0.79241350632867613</v>
      </c>
      <c r="K311">
        <f t="shared" ca="1" si="30"/>
        <v>0.27257261238712688</v>
      </c>
    </row>
    <row r="312" spans="1:11" x14ac:dyDescent="0.3">
      <c r="A312">
        <f t="shared" ca="1" si="27"/>
        <v>0.24112700000000001</v>
      </c>
      <c r="B312">
        <f t="shared" ca="1" si="27"/>
        <v>0.11464199999999999</v>
      </c>
      <c r="C312">
        <f t="shared" ca="1" si="27"/>
        <v>8.9370000000000005E-3</v>
      </c>
      <c r="E312">
        <f t="shared" ca="1" si="25"/>
        <v>0.15132250141888917</v>
      </c>
      <c r="F312">
        <f t="shared" ca="1" si="26"/>
        <v>0.23041926060603657</v>
      </c>
      <c r="G312">
        <v>1.1384498367925081E-2</v>
      </c>
      <c r="H312">
        <f t="shared" ca="1" si="28"/>
        <v>0.38174176202492571</v>
      </c>
      <c r="J312">
        <f t="shared" ca="1" si="29"/>
        <v>1.125400043285407</v>
      </c>
      <c r="K312">
        <f t="shared" ca="1" si="30"/>
        <v>0.38174176202492571</v>
      </c>
    </row>
    <row r="313" spans="1:11" x14ac:dyDescent="0.3">
      <c r="A313">
        <f t="shared" ca="1" si="27"/>
        <v>0.69845199999999996</v>
      </c>
      <c r="B313">
        <f t="shared" ca="1" si="27"/>
        <v>0.439355</v>
      </c>
      <c r="C313">
        <f t="shared" ca="1" si="27"/>
        <v>0.345385</v>
      </c>
      <c r="E313">
        <f t="shared" ca="1" si="25"/>
        <v>3.8179661843537167E-2</v>
      </c>
      <c r="F313">
        <f t="shared" ca="1" si="26"/>
        <v>8.749441879326085E-2</v>
      </c>
      <c r="G313">
        <v>0.22772882215265075</v>
      </c>
      <c r="H313">
        <f t="shared" ca="1" si="28"/>
        <v>0.12567408063679802</v>
      </c>
      <c r="J313">
        <f t="shared" ca="1" si="29"/>
        <v>0.25360757613490109</v>
      </c>
      <c r="K313">
        <f t="shared" ca="1" si="30"/>
        <v>0.12567408063679802</v>
      </c>
    </row>
    <row r="314" spans="1:11" x14ac:dyDescent="0.3">
      <c r="A314">
        <f t="shared" ca="1" si="27"/>
        <v>0.61789000000000005</v>
      </c>
      <c r="B314">
        <f t="shared" ca="1" si="27"/>
        <v>0.71208000000000005</v>
      </c>
      <c r="C314">
        <f t="shared" ca="1" si="27"/>
        <v>0.305118</v>
      </c>
      <c r="E314">
        <f t="shared" ca="1" si="25"/>
        <v>5.1217535201561928E-2</v>
      </c>
      <c r="F314">
        <f t="shared" ca="1" si="26"/>
        <v>3.6123937694836267E-2</v>
      </c>
      <c r="G314">
        <v>5.3820796988511173E-2</v>
      </c>
      <c r="H314">
        <f t="shared" ca="1" si="28"/>
        <v>8.7341472896398195E-2</v>
      </c>
      <c r="J314">
        <f t="shared" ca="1" si="29"/>
        <v>0.28317922374040005</v>
      </c>
      <c r="K314">
        <f t="shared" ca="1" si="30"/>
        <v>8.7341472896398195E-2</v>
      </c>
    </row>
    <row r="315" spans="1:11" x14ac:dyDescent="0.3">
      <c r="A315">
        <f t="shared" ca="1" si="27"/>
        <v>0.48586000000000001</v>
      </c>
      <c r="B315">
        <f t="shared" ca="1" si="27"/>
        <v>0.33752399999999999</v>
      </c>
      <c r="C315">
        <f t="shared" ca="1" si="27"/>
        <v>0.29817500000000002</v>
      </c>
      <c r="E315">
        <f t="shared" ca="1" si="25"/>
        <v>7.6790932172787194E-2</v>
      </c>
      <c r="F315">
        <f t="shared" ca="1" si="26"/>
        <v>0.11554453830709752</v>
      </c>
      <c r="G315">
        <v>4.3568009090253802E-3</v>
      </c>
      <c r="H315">
        <f t="shared" ca="1" si="28"/>
        <v>0.1923354704798847</v>
      </c>
      <c r="J315">
        <f t="shared" ca="1" si="29"/>
        <v>0.28867030632587976</v>
      </c>
      <c r="K315">
        <f t="shared" ca="1" si="30"/>
        <v>0.1923354704798847</v>
      </c>
    </row>
    <row r="316" spans="1:11" x14ac:dyDescent="0.3">
      <c r="A316">
        <f t="shared" ca="1" si="27"/>
        <v>0.53411699999999995</v>
      </c>
      <c r="B316">
        <f t="shared" ca="1" si="27"/>
        <v>0.86720299999999995</v>
      </c>
      <c r="C316">
        <f t="shared" ca="1" si="27"/>
        <v>0.33467999999999998</v>
      </c>
      <c r="E316">
        <f t="shared" ca="1" si="25"/>
        <v>6.6717059882711968E-2</v>
      </c>
      <c r="F316">
        <f t="shared" ca="1" si="26"/>
        <v>1.5157679669483511E-2</v>
      </c>
      <c r="G316">
        <v>0.91045717578082586</v>
      </c>
      <c r="H316">
        <f t="shared" ca="1" si="28"/>
        <v>8.1874739552195486E-2</v>
      </c>
      <c r="J316">
        <f t="shared" ca="1" si="29"/>
        <v>0.26111847723742976</v>
      </c>
      <c r="K316">
        <f t="shared" ca="1" si="30"/>
        <v>8.1874739552195486E-2</v>
      </c>
    </row>
    <row r="317" spans="1:11" x14ac:dyDescent="0.3">
      <c r="A317">
        <f t="shared" ca="1" si="27"/>
        <v>9.3963000000000005E-2</v>
      </c>
      <c r="B317">
        <f t="shared" ca="1" si="27"/>
        <v>8.3796999999999996E-2</v>
      </c>
      <c r="C317">
        <f t="shared" ca="1" si="27"/>
        <v>0.599661</v>
      </c>
      <c r="E317">
        <f t="shared" ca="1" si="25"/>
        <v>0.25158023310860889</v>
      </c>
      <c r="F317">
        <f t="shared" ca="1" si="26"/>
        <v>0.26376149698485007</v>
      </c>
      <c r="G317">
        <v>0.74593152326386392</v>
      </c>
      <c r="H317">
        <f t="shared" ca="1" si="28"/>
        <v>0.51534173009345896</v>
      </c>
      <c r="J317">
        <f t="shared" ca="1" si="29"/>
        <v>0.12199522235480054</v>
      </c>
      <c r="K317">
        <f t="shared" ca="1" si="30"/>
        <v>0.51534173009345896</v>
      </c>
    </row>
    <row r="318" spans="1:11" x14ac:dyDescent="0.3">
      <c r="A318">
        <f t="shared" ca="1" si="27"/>
        <v>0.51615</v>
      </c>
      <c r="B318">
        <f t="shared" ca="1" si="27"/>
        <v>0.163711</v>
      </c>
      <c r="C318">
        <f t="shared" ca="1" si="27"/>
        <v>0.40710800000000003</v>
      </c>
      <c r="E318">
        <f t="shared" ca="1" si="25"/>
        <v>7.0357218943674249E-2</v>
      </c>
      <c r="F318">
        <f t="shared" ca="1" si="26"/>
        <v>0.19251623412470156</v>
      </c>
      <c r="G318">
        <v>0.28782456295179032</v>
      </c>
      <c r="H318">
        <f t="shared" ca="1" si="28"/>
        <v>0.26287345306837584</v>
      </c>
      <c r="J318">
        <f t="shared" ca="1" si="29"/>
        <v>0.2143845298618472</v>
      </c>
      <c r="K318">
        <f t="shared" ca="1" si="30"/>
        <v>0.26287345306837584</v>
      </c>
    </row>
    <row r="319" spans="1:11" x14ac:dyDescent="0.3">
      <c r="A319">
        <f t="shared" ca="1" si="27"/>
        <v>0.76931400000000005</v>
      </c>
      <c r="B319">
        <f t="shared" ca="1" si="27"/>
        <v>0.88042100000000001</v>
      </c>
      <c r="C319">
        <f t="shared" ca="1" si="27"/>
        <v>0.71973200000000004</v>
      </c>
      <c r="E319">
        <f t="shared" ca="1" si="25"/>
        <v>2.789958194900944E-2</v>
      </c>
      <c r="F319">
        <f t="shared" ca="1" si="26"/>
        <v>1.354841242767227E-2</v>
      </c>
      <c r="G319">
        <v>4.5096543476122415E-2</v>
      </c>
      <c r="H319">
        <f t="shared" ca="1" si="28"/>
        <v>4.1447994376681709E-2</v>
      </c>
      <c r="J319">
        <f t="shared" ca="1" si="29"/>
        <v>7.8455353088248594E-2</v>
      </c>
      <c r="K319">
        <f t="shared" ca="1" si="30"/>
        <v>4.1447994376681709E-2</v>
      </c>
    </row>
    <row r="320" spans="1:11" x14ac:dyDescent="0.3">
      <c r="A320">
        <f t="shared" ca="1" si="27"/>
        <v>0.902034</v>
      </c>
      <c r="B320">
        <f t="shared" ca="1" si="27"/>
        <v>0.87062200000000001</v>
      </c>
      <c r="C320">
        <f t="shared" ca="1" si="27"/>
        <v>0.14168600000000001</v>
      </c>
      <c r="E320">
        <f t="shared" ca="1" si="25"/>
        <v>1.096841123580969E-2</v>
      </c>
      <c r="F320">
        <f t="shared" ca="1" si="26"/>
        <v>1.4739083005790896E-2</v>
      </c>
      <c r="G320">
        <v>0.58400496808136748</v>
      </c>
      <c r="H320">
        <f t="shared" ca="1" si="28"/>
        <v>2.5707494241600584E-2</v>
      </c>
      <c r="J320">
        <f t="shared" ca="1" si="29"/>
        <v>0.46617183549714863</v>
      </c>
      <c r="K320">
        <f t="shared" ca="1" si="30"/>
        <v>2.5707494241600584E-2</v>
      </c>
    </row>
    <row r="321" spans="1:11" x14ac:dyDescent="0.3">
      <c r="A321">
        <f t="shared" ca="1" si="27"/>
        <v>3.6739000000000001E-2</v>
      </c>
      <c r="B321">
        <f t="shared" ca="1" si="27"/>
        <v>0.73182400000000003</v>
      </c>
      <c r="C321">
        <f t="shared" ca="1" si="27"/>
        <v>0.65637599999999996</v>
      </c>
      <c r="E321">
        <f t="shared" ca="1" si="25"/>
        <v>0.35148046998470989</v>
      </c>
      <c r="F321">
        <f t="shared" ca="1" si="26"/>
        <v>3.3214386286057773E-2</v>
      </c>
      <c r="G321">
        <v>0.56530576661064713</v>
      </c>
      <c r="H321">
        <f t="shared" ca="1" si="28"/>
        <v>0.38469485627076766</v>
      </c>
      <c r="J321">
        <f t="shared" ca="1" si="29"/>
        <v>0.10043710438246262</v>
      </c>
      <c r="K321">
        <f t="shared" ca="1" si="30"/>
        <v>0.38469485627076766</v>
      </c>
    </row>
    <row r="322" spans="1:11" x14ac:dyDescent="0.3">
      <c r="A322">
        <f t="shared" ca="1" si="27"/>
        <v>0.34295100000000001</v>
      </c>
      <c r="B322">
        <f t="shared" ca="1" si="27"/>
        <v>0.84560999999999997</v>
      </c>
      <c r="C322">
        <f t="shared" ca="1" si="27"/>
        <v>0.377056</v>
      </c>
      <c r="E322">
        <f t="shared" ca="1" si="25"/>
        <v>0.11384762757064976</v>
      </c>
      <c r="F322">
        <f t="shared" ca="1" si="26"/>
        <v>1.7840108358894994E-2</v>
      </c>
      <c r="G322">
        <v>0.30810214642987155</v>
      </c>
      <c r="H322">
        <f t="shared" ca="1" si="28"/>
        <v>0.13168773592954475</v>
      </c>
      <c r="J322">
        <f t="shared" ca="1" si="29"/>
        <v>0.23267812877946265</v>
      </c>
      <c r="K322">
        <f t="shared" ca="1" si="30"/>
        <v>0.13168773592954475</v>
      </c>
    </row>
    <row r="323" spans="1:11" x14ac:dyDescent="0.3">
      <c r="A323">
        <f t="shared" ca="1" si="27"/>
        <v>5.9089999999999997E-2</v>
      </c>
      <c r="B323">
        <f t="shared" ca="1" si="27"/>
        <v>0.73171900000000001</v>
      </c>
      <c r="C323">
        <f t="shared" ca="1" si="27"/>
        <v>0.69157100000000005</v>
      </c>
      <c r="E323">
        <f t="shared" ref="E323:E386" ca="1" si="31">-LN(A323)/B$1</f>
        <v>0.30092484825793125</v>
      </c>
      <c r="F323">
        <f t="shared" ref="F323:F386" ca="1" si="32">-LN(B323)/B$1</f>
        <v>3.3229650904569322E-2</v>
      </c>
      <c r="G323">
        <v>8.0781222174596441E-3</v>
      </c>
      <c r="H323">
        <f t="shared" ca="1" si="28"/>
        <v>0.33415449916250056</v>
      </c>
      <c r="J323">
        <f t="shared" ca="1" si="29"/>
        <v>8.7976853248039624E-2</v>
      </c>
      <c r="K323">
        <f t="shared" ca="1" si="30"/>
        <v>0.33415449916250056</v>
      </c>
    </row>
    <row r="324" spans="1:11" x14ac:dyDescent="0.3">
      <c r="A324">
        <f t="shared" ref="A324:C355" ca="1" si="33">RANDBETWEEN(1,1000000)/1000000</f>
        <v>0.61549200000000004</v>
      </c>
      <c r="B324">
        <f t="shared" ca="1" si="33"/>
        <v>0.94249700000000003</v>
      </c>
      <c r="C324">
        <f t="shared" ca="1" si="33"/>
        <v>0.68851399999999996</v>
      </c>
      <c r="E324">
        <f t="shared" ca="1" si="31"/>
        <v>5.1631205426069651E-2</v>
      </c>
      <c r="F324">
        <f t="shared" ca="1" si="32"/>
        <v>6.3002704988201806E-3</v>
      </c>
      <c r="G324">
        <v>0.4466748622655361</v>
      </c>
      <c r="H324">
        <f t="shared" ref="H324:H387" ca="1" si="34">E324+F324</f>
        <v>5.7931475924889834E-2</v>
      </c>
      <c r="J324">
        <f t="shared" ref="J324:J387" ca="1" si="35">-LN(C324)/B$2</f>
        <v>8.903369566436263E-2</v>
      </c>
      <c r="K324">
        <f t="shared" ref="K324:K387" ca="1" si="36">H324</f>
        <v>5.7931475924889834E-2</v>
      </c>
    </row>
    <row r="325" spans="1:11" x14ac:dyDescent="0.3">
      <c r="A325">
        <f t="shared" ca="1" si="33"/>
        <v>0.51595299999999999</v>
      </c>
      <c r="B325">
        <f t="shared" ca="1" si="33"/>
        <v>0.61400299999999997</v>
      </c>
      <c r="C325">
        <f t="shared" ca="1" si="33"/>
        <v>0.82006699999999999</v>
      </c>
      <c r="E325">
        <f t="shared" ca="1" si="31"/>
        <v>7.039783009791567E-2</v>
      </c>
      <c r="F325">
        <f t="shared" ca="1" si="32"/>
        <v>5.1888879239728264E-2</v>
      </c>
      <c r="G325">
        <v>0.22206623217643215</v>
      </c>
      <c r="H325">
        <f t="shared" ca="1" si="34"/>
        <v>0.12228670933764393</v>
      </c>
      <c r="J325">
        <f t="shared" ca="1" si="35"/>
        <v>4.7322125632180308E-2</v>
      </c>
      <c r="K325">
        <f t="shared" ca="1" si="36"/>
        <v>0.12228670933764393</v>
      </c>
    </row>
    <row r="326" spans="1:11" x14ac:dyDescent="0.3">
      <c r="A326">
        <f t="shared" ca="1" si="33"/>
        <v>0.59062199999999998</v>
      </c>
      <c r="B326">
        <f t="shared" ca="1" si="33"/>
        <v>0.60490200000000005</v>
      </c>
      <c r="C326">
        <f t="shared" ca="1" si="33"/>
        <v>0.17893200000000001</v>
      </c>
      <c r="E326">
        <f t="shared" ca="1" si="31"/>
        <v>5.6019048948096735E-2</v>
      </c>
      <c r="F326">
        <f t="shared" ca="1" si="32"/>
        <v>5.3477533781181828E-2</v>
      </c>
      <c r="G326">
        <v>7.2804776368905236E-6</v>
      </c>
      <c r="H326">
        <f t="shared" ca="1" si="34"/>
        <v>0.10949658272927856</v>
      </c>
      <c r="J326">
        <f t="shared" ca="1" si="35"/>
        <v>0.41049470691591589</v>
      </c>
      <c r="K326">
        <f t="shared" ca="1" si="36"/>
        <v>0.10949658272927856</v>
      </c>
    </row>
    <row r="327" spans="1:11" x14ac:dyDescent="0.3">
      <c r="A327">
        <f t="shared" ca="1" si="33"/>
        <v>0.90056400000000003</v>
      </c>
      <c r="B327">
        <f t="shared" ca="1" si="33"/>
        <v>0.80538200000000004</v>
      </c>
      <c r="C327">
        <f t="shared" ca="1" si="33"/>
        <v>0.417792</v>
      </c>
      <c r="E327">
        <f t="shared" ca="1" si="31"/>
        <v>1.114191970901284E-2</v>
      </c>
      <c r="F327">
        <f t="shared" ca="1" si="32"/>
        <v>2.3025380846575731E-2</v>
      </c>
      <c r="G327">
        <v>0.16265402293737388</v>
      </c>
      <c r="H327">
        <f t="shared" ca="1" si="34"/>
        <v>3.4167300555588573E-2</v>
      </c>
      <c r="J327">
        <f t="shared" ca="1" si="35"/>
        <v>0.20820469622530235</v>
      </c>
      <c r="K327">
        <f t="shared" ca="1" si="36"/>
        <v>3.4167300555588573E-2</v>
      </c>
    </row>
    <row r="328" spans="1:11" x14ac:dyDescent="0.3">
      <c r="A328">
        <f t="shared" ca="1" si="33"/>
        <v>0.78435600000000005</v>
      </c>
      <c r="B328">
        <f t="shared" ca="1" si="33"/>
        <v>0.81704299999999996</v>
      </c>
      <c r="C328">
        <f t="shared" ca="1" si="33"/>
        <v>0.46408700000000003</v>
      </c>
      <c r="E328">
        <f t="shared" ca="1" si="31"/>
        <v>2.5839604262015127E-2</v>
      </c>
      <c r="F328">
        <f t="shared" ca="1" si="32"/>
        <v>2.1496122758316999E-2</v>
      </c>
      <c r="G328">
        <v>0.11918415943637563</v>
      </c>
      <c r="H328">
        <f t="shared" ca="1" si="34"/>
        <v>4.7335727020332126E-2</v>
      </c>
      <c r="J328">
        <f t="shared" ca="1" si="35"/>
        <v>0.18313526782899395</v>
      </c>
      <c r="K328">
        <f t="shared" ca="1" si="36"/>
        <v>4.7335727020332126E-2</v>
      </c>
    </row>
    <row r="329" spans="1:11" x14ac:dyDescent="0.3">
      <c r="A329">
        <f t="shared" ca="1" si="33"/>
        <v>1.9219E-2</v>
      </c>
      <c r="B329">
        <f t="shared" ca="1" si="33"/>
        <v>0.14565900000000001</v>
      </c>
      <c r="C329">
        <f t="shared" ca="1" si="33"/>
        <v>0.71961600000000003</v>
      </c>
      <c r="E329">
        <f t="shared" ca="1" si="31"/>
        <v>0.42041020275849672</v>
      </c>
      <c r="F329">
        <f t="shared" ca="1" si="32"/>
        <v>0.20494542611900998</v>
      </c>
      <c r="G329">
        <v>0.40069230338560813</v>
      </c>
      <c r="H329">
        <f t="shared" ca="1" si="34"/>
        <v>0.62535562887750673</v>
      </c>
      <c r="J329">
        <f t="shared" ca="1" si="35"/>
        <v>7.8493804483511592E-2</v>
      </c>
      <c r="K329">
        <f t="shared" ca="1" si="36"/>
        <v>0.62535562887750673</v>
      </c>
    </row>
    <row r="330" spans="1:11" x14ac:dyDescent="0.3">
      <c r="A330">
        <f t="shared" ca="1" si="33"/>
        <v>0.25185600000000002</v>
      </c>
      <c r="B330">
        <f t="shared" ca="1" si="33"/>
        <v>0.53112800000000004</v>
      </c>
      <c r="C330">
        <f t="shared" ca="1" si="33"/>
        <v>0.81615800000000005</v>
      </c>
      <c r="E330">
        <f t="shared" ca="1" si="31"/>
        <v>0.14669125354996504</v>
      </c>
      <c r="F330">
        <f t="shared" ca="1" si="32"/>
        <v>6.731406725268696E-2</v>
      </c>
      <c r="G330">
        <v>0.5867148959285956</v>
      </c>
      <c r="H330">
        <f t="shared" ca="1" si="34"/>
        <v>0.214005320802652</v>
      </c>
      <c r="J330">
        <f t="shared" ca="1" si="35"/>
        <v>4.846196432292537E-2</v>
      </c>
      <c r="K330">
        <f t="shared" ca="1" si="36"/>
        <v>0.214005320802652</v>
      </c>
    </row>
    <row r="331" spans="1:11" x14ac:dyDescent="0.3">
      <c r="A331">
        <f t="shared" ca="1" si="33"/>
        <v>0.21242</v>
      </c>
      <c r="B331">
        <f t="shared" ca="1" si="33"/>
        <v>0.42672900000000002</v>
      </c>
      <c r="C331">
        <f t="shared" ca="1" si="33"/>
        <v>0.92785899999999999</v>
      </c>
      <c r="E331">
        <f t="shared" ca="1" si="31"/>
        <v>0.16480742894561101</v>
      </c>
      <c r="F331">
        <f t="shared" ca="1" si="32"/>
        <v>9.0596396559280465E-2</v>
      </c>
      <c r="G331">
        <v>0.51736384508059285</v>
      </c>
      <c r="H331">
        <f t="shared" ca="1" si="34"/>
        <v>0.25540382550489149</v>
      </c>
      <c r="J331">
        <f t="shared" ca="1" si="35"/>
        <v>1.7861981970464107E-2</v>
      </c>
      <c r="K331">
        <f t="shared" ca="1" si="36"/>
        <v>0.25540382550489149</v>
      </c>
    </row>
    <row r="332" spans="1:11" x14ac:dyDescent="0.3">
      <c r="A332">
        <f t="shared" ca="1" si="33"/>
        <v>0.38970399999999999</v>
      </c>
      <c r="B332">
        <f t="shared" ca="1" si="33"/>
        <v>0.22985900000000001</v>
      </c>
      <c r="C332">
        <f t="shared" ca="1" si="33"/>
        <v>0.90780499999999997</v>
      </c>
      <c r="E332">
        <f t="shared" ca="1" si="31"/>
        <v>0.10025189387066753</v>
      </c>
      <c r="F332">
        <f t="shared" ca="1" si="32"/>
        <v>0.15641374484310525</v>
      </c>
      <c r="G332">
        <v>0.20163566373762487</v>
      </c>
      <c r="H332">
        <f t="shared" ca="1" si="34"/>
        <v>0.25666563871377279</v>
      </c>
      <c r="J332">
        <f t="shared" ca="1" si="35"/>
        <v>2.307446939195263E-2</v>
      </c>
      <c r="K332">
        <f t="shared" ca="1" si="36"/>
        <v>0.25666563871377279</v>
      </c>
    </row>
    <row r="333" spans="1:11" x14ac:dyDescent="0.3">
      <c r="A333">
        <f t="shared" ca="1" si="33"/>
        <v>0.93977699999999997</v>
      </c>
      <c r="B333">
        <f t="shared" ca="1" si="33"/>
        <v>0.71762099999999995</v>
      </c>
      <c r="C333">
        <f t="shared" ca="1" si="33"/>
        <v>0.94713800000000004</v>
      </c>
      <c r="E333">
        <f t="shared" ca="1" si="31"/>
        <v>6.6077304154348367E-3</v>
      </c>
      <c r="F333">
        <f t="shared" ca="1" si="32"/>
        <v>3.5299330260818371E-2</v>
      </c>
      <c r="G333">
        <v>0.76601042408654529</v>
      </c>
      <c r="H333">
        <f t="shared" ca="1" si="34"/>
        <v>4.1907060676253209E-2</v>
      </c>
      <c r="J333">
        <f t="shared" ca="1" si="35"/>
        <v>1.2956076749228407E-2</v>
      </c>
      <c r="K333">
        <f t="shared" ca="1" si="36"/>
        <v>4.1907060676253209E-2</v>
      </c>
    </row>
    <row r="334" spans="1:11" x14ac:dyDescent="0.3">
      <c r="A334">
        <f t="shared" ca="1" si="33"/>
        <v>0.80449499999999996</v>
      </c>
      <c r="B334">
        <f t="shared" ca="1" si="33"/>
        <v>0.22296299999999999</v>
      </c>
      <c r="C334">
        <f t="shared" ca="1" si="33"/>
        <v>0.60970299999999999</v>
      </c>
      <c r="E334">
        <f t="shared" ca="1" si="31"/>
        <v>2.314260932015004E-2</v>
      </c>
      <c r="F334">
        <f t="shared" ca="1" si="32"/>
        <v>0.15965419580538898</v>
      </c>
      <c r="G334">
        <v>6.6957173739952719E-2</v>
      </c>
      <c r="H334">
        <f t="shared" ca="1" si="34"/>
        <v>0.18279680512553903</v>
      </c>
      <c r="J334">
        <f t="shared" ca="1" si="35"/>
        <v>0.118033417461175</v>
      </c>
      <c r="K334">
        <f t="shared" ca="1" si="36"/>
        <v>0.18279680512553903</v>
      </c>
    </row>
    <row r="335" spans="1:11" x14ac:dyDescent="0.3">
      <c r="A335">
        <f t="shared" ca="1" si="33"/>
        <v>0.39276800000000001</v>
      </c>
      <c r="B335">
        <f t="shared" ca="1" si="33"/>
        <v>2.0974E-2</v>
      </c>
      <c r="C335">
        <f t="shared" ca="1" si="33"/>
        <v>0.66262200000000004</v>
      </c>
      <c r="E335">
        <f t="shared" ca="1" si="31"/>
        <v>9.9418741725053744E-2</v>
      </c>
      <c r="F335">
        <f t="shared" ca="1" si="32"/>
        <v>0.41111401101807699</v>
      </c>
      <c r="G335">
        <v>4.7669813880197087E-2</v>
      </c>
      <c r="H335">
        <f t="shared" ca="1" si="34"/>
        <v>0.5105327527431307</v>
      </c>
      <c r="J335">
        <f t="shared" ca="1" si="35"/>
        <v>9.8177767400944457E-2</v>
      </c>
      <c r="K335">
        <f t="shared" ca="1" si="36"/>
        <v>0.5105327527431307</v>
      </c>
    </row>
    <row r="336" spans="1:11" x14ac:dyDescent="0.3">
      <c r="A336">
        <f t="shared" ca="1" si="33"/>
        <v>0.117447</v>
      </c>
      <c r="B336">
        <f t="shared" ca="1" si="33"/>
        <v>0.52068400000000004</v>
      </c>
      <c r="C336">
        <f t="shared" ca="1" si="33"/>
        <v>0.50338799999999995</v>
      </c>
      <c r="E336">
        <f t="shared" ca="1" si="31"/>
        <v>0.22784767138165971</v>
      </c>
      <c r="F336">
        <f t="shared" ca="1" si="32"/>
        <v>6.9426802888481687E-2</v>
      </c>
      <c r="G336">
        <v>1.2317942068198622E-2</v>
      </c>
      <c r="H336">
        <f t="shared" ca="1" si="34"/>
        <v>0.29727447427014142</v>
      </c>
      <c r="J336">
        <f t="shared" ca="1" si="35"/>
        <v>0.16374325773881757</v>
      </c>
      <c r="K336">
        <f t="shared" ca="1" si="36"/>
        <v>0.29727447427014142</v>
      </c>
    </row>
    <row r="337" spans="1:11" x14ac:dyDescent="0.3">
      <c r="A337">
        <f t="shared" ca="1" si="33"/>
        <v>0.55075700000000005</v>
      </c>
      <c r="B337">
        <f t="shared" ca="1" si="33"/>
        <v>0.63967099999999999</v>
      </c>
      <c r="C337">
        <f t="shared" ca="1" si="33"/>
        <v>0.66854599999999997</v>
      </c>
      <c r="E337">
        <f t="shared" ca="1" si="31"/>
        <v>6.3453359940368673E-2</v>
      </c>
      <c r="F337">
        <f t="shared" ca="1" si="32"/>
        <v>4.7532052904664474E-2</v>
      </c>
      <c r="G337">
        <v>0.32870033419946171</v>
      </c>
      <c r="H337">
        <f t="shared" ca="1" si="34"/>
        <v>0.11098541284503315</v>
      </c>
      <c r="J337">
        <f t="shared" ca="1" si="35"/>
        <v>9.6054498641992767E-2</v>
      </c>
      <c r="K337">
        <f t="shared" ca="1" si="36"/>
        <v>0.11098541284503315</v>
      </c>
    </row>
    <row r="338" spans="1:11" x14ac:dyDescent="0.3">
      <c r="A338">
        <f t="shared" ca="1" si="33"/>
        <v>6.0625999999999999E-2</v>
      </c>
      <c r="B338">
        <f t="shared" ca="1" si="33"/>
        <v>0.56675500000000001</v>
      </c>
      <c r="C338">
        <f t="shared" ca="1" si="33"/>
        <v>0.35550799999999999</v>
      </c>
      <c r="E338">
        <f t="shared" ca="1" si="31"/>
        <v>0.29819483351225184</v>
      </c>
      <c r="F338">
        <f t="shared" ca="1" si="32"/>
        <v>6.0407251851211659E-2</v>
      </c>
      <c r="G338">
        <v>5.8919893085449523E-2</v>
      </c>
      <c r="H338">
        <f t="shared" ca="1" si="34"/>
        <v>0.3586020853634635</v>
      </c>
      <c r="J338">
        <f t="shared" ca="1" si="35"/>
        <v>0.24671617330501028</v>
      </c>
      <c r="K338">
        <f t="shared" ca="1" si="36"/>
        <v>0.3586020853634635</v>
      </c>
    </row>
    <row r="339" spans="1:11" x14ac:dyDescent="0.3">
      <c r="A339">
        <f t="shared" ca="1" si="33"/>
        <v>0.85175599999999996</v>
      </c>
      <c r="B339">
        <f t="shared" ca="1" si="33"/>
        <v>0.98164200000000001</v>
      </c>
      <c r="C339">
        <f t="shared" ca="1" si="33"/>
        <v>0.70281000000000005</v>
      </c>
      <c r="E339">
        <f t="shared" ca="1" si="31"/>
        <v>1.7069699802697413E-2</v>
      </c>
      <c r="F339">
        <f t="shared" ca="1" si="32"/>
        <v>1.971127576034213E-3</v>
      </c>
      <c r="G339">
        <v>4.6817828080061102E-2</v>
      </c>
      <c r="H339">
        <f t="shared" ca="1" si="34"/>
        <v>1.9040827378731626E-2</v>
      </c>
      <c r="J339">
        <f t="shared" ca="1" si="35"/>
        <v>8.4131152011214405E-2</v>
      </c>
      <c r="K339">
        <f t="shared" ca="1" si="36"/>
        <v>1.9040827378731626E-2</v>
      </c>
    </row>
    <row r="340" spans="1:11" x14ac:dyDescent="0.3">
      <c r="A340">
        <f t="shared" ca="1" si="33"/>
        <v>0.88216700000000003</v>
      </c>
      <c r="B340">
        <f t="shared" ca="1" si="33"/>
        <v>0.66101600000000005</v>
      </c>
      <c r="C340">
        <f t="shared" ca="1" si="33"/>
        <v>0.48402600000000001</v>
      </c>
      <c r="E340">
        <f t="shared" ca="1" si="31"/>
        <v>1.3337648776034907E-2</v>
      </c>
      <c r="F340">
        <f t="shared" ca="1" si="32"/>
        <v>4.4040131241972313E-2</v>
      </c>
      <c r="G340">
        <v>0.16263962652383518</v>
      </c>
      <c r="H340">
        <f t="shared" ca="1" si="34"/>
        <v>5.7377780018007224E-2</v>
      </c>
      <c r="J340">
        <f t="shared" ca="1" si="35"/>
        <v>0.17310004012831745</v>
      </c>
      <c r="K340">
        <f t="shared" ca="1" si="36"/>
        <v>5.7377780018007224E-2</v>
      </c>
    </row>
    <row r="341" spans="1:11" x14ac:dyDescent="0.3">
      <c r="A341">
        <f t="shared" ca="1" si="33"/>
        <v>3.2457E-2</v>
      </c>
      <c r="B341">
        <f t="shared" ca="1" si="33"/>
        <v>0.67727899999999996</v>
      </c>
      <c r="C341">
        <f t="shared" ca="1" si="33"/>
        <v>0.33572600000000002</v>
      </c>
      <c r="E341">
        <f t="shared" ca="1" si="31"/>
        <v>0.36466373857538198</v>
      </c>
      <c r="F341">
        <f t="shared" ca="1" si="32"/>
        <v>4.1454465819662313E-2</v>
      </c>
      <c r="G341">
        <v>0.18041708837158107</v>
      </c>
      <c r="H341">
        <f t="shared" ca="1" si="34"/>
        <v>0.40611820439504431</v>
      </c>
      <c r="J341">
        <f t="shared" ca="1" si="35"/>
        <v>0.26037406403589114</v>
      </c>
      <c r="K341">
        <f t="shared" ca="1" si="36"/>
        <v>0.40611820439504431</v>
      </c>
    </row>
    <row r="342" spans="1:11" x14ac:dyDescent="0.3">
      <c r="A342">
        <f t="shared" ca="1" si="33"/>
        <v>0.79740900000000003</v>
      </c>
      <c r="B342">
        <f t="shared" ca="1" si="33"/>
        <v>0.35016199999999997</v>
      </c>
      <c r="C342">
        <f t="shared" ca="1" si="33"/>
        <v>0.72776600000000002</v>
      </c>
      <c r="E342">
        <f t="shared" ca="1" si="31"/>
        <v>2.4083782703921371E-2</v>
      </c>
      <c r="F342">
        <f t="shared" ca="1" si="32"/>
        <v>0.1116339760043772</v>
      </c>
      <c r="G342">
        <v>7.4199147128959961E-2</v>
      </c>
      <c r="H342">
        <f t="shared" ca="1" si="34"/>
        <v>0.13571775870829858</v>
      </c>
      <c r="J342">
        <f t="shared" ca="1" si="35"/>
        <v>7.5807229580698007E-2</v>
      </c>
      <c r="K342">
        <f t="shared" ca="1" si="36"/>
        <v>0.13571775870829858</v>
      </c>
    </row>
    <row r="343" spans="1:11" x14ac:dyDescent="0.3">
      <c r="A343">
        <f t="shared" ca="1" si="33"/>
        <v>0.34667900000000001</v>
      </c>
      <c r="B343">
        <f t="shared" ca="1" si="33"/>
        <v>0.22100700000000001</v>
      </c>
      <c r="C343">
        <f t="shared" ca="1" si="33"/>
        <v>0.45654400000000001</v>
      </c>
      <c r="E343">
        <f t="shared" ca="1" si="31"/>
        <v>0.11269744672602075</v>
      </c>
      <c r="F343">
        <f t="shared" ca="1" si="32"/>
        <v>0.16059158550615496</v>
      </c>
      <c r="G343">
        <v>0.23215725294790227</v>
      </c>
      <c r="H343">
        <f t="shared" ca="1" si="34"/>
        <v>0.27328903223217571</v>
      </c>
      <c r="J343">
        <f t="shared" ca="1" si="35"/>
        <v>0.18704447019884027</v>
      </c>
      <c r="K343">
        <f t="shared" ca="1" si="36"/>
        <v>0.27328903223217571</v>
      </c>
    </row>
    <row r="344" spans="1:11" x14ac:dyDescent="0.3">
      <c r="A344">
        <f t="shared" ca="1" si="33"/>
        <v>0.64058599999999999</v>
      </c>
      <c r="B344">
        <f t="shared" ca="1" si="33"/>
        <v>0.84518800000000005</v>
      </c>
      <c r="C344">
        <f t="shared" ca="1" si="33"/>
        <v>8.5888000000000006E-2</v>
      </c>
      <c r="E344">
        <f t="shared" ca="1" si="31"/>
        <v>4.7379988995456188E-2</v>
      </c>
      <c r="F344">
        <f t="shared" ca="1" si="32"/>
        <v>1.7893211825960199E-2</v>
      </c>
      <c r="G344">
        <v>1.3941012176729698E-2</v>
      </c>
      <c r="H344">
        <f t="shared" ca="1" si="34"/>
        <v>6.5273200821416383E-2</v>
      </c>
      <c r="J344">
        <f t="shared" ca="1" si="35"/>
        <v>0.58558551135847892</v>
      </c>
      <c r="K344">
        <f t="shared" ca="1" si="36"/>
        <v>6.5273200821416383E-2</v>
      </c>
    </row>
    <row r="345" spans="1:11" x14ac:dyDescent="0.3">
      <c r="A345">
        <f t="shared" ca="1" si="33"/>
        <v>0.53990800000000005</v>
      </c>
      <c r="B345">
        <f t="shared" ca="1" si="33"/>
        <v>0.169543</v>
      </c>
      <c r="C345">
        <f t="shared" ca="1" si="33"/>
        <v>0.20649200000000001</v>
      </c>
      <c r="E345">
        <f t="shared" ca="1" si="31"/>
        <v>6.5569843011581641E-2</v>
      </c>
      <c r="F345">
        <f t="shared" ca="1" si="32"/>
        <v>0.18879241457650889</v>
      </c>
      <c r="G345">
        <v>4.5633662905714981E-2</v>
      </c>
      <c r="H345">
        <f t="shared" ca="1" si="34"/>
        <v>0.2543622575880905</v>
      </c>
      <c r="J345">
        <f t="shared" ca="1" si="35"/>
        <v>0.37632020312900727</v>
      </c>
      <c r="K345">
        <f t="shared" ca="1" si="36"/>
        <v>0.2543622575880905</v>
      </c>
    </row>
    <row r="346" spans="1:11" x14ac:dyDescent="0.3">
      <c r="A346">
        <f t="shared" ca="1" si="33"/>
        <v>4.7548E-2</v>
      </c>
      <c r="B346">
        <f t="shared" ca="1" si="33"/>
        <v>0.50148999999999999</v>
      </c>
      <c r="C346">
        <f t="shared" ca="1" si="33"/>
        <v>0.20052800000000001</v>
      </c>
      <c r="E346">
        <f t="shared" ca="1" si="31"/>
        <v>0.32404420764508074</v>
      </c>
      <c r="F346">
        <f t="shared" ca="1" si="32"/>
        <v>7.3422511910469834E-2</v>
      </c>
      <c r="G346">
        <v>8.5971508761496673E-2</v>
      </c>
      <c r="H346">
        <f t="shared" ca="1" si="34"/>
        <v>0.39746671955555057</v>
      </c>
      <c r="J346">
        <f t="shared" ca="1" si="35"/>
        <v>0.38331174385028954</v>
      </c>
      <c r="K346">
        <f t="shared" ca="1" si="36"/>
        <v>0.39746671955555057</v>
      </c>
    </row>
    <row r="347" spans="1:11" x14ac:dyDescent="0.3">
      <c r="A347">
        <f t="shared" ca="1" si="33"/>
        <v>0.55598499999999995</v>
      </c>
      <c r="B347">
        <f t="shared" ca="1" si="33"/>
        <v>0.75694799999999995</v>
      </c>
      <c r="C347">
        <f t="shared" ca="1" si="33"/>
        <v>0.24688499999999999</v>
      </c>
      <c r="E347">
        <f t="shared" ca="1" si="31"/>
        <v>6.2448293990717559E-2</v>
      </c>
      <c r="F347">
        <f t="shared" ca="1" si="32"/>
        <v>2.9623480862785379E-2</v>
      </c>
      <c r="G347">
        <v>0.32302186522849291</v>
      </c>
      <c r="H347">
        <f t="shared" ca="1" si="34"/>
        <v>9.207177485350293E-2</v>
      </c>
      <c r="J347">
        <f t="shared" ca="1" si="35"/>
        <v>0.33369959767418345</v>
      </c>
      <c r="K347">
        <f t="shared" ca="1" si="36"/>
        <v>9.207177485350293E-2</v>
      </c>
    </row>
    <row r="348" spans="1:11" x14ac:dyDescent="0.3">
      <c r="A348">
        <f t="shared" ca="1" si="33"/>
        <v>0.693326</v>
      </c>
      <c r="B348">
        <f t="shared" ca="1" si="33"/>
        <v>0.93802300000000005</v>
      </c>
      <c r="C348">
        <f t="shared" ca="1" si="33"/>
        <v>0.25255100000000003</v>
      </c>
      <c r="E348">
        <f t="shared" ca="1" si="31"/>
        <v>3.8963294886584683E-2</v>
      </c>
      <c r="F348">
        <f t="shared" ca="1" si="32"/>
        <v>6.8064691511346108E-3</v>
      </c>
      <c r="G348">
        <v>0.25184829851258267</v>
      </c>
      <c r="H348">
        <f t="shared" ca="1" si="34"/>
        <v>4.576976403771929E-2</v>
      </c>
      <c r="J348">
        <f t="shared" ca="1" si="35"/>
        <v>0.3282866318966241</v>
      </c>
      <c r="K348">
        <f t="shared" ca="1" si="36"/>
        <v>4.576976403771929E-2</v>
      </c>
    </row>
    <row r="349" spans="1:11" x14ac:dyDescent="0.3">
      <c r="A349">
        <f t="shared" ca="1" si="33"/>
        <v>0.84353</v>
      </c>
      <c r="B349">
        <f t="shared" ca="1" si="33"/>
        <v>0.29534899999999997</v>
      </c>
      <c r="C349">
        <f t="shared" ca="1" si="33"/>
        <v>0.129857</v>
      </c>
      <c r="E349">
        <f t="shared" ca="1" si="31"/>
        <v>1.8102107610097361E-2</v>
      </c>
      <c r="F349">
        <f t="shared" ca="1" si="32"/>
        <v>0.12974442245192194</v>
      </c>
      <c r="G349">
        <v>0.23887867914354421</v>
      </c>
      <c r="H349">
        <f t="shared" ca="1" si="34"/>
        <v>0.14784653006201931</v>
      </c>
      <c r="J349">
        <f t="shared" ca="1" si="35"/>
        <v>0.48696900745913441</v>
      </c>
      <c r="K349">
        <f t="shared" ca="1" si="36"/>
        <v>0.14784653006201931</v>
      </c>
    </row>
    <row r="350" spans="1:11" x14ac:dyDescent="0.3">
      <c r="A350">
        <f t="shared" ca="1" si="33"/>
        <v>0.58099900000000004</v>
      </c>
      <c r="B350">
        <f t="shared" ca="1" si="33"/>
        <v>0.54566899999999996</v>
      </c>
      <c r="C350">
        <f t="shared" ca="1" si="33"/>
        <v>0.60352600000000001</v>
      </c>
      <c r="E350">
        <f t="shared" ca="1" si="31"/>
        <v>5.776662162788327E-2</v>
      </c>
      <c r="F350">
        <f t="shared" ca="1" si="32"/>
        <v>6.4440714273767033E-2</v>
      </c>
      <c r="G350">
        <v>0.49007403794394067</v>
      </c>
      <c r="H350">
        <f t="shared" ca="1" si="34"/>
        <v>0.12220733590165031</v>
      </c>
      <c r="J350">
        <f t="shared" ca="1" si="35"/>
        <v>0.12046259072848162</v>
      </c>
      <c r="K350">
        <f t="shared" ca="1" si="36"/>
        <v>0.12220733590165031</v>
      </c>
    </row>
    <row r="351" spans="1:11" x14ac:dyDescent="0.3">
      <c r="A351">
        <f t="shared" ca="1" si="33"/>
        <v>0.34261200000000003</v>
      </c>
      <c r="B351">
        <f t="shared" ca="1" si="33"/>
        <v>0.78865200000000002</v>
      </c>
      <c r="C351">
        <f t="shared" ca="1" si="33"/>
        <v>0.61586600000000002</v>
      </c>
      <c r="E351">
        <f t="shared" ca="1" si="31"/>
        <v>0.11395283696125751</v>
      </c>
      <c r="F351">
        <f t="shared" ca="1" si="32"/>
        <v>2.5258523411985593E-2</v>
      </c>
      <c r="G351">
        <v>4.3536089317942936E-2</v>
      </c>
      <c r="H351">
        <f t="shared" ca="1" si="34"/>
        <v>0.13921136037324311</v>
      </c>
      <c r="J351">
        <f t="shared" ca="1" si="35"/>
        <v>0.1156341537617759</v>
      </c>
      <c r="K351">
        <f t="shared" ca="1" si="36"/>
        <v>0.13921136037324311</v>
      </c>
    </row>
    <row r="352" spans="1:11" x14ac:dyDescent="0.3">
      <c r="A352">
        <f t="shared" ca="1" si="33"/>
        <v>0.70324200000000003</v>
      </c>
      <c r="B352">
        <f t="shared" ca="1" si="33"/>
        <v>0.223548</v>
      </c>
      <c r="C352">
        <f t="shared" ca="1" si="33"/>
        <v>0.49693900000000002</v>
      </c>
      <c r="E352">
        <f t="shared" ca="1" si="31"/>
        <v>3.7452575258754936E-2</v>
      </c>
      <c r="F352">
        <f t="shared" ca="1" si="32"/>
        <v>0.15937543860495373</v>
      </c>
      <c r="G352">
        <v>1.9492975535442495E-2</v>
      </c>
      <c r="H352">
        <f t="shared" ca="1" si="34"/>
        <v>0.19682801386370868</v>
      </c>
      <c r="J352">
        <f t="shared" ca="1" si="35"/>
        <v>0.1668191868662782</v>
      </c>
      <c r="K352">
        <f t="shared" ca="1" si="36"/>
        <v>0.19682801386370868</v>
      </c>
    </row>
    <row r="353" spans="1:11" x14ac:dyDescent="0.3">
      <c r="A353">
        <f t="shared" ca="1" si="33"/>
        <v>0.72003300000000003</v>
      </c>
      <c r="B353">
        <f t="shared" ca="1" si="33"/>
        <v>0.29381699999999999</v>
      </c>
      <c r="C353">
        <f t="shared" ca="1" si="33"/>
        <v>0.97748199999999996</v>
      </c>
      <c r="E353">
        <f t="shared" ca="1" si="31"/>
        <v>3.4942365392448702E-2</v>
      </c>
      <c r="F353">
        <f t="shared" ca="1" si="32"/>
        <v>0.13029767600264242</v>
      </c>
      <c r="G353">
        <v>0.71470018865162899</v>
      </c>
      <c r="H353">
        <f t="shared" ca="1" si="34"/>
        <v>0.16524004139509113</v>
      </c>
      <c r="J353">
        <f t="shared" ca="1" si="35"/>
        <v>5.4332034799050065E-3</v>
      </c>
      <c r="K353">
        <f t="shared" ca="1" si="36"/>
        <v>0.16524004139509113</v>
      </c>
    </row>
    <row r="354" spans="1:11" x14ac:dyDescent="0.3">
      <c r="A354">
        <f t="shared" ca="1" si="33"/>
        <v>0.88422199999999995</v>
      </c>
      <c r="B354">
        <f t="shared" ca="1" si="33"/>
        <v>0.38466899999999998</v>
      </c>
      <c r="C354">
        <f t="shared" ca="1" si="33"/>
        <v>0.61332200000000003</v>
      </c>
      <c r="E354">
        <f t="shared" ca="1" si="31"/>
        <v>1.3090118792653311E-2</v>
      </c>
      <c r="F354">
        <f t="shared" ca="1" si="32"/>
        <v>0.1016353249726291</v>
      </c>
      <c r="G354">
        <v>6.35969980630984E-3</v>
      </c>
      <c r="H354">
        <f t="shared" ca="1" si="34"/>
        <v>0.11472544376528242</v>
      </c>
      <c r="J354">
        <f t="shared" ca="1" si="35"/>
        <v>0.11662161336373936</v>
      </c>
      <c r="K354">
        <f t="shared" ca="1" si="36"/>
        <v>0.11472544376528242</v>
      </c>
    </row>
    <row r="355" spans="1:11" x14ac:dyDescent="0.3">
      <c r="A355">
        <f t="shared" ca="1" si="33"/>
        <v>0.44812200000000002</v>
      </c>
      <c r="B355">
        <f t="shared" ca="1" si="33"/>
        <v>0.64167300000000005</v>
      </c>
      <c r="C355">
        <f t="shared" ca="1" si="33"/>
        <v>6.2240000000000004E-3</v>
      </c>
      <c r="E355">
        <f t="shared" ca="1" si="31"/>
        <v>8.5392527894822379E-2</v>
      </c>
      <c r="F355">
        <f t="shared" ca="1" si="32"/>
        <v>4.7199622430553333E-2</v>
      </c>
      <c r="G355">
        <v>0.28238839263997584</v>
      </c>
      <c r="H355">
        <f t="shared" ca="1" si="34"/>
        <v>0.13259215032537572</v>
      </c>
      <c r="J355">
        <f t="shared" ca="1" si="35"/>
        <v>1.2117064616887407</v>
      </c>
      <c r="K355">
        <f t="shared" ca="1" si="36"/>
        <v>0.13259215032537572</v>
      </c>
    </row>
    <row r="356" spans="1:11" x14ac:dyDescent="0.3">
      <c r="A356">
        <f t="shared" ref="A356:C387" ca="1" si="37">RANDBETWEEN(1,1000000)/1000000</f>
        <v>0.94022700000000003</v>
      </c>
      <c r="B356">
        <f t="shared" ca="1" si="37"/>
        <v>0.36286800000000002</v>
      </c>
      <c r="C356">
        <f t="shared" ca="1" si="37"/>
        <v>0.71223899999999996</v>
      </c>
      <c r="E356">
        <f t="shared" ca="1" si="31"/>
        <v>6.5568025010901854E-3</v>
      </c>
      <c r="F356">
        <f t="shared" ca="1" si="32"/>
        <v>0.10784214332049546</v>
      </c>
      <c r="G356">
        <v>0.21507775349501768</v>
      </c>
      <c r="H356">
        <f t="shared" ca="1" si="34"/>
        <v>0.11439894582158565</v>
      </c>
      <c r="J356">
        <f t="shared" ca="1" si="35"/>
        <v>8.0951932561808312E-2</v>
      </c>
      <c r="K356">
        <f t="shared" ca="1" si="36"/>
        <v>0.11439894582158565</v>
      </c>
    </row>
    <row r="357" spans="1:11" x14ac:dyDescent="0.3">
      <c r="A357">
        <f t="shared" ca="1" si="37"/>
        <v>0.38695499999999999</v>
      </c>
      <c r="B357">
        <f t="shared" ca="1" si="37"/>
        <v>0.26879900000000001</v>
      </c>
      <c r="C357">
        <f t="shared" ca="1" si="37"/>
        <v>0.90337999999999996</v>
      </c>
      <c r="E357">
        <f t="shared" ca="1" si="31"/>
        <v>0.10100498635989977</v>
      </c>
      <c r="F357">
        <f t="shared" ca="1" si="32"/>
        <v>0.13976504155086786</v>
      </c>
      <c r="G357">
        <v>0.5698647965285053</v>
      </c>
      <c r="H357">
        <f t="shared" ca="1" si="34"/>
        <v>0.24077002791076763</v>
      </c>
      <c r="J357">
        <f t="shared" ca="1" si="35"/>
        <v>2.4240127659493117E-2</v>
      </c>
      <c r="K357">
        <f t="shared" ca="1" si="36"/>
        <v>0.24077002791076763</v>
      </c>
    </row>
    <row r="358" spans="1:11" x14ac:dyDescent="0.3">
      <c r="A358">
        <f t="shared" ca="1" si="37"/>
        <v>0.92877200000000004</v>
      </c>
      <c r="B358">
        <f t="shared" ca="1" si="37"/>
        <v>0.158334</v>
      </c>
      <c r="C358">
        <f t="shared" ca="1" si="37"/>
        <v>0.78865399999999997</v>
      </c>
      <c r="E358">
        <f t="shared" ca="1" si="31"/>
        <v>7.8608505828045901E-3</v>
      </c>
      <c r="F358">
        <f t="shared" ca="1" si="32"/>
        <v>0.19606899501044189</v>
      </c>
      <c r="G358">
        <v>6.9184601411453495E-2</v>
      </c>
      <c r="H358">
        <f t="shared" ca="1" si="34"/>
        <v>0.20392984559324648</v>
      </c>
      <c r="J358">
        <f t="shared" ca="1" si="35"/>
        <v>5.6639720256704953E-2</v>
      </c>
      <c r="K358">
        <f t="shared" ca="1" si="36"/>
        <v>0.20392984559324648</v>
      </c>
    </row>
    <row r="359" spans="1:11" x14ac:dyDescent="0.3">
      <c r="A359">
        <f t="shared" ca="1" si="37"/>
        <v>0.77360700000000004</v>
      </c>
      <c r="B359">
        <f t="shared" ca="1" si="37"/>
        <v>0.96279599999999999</v>
      </c>
      <c r="C359">
        <f t="shared" ca="1" si="37"/>
        <v>0.21201800000000001</v>
      </c>
      <c r="E359">
        <f t="shared" ca="1" si="31"/>
        <v>2.7307583646815011E-2</v>
      </c>
      <c r="F359">
        <f t="shared" ca="1" si="32"/>
        <v>4.0333752799023136E-3</v>
      </c>
      <c r="G359">
        <v>0.48928017441441796</v>
      </c>
      <c r="H359">
        <f t="shared" ca="1" si="34"/>
        <v>3.1340958926717323E-2</v>
      </c>
      <c r="J359">
        <f t="shared" ca="1" si="35"/>
        <v>0.37002006307800811</v>
      </c>
      <c r="K359">
        <f t="shared" ca="1" si="36"/>
        <v>3.1340958926717323E-2</v>
      </c>
    </row>
    <row r="360" spans="1:11" x14ac:dyDescent="0.3">
      <c r="A360">
        <f t="shared" ca="1" si="37"/>
        <v>0.29747000000000001</v>
      </c>
      <c r="B360">
        <f t="shared" ca="1" si="37"/>
        <v>0.62751900000000005</v>
      </c>
      <c r="C360">
        <f t="shared" ca="1" si="37"/>
        <v>0.92699799999999999</v>
      </c>
      <c r="E360">
        <f t="shared" ca="1" si="31"/>
        <v>0.12898318078907611</v>
      </c>
      <c r="F360">
        <f t="shared" ca="1" si="32"/>
        <v>4.957248186703532E-2</v>
      </c>
      <c r="G360">
        <v>9.0138137927905128E-3</v>
      </c>
      <c r="H360">
        <f t="shared" ca="1" si="34"/>
        <v>0.17855566265611145</v>
      </c>
      <c r="J360">
        <f t="shared" ca="1" si="35"/>
        <v>1.8083450831004256E-2</v>
      </c>
      <c r="K360">
        <f t="shared" ca="1" si="36"/>
        <v>0.17855566265611145</v>
      </c>
    </row>
    <row r="361" spans="1:11" x14ac:dyDescent="0.3">
      <c r="A361">
        <f t="shared" ca="1" si="37"/>
        <v>0.93590499999999999</v>
      </c>
      <c r="B361">
        <f t="shared" ca="1" si="37"/>
        <v>0.78070399999999995</v>
      </c>
      <c r="C361">
        <f t="shared" ca="1" si="37"/>
        <v>0.85530799999999996</v>
      </c>
      <c r="E361">
        <f t="shared" ca="1" si="31"/>
        <v>7.0469471683064396E-3</v>
      </c>
      <c r="F361">
        <f t="shared" ca="1" si="32"/>
        <v>2.6336085347021081E-2</v>
      </c>
      <c r="G361">
        <v>9.9683714854696941E-3</v>
      </c>
      <c r="H361">
        <f t="shared" ca="1" si="34"/>
        <v>3.3383032515327524E-2</v>
      </c>
      <c r="J361">
        <f t="shared" ca="1" si="35"/>
        <v>3.7284749947444198E-2</v>
      </c>
      <c r="K361">
        <f t="shared" ca="1" si="36"/>
        <v>3.3383032515327524E-2</v>
      </c>
    </row>
    <row r="362" spans="1:11" x14ac:dyDescent="0.3">
      <c r="A362">
        <f t="shared" ca="1" si="37"/>
        <v>1.8075000000000001E-2</v>
      </c>
      <c r="B362">
        <f t="shared" ca="1" si="37"/>
        <v>0.79974000000000001</v>
      </c>
      <c r="C362">
        <f t="shared" ca="1" si="37"/>
        <v>0.97017200000000003</v>
      </c>
      <c r="E362">
        <f t="shared" ca="1" si="31"/>
        <v>0.42693888414226688</v>
      </c>
      <c r="F362">
        <f t="shared" ca="1" si="32"/>
        <v>2.3773255759378217E-2</v>
      </c>
      <c r="G362">
        <v>8.5877574783767077E-2</v>
      </c>
      <c r="H362">
        <f t="shared" ca="1" si="34"/>
        <v>0.4507121399016451</v>
      </c>
      <c r="J362">
        <f t="shared" ca="1" si="35"/>
        <v>7.2239228485142647E-3</v>
      </c>
      <c r="K362">
        <f t="shared" ca="1" si="36"/>
        <v>0.4507121399016451</v>
      </c>
    </row>
    <row r="363" spans="1:11" x14ac:dyDescent="0.3">
      <c r="A363">
        <f t="shared" ca="1" si="37"/>
        <v>0.55241600000000002</v>
      </c>
      <c r="B363">
        <f t="shared" ca="1" si="37"/>
        <v>1.6483000000000001E-2</v>
      </c>
      <c r="C363">
        <f t="shared" ca="1" si="37"/>
        <v>0.84228400000000003</v>
      </c>
      <c r="E363">
        <f t="shared" ca="1" si="31"/>
        <v>6.3133392909361555E-2</v>
      </c>
      <c r="F363">
        <f t="shared" ca="1" si="32"/>
        <v>0.43674741832265085</v>
      </c>
      <c r="G363">
        <v>0.49013084369976828</v>
      </c>
      <c r="H363">
        <f t="shared" ca="1" si="34"/>
        <v>0.49988081123201239</v>
      </c>
      <c r="J363">
        <f t="shared" ca="1" si="35"/>
        <v>4.094524235715432E-2</v>
      </c>
      <c r="K363">
        <f t="shared" ca="1" si="36"/>
        <v>0.49988081123201239</v>
      </c>
    </row>
    <row r="364" spans="1:11" x14ac:dyDescent="0.3">
      <c r="A364">
        <f t="shared" ca="1" si="37"/>
        <v>0.97030300000000003</v>
      </c>
      <c r="B364">
        <f t="shared" ca="1" si="37"/>
        <v>1.7337000000000002E-2</v>
      </c>
      <c r="C364">
        <f t="shared" ca="1" si="37"/>
        <v>0.11891400000000001</v>
      </c>
      <c r="E364">
        <f t="shared" ca="1" si="31"/>
        <v>3.2071154391907462E-3</v>
      </c>
      <c r="F364">
        <f t="shared" ca="1" si="32"/>
        <v>0.43137365244450915</v>
      </c>
      <c r="G364">
        <v>2.1229433561746638E-2</v>
      </c>
      <c r="H364">
        <f t="shared" ca="1" si="34"/>
        <v>0.43458076788369987</v>
      </c>
      <c r="J364">
        <f t="shared" ca="1" si="35"/>
        <v>0.50796985970238062</v>
      </c>
      <c r="K364">
        <f t="shared" ca="1" si="36"/>
        <v>0.43458076788369987</v>
      </c>
    </row>
    <row r="365" spans="1:11" x14ac:dyDescent="0.3">
      <c r="A365">
        <f t="shared" ca="1" si="37"/>
        <v>0.66636099999999998</v>
      </c>
      <c r="B365">
        <f t="shared" ca="1" si="37"/>
        <v>6.1779000000000001E-2</v>
      </c>
      <c r="C365">
        <f t="shared" ca="1" si="37"/>
        <v>0.57428400000000002</v>
      </c>
      <c r="E365">
        <f t="shared" ca="1" si="31"/>
        <v>4.318337375015207E-2</v>
      </c>
      <c r="F365">
        <f t="shared" ca="1" si="32"/>
        <v>0.29619061469051239</v>
      </c>
      <c r="G365">
        <v>6.2601614273740794E-2</v>
      </c>
      <c r="H365">
        <f t="shared" ca="1" si="34"/>
        <v>0.33937398844066446</v>
      </c>
      <c r="J365">
        <f t="shared" ca="1" si="35"/>
        <v>0.13231048075840254</v>
      </c>
      <c r="K365">
        <f t="shared" ca="1" si="36"/>
        <v>0.33937398844066446</v>
      </c>
    </row>
    <row r="366" spans="1:11" x14ac:dyDescent="0.3">
      <c r="A366">
        <f t="shared" ca="1" si="37"/>
        <v>0.58621400000000001</v>
      </c>
      <c r="B366">
        <f t="shared" ca="1" si="37"/>
        <v>6.8417000000000006E-2</v>
      </c>
      <c r="C366">
        <f t="shared" ca="1" si="37"/>
        <v>0.46028400000000003</v>
      </c>
      <c r="E366">
        <f t="shared" ca="1" si="31"/>
        <v>5.6815996633682669E-2</v>
      </c>
      <c r="F366">
        <f t="shared" ca="1" si="32"/>
        <v>0.28533339864067991</v>
      </c>
      <c r="G366">
        <v>7.9433068258132317E-2</v>
      </c>
      <c r="H366">
        <f t="shared" ca="1" si="34"/>
        <v>0.34214939527436261</v>
      </c>
      <c r="J366">
        <f t="shared" ca="1" si="35"/>
        <v>0.18509818685998275</v>
      </c>
      <c r="K366">
        <f t="shared" ca="1" si="36"/>
        <v>0.34214939527436261</v>
      </c>
    </row>
    <row r="367" spans="1:11" x14ac:dyDescent="0.3">
      <c r="A367">
        <f t="shared" ca="1" si="37"/>
        <v>0.41494799999999998</v>
      </c>
      <c r="B367">
        <f t="shared" ca="1" si="37"/>
        <v>6.3710000000000003E-2</v>
      </c>
      <c r="C367">
        <f t="shared" ca="1" si="37"/>
        <v>0.149482</v>
      </c>
      <c r="E367">
        <f t="shared" ca="1" si="31"/>
        <v>9.3574688064586145E-2</v>
      </c>
      <c r="F367">
        <f t="shared" ca="1" si="32"/>
        <v>0.29291635562273827</v>
      </c>
      <c r="G367">
        <v>0.23039130258520107</v>
      </c>
      <c r="H367">
        <f t="shared" ca="1" si="34"/>
        <v>0.3864910436873244</v>
      </c>
      <c r="J367">
        <f t="shared" ca="1" si="35"/>
        <v>0.4533941579968177</v>
      </c>
      <c r="K367">
        <f t="shared" ca="1" si="36"/>
        <v>0.3864910436873244</v>
      </c>
    </row>
    <row r="368" spans="1:11" x14ac:dyDescent="0.3">
      <c r="A368">
        <f t="shared" ca="1" si="37"/>
        <v>0.24960499999999999</v>
      </c>
      <c r="B368">
        <f t="shared" ca="1" si="37"/>
        <v>0.58157700000000001</v>
      </c>
      <c r="C368">
        <f t="shared" ca="1" si="37"/>
        <v>0.73358699999999999</v>
      </c>
      <c r="E368">
        <f t="shared" ca="1" si="31"/>
        <v>0.14764634155704481</v>
      </c>
      <c r="F368">
        <f t="shared" ca="1" si="32"/>
        <v>5.7660840385593E-2</v>
      </c>
      <c r="G368">
        <v>0.32766300828220918</v>
      </c>
      <c r="H368">
        <f t="shared" ca="1" si="34"/>
        <v>0.20530718194263781</v>
      </c>
      <c r="J368">
        <f t="shared" ca="1" si="35"/>
        <v>7.3906743545779682E-2</v>
      </c>
      <c r="K368">
        <f t="shared" ca="1" si="36"/>
        <v>0.20530718194263781</v>
      </c>
    </row>
    <row r="369" spans="1:11" x14ac:dyDescent="0.3">
      <c r="A369">
        <f t="shared" ca="1" si="37"/>
        <v>0.389434</v>
      </c>
      <c r="B369">
        <f t="shared" ca="1" si="37"/>
        <v>0.38083</v>
      </c>
      <c r="C369">
        <f t="shared" ca="1" si="37"/>
        <v>2.1909000000000001E-2</v>
      </c>
      <c r="E369">
        <f t="shared" ca="1" si="31"/>
        <v>0.10032562511058933</v>
      </c>
      <c r="F369">
        <f t="shared" ca="1" si="32"/>
        <v>0.10270236145270448</v>
      </c>
      <c r="G369">
        <v>0.22464724603574804</v>
      </c>
      <c r="H369">
        <f t="shared" ca="1" si="34"/>
        <v>0.20302798656329379</v>
      </c>
      <c r="J369">
        <f t="shared" ca="1" si="35"/>
        <v>0.91148766862678277</v>
      </c>
      <c r="K369">
        <f t="shared" ca="1" si="36"/>
        <v>0.20302798656329379</v>
      </c>
    </row>
    <row r="370" spans="1:11" x14ac:dyDescent="0.3">
      <c r="A370">
        <f t="shared" ca="1" si="37"/>
        <v>0.33246900000000001</v>
      </c>
      <c r="B370">
        <f t="shared" ca="1" si="37"/>
        <v>0.74038700000000002</v>
      </c>
      <c r="C370">
        <f t="shared" ca="1" si="37"/>
        <v>0.38939099999999999</v>
      </c>
      <c r="E370">
        <f t="shared" ca="1" si="31"/>
        <v>0.11714985705483073</v>
      </c>
      <c r="F370">
        <f t="shared" ca="1" si="32"/>
        <v>3.1976835799324969E-2</v>
      </c>
      <c r="G370">
        <v>0.41567996758787862</v>
      </c>
      <c r="H370">
        <f t="shared" ca="1" si="34"/>
        <v>0.1491266928541557</v>
      </c>
      <c r="J370">
        <f t="shared" ca="1" si="35"/>
        <v>0.22499895586911264</v>
      </c>
      <c r="K370">
        <f t="shared" ca="1" si="36"/>
        <v>0.1491266928541557</v>
      </c>
    </row>
    <row r="371" spans="1:11" x14ac:dyDescent="0.3">
      <c r="A371">
        <f t="shared" ca="1" si="37"/>
        <v>0.37411299999999997</v>
      </c>
      <c r="B371">
        <f t="shared" ca="1" si="37"/>
        <v>0.67770300000000006</v>
      </c>
      <c r="C371">
        <f t="shared" ca="1" si="37"/>
        <v>0.69090399999999996</v>
      </c>
      <c r="E371">
        <f t="shared" ca="1" si="31"/>
        <v>0.10459546682606161</v>
      </c>
      <c r="F371">
        <f t="shared" ca="1" si="32"/>
        <v>4.1387887245997151E-2</v>
      </c>
      <c r="G371">
        <v>0.24502105177013259</v>
      </c>
      <c r="H371">
        <f t="shared" ca="1" si="34"/>
        <v>0.14598335407205876</v>
      </c>
      <c r="J371">
        <f t="shared" ca="1" si="35"/>
        <v>8.8207044334677867E-2</v>
      </c>
      <c r="K371">
        <f t="shared" ca="1" si="36"/>
        <v>0.14598335407205876</v>
      </c>
    </row>
    <row r="372" spans="1:11" x14ac:dyDescent="0.3">
      <c r="A372">
        <f t="shared" ca="1" si="37"/>
        <v>4.6328000000000001E-2</v>
      </c>
      <c r="B372">
        <f t="shared" ca="1" si="37"/>
        <v>0.113719</v>
      </c>
      <c r="C372">
        <f t="shared" ca="1" si="37"/>
        <v>0.83579400000000004</v>
      </c>
      <c r="E372">
        <f t="shared" ca="1" si="31"/>
        <v>0.32680944138921791</v>
      </c>
      <c r="F372">
        <f t="shared" ca="1" si="32"/>
        <v>0.23127923252829413</v>
      </c>
      <c r="G372">
        <v>0.27119242435102164</v>
      </c>
      <c r="H372">
        <f t="shared" ca="1" si="34"/>
        <v>0.55808867391751205</v>
      </c>
      <c r="J372">
        <f t="shared" ca="1" si="35"/>
        <v>4.279048991982274E-2</v>
      </c>
      <c r="K372">
        <f t="shared" ca="1" si="36"/>
        <v>0.55808867391751205</v>
      </c>
    </row>
    <row r="373" spans="1:11" x14ac:dyDescent="0.3">
      <c r="A373">
        <f t="shared" ca="1" si="37"/>
        <v>0.89208100000000001</v>
      </c>
      <c r="B373">
        <f t="shared" ca="1" si="37"/>
        <v>0.46075199999999999</v>
      </c>
      <c r="C373">
        <f t="shared" ca="1" si="37"/>
        <v>0.56971700000000003</v>
      </c>
      <c r="E373">
        <f t="shared" ca="1" si="31"/>
        <v>1.2148759930846988E-2</v>
      </c>
      <c r="F373">
        <f t="shared" ca="1" si="32"/>
        <v>8.2435674648175125E-2</v>
      </c>
      <c r="G373">
        <v>0.95667969843153666</v>
      </c>
      <c r="H373">
        <f t="shared" ca="1" si="34"/>
        <v>9.4584434579022117E-2</v>
      </c>
      <c r="J373">
        <f t="shared" ca="1" si="35"/>
        <v>0.13421518187585493</v>
      </c>
      <c r="K373">
        <f t="shared" ca="1" si="36"/>
        <v>9.4584434579022117E-2</v>
      </c>
    </row>
    <row r="374" spans="1:11" x14ac:dyDescent="0.3">
      <c r="A374">
        <f t="shared" ca="1" si="37"/>
        <v>0.70713099999999995</v>
      </c>
      <c r="B374">
        <f t="shared" ca="1" si="37"/>
        <v>0.77426700000000004</v>
      </c>
      <c r="C374">
        <f t="shared" ca="1" si="37"/>
        <v>0.146784</v>
      </c>
      <c r="E374">
        <f t="shared" ca="1" si="31"/>
        <v>3.686588726511289E-2</v>
      </c>
      <c r="F374">
        <f t="shared" ca="1" si="32"/>
        <v>2.7216862089100929E-2</v>
      </c>
      <c r="G374">
        <v>0.28148638964714029</v>
      </c>
      <c r="H374">
        <f t="shared" ca="1" si="34"/>
        <v>6.4082749354213819E-2</v>
      </c>
      <c r="J374">
        <f t="shared" ca="1" si="35"/>
        <v>0.45773918079299097</v>
      </c>
      <c r="K374">
        <f t="shared" ca="1" si="36"/>
        <v>6.4082749354213819E-2</v>
      </c>
    </row>
    <row r="375" spans="1:11" x14ac:dyDescent="0.3">
      <c r="A375">
        <f t="shared" ca="1" si="37"/>
        <v>2.7012999999999999E-2</v>
      </c>
      <c r="B375">
        <f t="shared" ca="1" si="37"/>
        <v>0.25464100000000001</v>
      </c>
      <c r="C375">
        <f t="shared" ca="1" si="37"/>
        <v>0.85455599999999998</v>
      </c>
      <c r="E375">
        <f t="shared" ca="1" si="31"/>
        <v>0.38419543057141936</v>
      </c>
      <c r="F375">
        <f t="shared" ca="1" si="32"/>
        <v>0.14552133711736426</v>
      </c>
      <c r="G375">
        <v>0.2294560505369439</v>
      </c>
      <c r="H375">
        <f t="shared" ca="1" si="34"/>
        <v>0.52971676768878362</v>
      </c>
      <c r="J375">
        <f t="shared" ca="1" si="35"/>
        <v>3.7494584122513511E-2</v>
      </c>
      <c r="K375">
        <f t="shared" ca="1" si="36"/>
        <v>0.52971676768878362</v>
      </c>
    </row>
    <row r="376" spans="1:11" x14ac:dyDescent="0.3">
      <c r="A376">
        <f t="shared" ca="1" si="37"/>
        <v>0.422879</v>
      </c>
      <c r="B376">
        <f t="shared" ca="1" si="37"/>
        <v>0.794821</v>
      </c>
      <c r="C376">
        <f t="shared" ca="1" si="37"/>
        <v>0.65696699999999997</v>
      </c>
      <c r="E376">
        <f t="shared" ca="1" si="31"/>
        <v>9.1560552432552678E-2</v>
      </c>
      <c r="F376">
        <f t="shared" ca="1" si="32"/>
        <v>2.4429611373638801E-2</v>
      </c>
      <c r="G376">
        <v>0.13235566472900726</v>
      </c>
      <c r="H376">
        <f t="shared" ca="1" si="34"/>
        <v>0.11599016380619148</v>
      </c>
      <c r="J376">
        <f t="shared" ca="1" si="35"/>
        <v>0.10022240575481606</v>
      </c>
      <c r="K376">
        <f t="shared" ca="1" si="36"/>
        <v>0.11599016380619148</v>
      </c>
    </row>
    <row r="377" spans="1:11" x14ac:dyDescent="0.3">
      <c r="A377">
        <f t="shared" ca="1" si="37"/>
        <v>0.17715600000000001</v>
      </c>
      <c r="B377">
        <f t="shared" ca="1" si="37"/>
        <v>0.44211299999999998</v>
      </c>
      <c r="C377">
        <f t="shared" ca="1" si="37"/>
        <v>0.30754500000000001</v>
      </c>
      <c r="E377">
        <f t="shared" ca="1" si="31"/>
        <v>0.18411963602576445</v>
      </c>
      <c r="F377">
        <f t="shared" ca="1" si="32"/>
        <v>8.6828699305350615E-2</v>
      </c>
      <c r="G377">
        <v>0.15728723482523824</v>
      </c>
      <c r="H377">
        <f t="shared" ca="1" si="34"/>
        <v>0.27094833533111506</v>
      </c>
      <c r="J377">
        <f t="shared" ca="1" si="35"/>
        <v>0.28128918669389835</v>
      </c>
      <c r="K377">
        <f t="shared" ca="1" si="36"/>
        <v>0.27094833533111506</v>
      </c>
    </row>
    <row r="378" spans="1:11" x14ac:dyDescent="0.3">
      <c r="A378">
        <f t="shared" ca="1" si="37"/>
        <v>0.71430700000000003</v>
      </c>
      <c r="B378">
        <f t="shared" ca="1" si="37"/>
        <v>0.210007</v>
      </c>
      <c r="C378">
        <f t="shared" ca="1" si="37"/>
        <v>0.72287900000000005</v>
      </c>
      <c r="E378">
        <f t="shared" ca="1" si="31"/>
        <v>3.5791748623960007E-2</v>
      </c>
      <c r="F378">
        <f t="shared" ca="1" si="32"/>
        <v>0.16602281015817852</v>
      </c>
      <c r="G378">
        <v>0.26886657466604513</v>
      </c>
      <c r="H378">
        <f t="shared" ca="1" si="34"/>
        <v>0.20181455878213853</v>
      </c>
      <c r="J378">
        <f t="shared" ca="1" si="35"/>
        <v>7.7414551097228418E-2</v>
      </c>
      <c r="K378">
        <f t="shared" ca="1" si="36"/>
        <v>0.20181455878213853</v>
      </c>
    </row>
    <row r="379" spans="1:11" x14ac:dyDescent="0.3">
      <c r="A379">
        <f t="shared" ca="1" si="37"/>
        <v>0.80930000000000002</v>
      </c>
      <c r="B379">
        <f t="shared" ca="1" si="37"/>
        <v>5.0871E-2</v>
      </c>
      <c r="C379">
        <f t="shared" ca="1" si="37"/>
        <v>0.26428000000000001</v>
      </c>
      <c r="E379">
        <f t="shared" ca="1" si="31"/>
        <v>2.2509106646859661E-2</v>
      </c>
      <c r="F379">
        <f t="shared" ca="1" si="32"/>
        <v>0.31685768748819543</v>
      </c>
      <c r="G379">
        <v>2.0577771714091982E-2</v>
      </c>
      <c r="H379">
        <f t="shared" ca="1" si="34"/>
        <v>0.33936679413505511</v>
      </c>
      <c r="J379">
        <f t="shared" ca="1" si="35"/>
        <v>0.31745716877728386</v>
      </c>
      <c r="K379">
        <f t="shared" ca="1" si="36"/>
        <v>0.33936679413505511</v>
      </c>
    </row>
    <row r="380" spans="1:11" x14ac:dyDescent="0.3">
      <c r="A380">
        <f t="shared" ca="1" si="37"/>
        <v>0.47075899999999998</v>
      </c>
      <c r="B380">
        <f t="shared" ca="1" si="37"/>
        <v>0.554867</v>
      </c>
      <c r="C380">
        <f t="shared" ca="1" si="37"/>
        <v>5.5771000000000001E-2</v>
      </c>
      <c r="E380">
        <f t="shared" ca="1" si="31"/>
        <v>8.0149892893573382E-2</v>
      </c>
      <c r="F380">
        <f t="shared" ca="1" si="32"/>
        <v>6.2662429105692419E-2</v>
      </c>
      <c r="G380">
        <v>4.3885865078667347E-2</v>
      </c>
      <c r="H380">
        <f t="shared" ca="1" si="34"/>
        <v>0.1428123219992658</v>
      </c>
      <c r="J380">
        <f t="shared" ca="1" si="35"/>
        <v>0.68859153155582142</v>
      </c>
      <c r="K380">
        <f t="shared" ca="1" si="36"/>
        <v>0.1428123219992658</v>
      </c>
    </row>
    <row r="381" spans="1:11" x14ac:dyDescent="0.3">
      <c r="A381">
        <f t="shared" ca="1" si="37"/>
        <v>0.53773400000000005</v>
      </c>
      <c r="B381">
        <f t="shared" ca="1" si="37"/>
        <v>0.78573099999999996</v>
      </c>
      <c r="C381">
        <f t="shared" ca="1" si="37"/>
        <v>0.97244399999999998</v>
      </c>
      <c r="E381">
        <f t="shared" ca="1" si="31"/>
        <v>6.599907073190639E-2</v>
      </c>
      <c r="F381">
        <f t="shared" ca="1" si="32"/>
        <v>2.5653274927220918E-2</v>
      </c>
      <c r="G381">
        <v>0.28995072075701367</v>
      </c>
      <c r="H381">
        <f t="shared" ca="1" si="34"/>
        <v>9.1652345659127304E-2</v>
      </c>
      <c r="J381">
        <f t="shared" ca="1" si="35"/>
        <v>6.6659134862560821E-3</v>
      </c>
      <c r="K381">
        <f t="shared" ca="1" si="36"/>
        <v>9.1652345659127304E-2</v>
      </c>
    </row>
    <row r="382" spans="1:11" x14ac:dyDescent="0.3">
      <c r="A382">
        <f t="shared" ca="1" si="37"/>
        <v>0.15242700000000001</v>
      </c>
      <c r="B382">
        <f t="shared" ca="1" si="37"/>
        <v>0.33050499999999999</v>
      </c>
      <c r="C382">
        <f t="shared" ca="1" si="37"/>
        <v>0.95743400000000001</v>
      </c>
      <c r="E382">
        <f t="shared" ca="1" si="31"/>
        <v>0.20011377511353068</v>
      </c>
      <c r="F382">
        <f t="shared" ca="1" si="32"/>
        <v>0.11778015863955224</v>
      </c>
      <c r="G382">
        <v>2.5177236112629519E-2</v>
      </c>
      <c r="H382">
        <f t="shared" ca="1" si="34"/>
        <v>0.31789393375308295</v>
      </c>
      <c r="J382">
        <f t="shared" ca="1" si="35"/>
        <v>1.0376815750219181E-2</v>
      </c>
      <c r="K382">
        <f t="shared" ca="1" si="36"/>
        <v>0.31789393375308295</v>
      </c>
    </row>
    <row r="383" spans="1:11" x14ac:dyDescent="0.3">
      <c r="A383">
        <f t="shared" ca="1" si="37"/>
        <v>0.89302800000000004</v>
      </c>
      <c r="B383">
        <f t="shared" ca="1" si="37"/>
        <v>0.62987800000000005</v>
      </c>
      <c r="C383">
        <f t="shared" ca="1" si="37"/>
        <v>0.82285600000000003</v>
      </c>
      <c r="E383">
        <f t="shared" ca="1" si="31"/>
        <v>1.2035887618509837E-2</v>
      </c>
      <c r="F383">
        <f t="shared" ca="1" si="32"/>
        <v>4.9173311610951627E-2</v>
      </c>
      <c r="G383">
        <v>7.4676577115808732E-2</v>
      </c>
      <c r="H383">
        <f t="shared" ca="1" si="34"/>
        <v>6.1209199229461463E-2</v>
      </c>
      <c r="J383">
        <f t="shared" ca="1" si="35"/>
        <v>4.6512187877386015E-2</v>
      </c>
      <c r="K383">
        <f t="shared" ca="1" si="36"/>
        <v>6.1209199229461463E-2</v>
      </c>
    </row>
    <row r="384" spans="1:11" x14ac:dyDescent="0.3">
      <c r="A384">
        <f t="shared" ca="1" si="37"/>
        <v>0.82786300000000002</v>
      </c>
      <c r="B384">
        <f t="shared" ca="1" si="37"/>
        <v>0.68351799999999996</v>
      </c>
      <c r="C384">
        <f t="shared" ca="1" si="37"/>
        <v>0.81235400000000002</v>
      </c>
      <c r="E384">
        <f t="shared" ca="1" si="31"/>
        <v>2.0096552896161218E-2</v>
      </c>
      <c r="F384">
        <f t="shared" ca="1" si="32"/>
        <v>4.0478966821772322E-2</v>
      </c>
      <c r="G384">
        <v>2.0784203532612809E-2</v>
      </c>
      <c r="H384">
        <f t="shared" ca="1" si="34"/>
        <v>6.057551971793354E-2</v>
      </c>
      <c r="J384">
        <f t="shared" ca="1" si="35"/>
        <v>4.9576439133486465E-2</v>
      </c>
      <c r="K384">
        <f t="shared" ca="1" si="36"/>
        <v>6.057551971793354E-2</v>
      </c>
    </row>
    <row r="385" spans="1:11" x14ac:dyDescent="0.3">
      <c r="A385">
        <f t="shared" ca="1" si="37"/>
        <v>0.898891</v>
      </c>
      <c r="B385">
        <f t="shared" ca="1" si="37"/>
        <v>3.8920999999999997E-2</v>
      </c>
      <c r="C385">
        <f t="shared" ca="1" si="37"/>
        <v>7.9568E-2</v>
      </c>
      <c r="E385">
        <f t="shared" ca="1" si="31"/>
        <v>1.1339733796817554E-2</v>
      </c>
      <c r="F385">
        <f t="shared" ca="1" si="32"/>
        <v>0.3453426944961363</v>
      </c>
      <c r="G385">
        <v>1.0393689988774011</v>
      </c>
      <c r="H385">
        <f t="shared" ca="1" si="34"/>
        <v>0.35668242829295388</v>
      </c>
      <c r="J385">
        <f t="shared" ca="1" si="35"/>
        <v>0.60381883461870345</v>
      </c>
      <c r="K385">
        <f t="shared" ca="1" si="36"/>
        <v>0.35668242829295388</v>
      </c>
    </row>
    <row r="386" spans="1:11" x14ac:dyDescent="0.3">
      <c r="A386">
        <f t="shared" ca="1" si="37"/>
        <v>0.123599</v>
      </c>
      <c r="B386">
        <f t="shared" ca="1" si="37"/>
        <v>0.81418400000000002</v>
      </c>
      <c r="C386">
        <f t="shared" ca="1" si="37"/>
        <v>0.53098800000000002</v>
      </c>
      <c r="E386">
        <f t="shared" ca="1" si="31"/>
        <v>0.22241625793682576</v>
      </c>
      <c r="F386">
        <f t="shared" ca="1" si="32"/>
        <v>2.1869031308265875E-2</v>
      </c>
      <c r="G386">
        <v>0.39071199449516097</v>
      </c>
      <c r="H386">
        <f t="shared" ca="1" si="34"/>
        <v>0.24428528924509163</v>
      </c>
      <c r="J386">
        <f t="shared" ca="1" si="35"/>
        <v>0.15100958545472393</v>
      </c>
      <c r="K386">
        <f t="shared" ca="1" si="36"/>
        <v>0.24428528924509163</v>
      </c>
    </row>
    <row r="387" spans="1:11" x14ac:dyDescent="0.3">
      <c r="A387">
        <f t="shared" ca="1" si="37"/>
        <v>0.79939899999999997</v>
      </c>
      <c r="B387">
        <f t="shared" ca="1" si="37"/>
        <v>0.597217</v>
      </c>
      <c r="C387">
        <f t="shared" ca="1" si="37"/>
        <v>0.48859200000000003</v>
      </c>
      <c r="E387">
        <f t="shared" ref="E387:E450" ca="1" si="38">-LN(A387)/B$1</f>
        <v>2.3818625919563831E-2</v>
      </c>
      <c r="F387">
        <f t="shared" ref="F387:F450" ca="1" si="39">-LN(B387)/B$1</f>
        <v>5.4837739100720213E-2</v>
      </c>
      <c r="G387">
        <v>0.18695801091255723</v>
      </c>
      <c r="H387">
        <f t="shared" ca="1" si="34"/>
        <v>7.8656365020284044E-2</v>
      </c>
      <c r="J387">
        <f t="shared" ca="1" si="35"/>
        <v>0.17086020156898518</v>
      </c>
      <c r="K387">
        <f t="shared" ca="1" si="36"/>
        <v>7.8656365020284044E-2</v>
      </c>
    </row>
    <row r="388" spans="1:11" x14ac:dyDescent="0.3">
      <c r="A388">
        <f t="shared" ref="A388:C419" ca="1" si="40">RANDBETWEEN(1,1000000)/1000000</f>
        <v>0.40764699999999998</v>
      </c>
      <c r="B388">
        <f t="shared" ca="1" si="40"/>
        <v>3.2500000000000001E-2</v>
      </c>
      <c r="C388">
        <f t="shared" ca="1" si="40"/>
        <v>0.33272800000000002</v>
      </c>
      <c r="E388">
        <f t="shared" ca="1" si="38"/>
        <v>9.5463156931336057E-2</v>
      </c>
      <c r="F388">
        <f t="shared" ca="1" si="39"/>
        <v>0.36452289251557929</v>
      </c>
      <c r="G388">
        <v>0.56437329987107943</v>
      </c>
      <c r="H388">
        <f t="shared" ref="H388:H451" ca="1" si="41">E388+F388</f>
        <v>0.45998604944691535</v>
      </c>
      <c r="J388">
        <f t="shared" ref="J388:J451" ca="1" si="42">-LN(C388)/B$2</f>
        <v>0.26251391208910368</v>
      </c>
      <c r="K388">
        <f t="shared" ref="K388:K451" ca="1" si="43">H388</f>
        <v>0.45998604944691535</v>
      </c>
    </row>
    <row r="389" spans="1:11" x14ac:dyDescent="0.3">
      <c r="A389">
        <f t="shared" ca="1" si="40"/>
        <v>0.79358799999999996</v>
      </c>
      <c r="B389">
        <f t="shared" ca="1" si="40"/>
        <v>0.72756600000000005</v>
      </c>
      <c r="C389">
        <f t="shared" ca="1" si="40"/>
        <v>0.33904099999999998</v>
      </c>
      <c r="E389">
        <f t="shared" ca="1" si="38"/>
        <v>2.4594770648248828E-2</v>
      </c>
      <c r="F389">
        <f t="shared" ca="1" si="39"/>
        <v>3.3835166212974978E-2</v>
      </c>
      <c r="G389">
        <v>3.1972239126025676E-2</v>
      </c>
      <c r="H389">
        <f t="shared" ca="1" si="41"/>
        <v>5.8429936861223802E-2</v>
      </c>
      <c r="J389">
        <f t="shared" ca="1" si="42"/>
        <v>0.25803008828881074</v>
      </c>
      <c r="K389">
        <f t="shared" ca="1" si="43"/>
        <v>5.8429936861223802E-2</v>
      </c>
    </row>
    <row r="390" spans="1:11" x14ac:dyDescent="0.3">
      <c r="A390">
        <f t="shared" ca="1" si="40"/>
        <v>0.60119400000000001</v>
      </c>
      <c r="B390">
        <f t="shared" ca="1" si="40"/>
        <v>2.6773000000000002E-2</v>
      </c>
      <c r="C390">
        <f t="shared" ca="1" si="40"/>
        <v>2.5201999999999999E-2</v>
      </c>
      <c r="E390">
        <f t="shared" ca="1" si="38"/>
        <v>5.4131659701387093E-2</v>
      </c>
      <c r="F390">
        <f t="shared" ca="1" si="39"/>
        <v>0.38514482574292924</v>
      </c>
      <c r="G390">
        <v>0.65943773271134287</v>
      </c>
      <c r="H390">
        <f t="shared" ca="1" si="41"/>
        <v>0.43927648544431636</v>
      </c>
      <c r="J390">
        <f t="shared" ca="1" si="42"/>
        <v>0.87808369525326579</v>
      </c>
      <c r="K390">
        <f t="shared" ca="1" si="43"/>
        <v>0.43927648544431636</v>
      </c>
    </row>
    <row r="391" spans="1:11" x14ac:dyDescent="0.3">
      <c r="A391">
        <f t="shared" ca="1" si="40"/>
        <v>5.5840000000000001E-2</v>
      </c>
      <c r="B391">
        <f t="shared" ca="1" si="40"/>
        <v>0.909358</v>
      </c>
      <c r="C391">
        <f t="shared" ca="1" si="40"/>
        <v>0.78153700000000004</v>
      </c>
      <c r="E391">
        <f t="shared" ca="1" si="38"/>
        <v>0.30694306601361915</v>
      </c>
      <c r="F391">
        <f t="shared" ca="1" si="39"/>
        <v>1.0108130101605666E-2</v>
      </c>
      <c r="G391">
        <v>0.12784653942855395</v>
      </c>
      <c r="H391">
        <f t="shared" ca="1" si="41"/>
        <v>0.31705119611522481</v>
      </c>
      <c r="J391">
        <f t="shared" ca="1" si="42"/>
        <v>5.880227633457457E-2</v>
      </c>
      <c r="K391">
        <f t="shared" ca="1" si="43"/>
        <v>0.31705119611522481</v>
      </c>
    </row>
    <row r="392" spans="1:11" x14ac:dyDescent="0.3">
      <c r="A392">
        <f t="shared" ca="1" si="40"/>
        <v>0.85434100000000002</v>
      </c>
      <c r="B392">
        <f t="shared" ca="1" si="40"/>
        <v>0.69079699999999999</v>
      </c>
      <c r="C392">
        <f t="shared" ca="1" si="40"/>
        <v>0.87309800000000004</v>
      </c>
      <c r="E392">
        <f t="shared" ca="1" si="38"/>
        <v>1.6747326326349059E-2</v>
      </c>
      <c r="F392">
        <f t="shared" ca="1" si="39"/>
        <v>3.9352050586171326E-2</v>
      </c>
      <c r="G392">
        <v>0.36275569098961452</v>
      </c>
      <c r="H392">
        <f t="shared" ca="1" si="41"/>
        <v>5.6099376912520385E-2</v>
      </c>
      <c r="J392">
        <f t="shared" ca="1" si="42"/>
        <v>3.2373800745873427E-2</v>
      </c>
      <c r="K392">
        <f t="shared" ca="1" si="43"/>
        <v>5.6099376912520385E-2</v>
      </c>
    </row>
    <row r="393" spans="1:11" x14ac:dyDescent="0.3">
      <c r="A393">
        <f t="shared" ca="1" si="40"/>
        <v>0.70283700000000005</v>
      </c>
      <c r="B393">
        <f t="shared" ca="1" si="40"/>
        <v>0.723939</v>
      </c>
      <c r="C393">
        <f t="shared" ca="1" si="40"/>
        <v>0.16056999999999999</v>
      </c>
      <c r="E393">
        <f t="shared" ca="1" si="38"/>
        <v>3.7513859308334632E-2</v>
      </c>
      <c r="F393">
        <f t="shared" ca="1" si="39"/>
        <v>3.4366823860600727E-2</v>
      </c>
      <c r="G393">
        <v>4.3912118946571536E-2</v>
      </c>
      <c r="H393">
        <f t="shared" ca="1" si="41"/>
        <v>7.1880683168935366E-2</v>
      </c>
      <c r="J393">
        <f t="shared" ca="1" si="42"/>
        <v>0.43632453832082607</v>
      </c>
      <c r="K393">
        <f t="shared" ca="1" si="43"/>
        <v>7.1880683168935366E-2</v>
      </c>
    </row>
    <row r="394" spans="1:11" x14ac:dyDescent="0.3">
      <c r="A394">
        <f t="shared" ca="1" si="40"/>
        <v>0.171878</v>
      </c>
      <c r="B394">
        <f t="shared" ca="1" si="40"/>
        <v>0.84037099999999998</v>
      </c>
      <c r="C394">
        <f t="shared" ca="1" si="40"/>
        <v>0.393679</v>
      </c>
      <c r="E394">
        <f t="shared" ca="1" si="38"/>
        <v>0.18733727193278463</v>
      </c>
      <c r="F394">
        <f t="shared" ca="1" si="39"/>
        <v>1.8501257232353647E-2</v>
      </c>
      <c r="G394">
        <v>0.11678455407345012</v>
      </c>
      <c r="H394">
        <f t="shared" ca="1" si="41"/>
        <v>0.20583852916513828</v>
      </c>
      <c r="J394">
        <f t="shared" ca="1" si="42"/>
        <v>0.22238632259693811</v>
      </c>
      <c r="K394">
        <f t="shared" ca="1" si="43"/>
        <v>0.20583852916513828</v>
      </c>
    </row>
    <row r="395" spans="1:11" x14ac:dyDescent="0.3">
      <c r="A395">
        <f t="shared" ca="1" si="40"/>
        <v>0.87401399999999996</v>
      </c>
      <c r="B395">
        <f t="shared" ca="1" si="40"/>
        <v>0.97507100000000002</v>
      </c>
      <c r="C395">
        <f t="shared" ca="1" si="40"/>
        <v>2.2348E-2</v>
      </c>
      <c r="E395">
        <f t="shared" ca="1" si="38"/>
        <v>1.4325413313644382E-2</v>
      </c>
      <c r="F395">
        <f t="shared" ca="1" si="39"/>
        <v>2.6856372471015075E-3</v>
      </c>
      <c r="G395">
        <v>0.20558419245629422</v>
      </c>
      <c r="H395">
        <f t="shared" ca="1" si="41"/>
        <v>1.701105056074589E-2</v>
      </c>
      <c r="J395">
        <f t="shared" ca="1" si="42"/>
        <v>0.90675488428919204</v>
      </c>
      <c r="K395">
        <f t="shared" ca="1" si="43"/>
        <v>1.701105056074589E-2</v>
      </c>
    </row>
    <row r="396" spans="1:11" x14ac:dyDescent="0.3">
      <c r="A396">
        <f t="shared" ca="1" si="40"/>
        <v>0.68671899999999997</v>
      </c>
      <c r="B396">
        <f t="shared" ca="1" si="40"/>
        <v>0.70174899999999996</v>
      </c>
      <c r="C396">
        <f t="shared" ca="1" si="40"/>
        <v>0.84238000000000002</v>
      </c>
      <c r="E396">
        <f t="shared" ca="1" si="38"/>
        <v>3.9981925018988861E-2</v>
      </c>
      <c r="F396">
        <f t="shared" ca="1" si="39"/>
        <v>3.7678669015964561E-2</v>
      </c>
      <c r="G396">
        <v>2.2456087918224388E-3</v>
      </c>
      <c r="H396">
        <f t="shared" ca="1" si="41"/>
        <v>7.7660594034953428E-2</v>
      </c>
      <c r="J396">
        <f t="shared" ca="1" si="42"/>
        <v>4.0918054319670327E-2</v>
      </c>
      <c r="K396">
        <f t="shared" ca="1" si="43"/>
        <v>7.7660594034953428E-2</v>
      </c>
    </row>
    <row r="397" spans="1:11" x14ac:dyDescent="0.3">
      <c r="A397">
        <f t="shared" ca="1" si="40"/>
        <v>0.59381600000000001</v>
      </c>
      <c r="B397">
        <f t="shared" ca="1" si="40"/>
        <v>0.30790800000000002</v>
      </c>
      <c r="C397">
        <f t="shared" ca="1" si="40"/>
        <v>0.33115699999999998</v>
      </c>
      <c r="E397">
        <f t="shared" ca="1" si="38"/>
        <v>5.5445294884694706E-2</v>
      </c>
      <c r="F397">
        <f t="shared" ca="1" si="39"/>
        <v>0.12531428105610448</v>
      </c>
      <c r="G397">
        <v>0.20023273845227083</v>
      </c>
      <c r="H397">
        <f t="shared" ca="1" si="41"/>
        <v>0.18075957594079919</v>
      </c>
      <c r="J397">
        <f t="shared" ca="1" si="42"/>
        <v>0.26364293839622044</v>
      </c>
      <c r="K397">
        <f t="shared" ca="1" si="43"/>
        <v>0.18075957594079919</v>
      </c>
    </row>
    <row r="398" spans="1:11" x14ac:dyDescent="0.3">
      <c r="A398">
        <f t="shared" ca="1" si="40"/>
        <v>0.476462</v>
      </c>
      <c r="B398">
        <f t="shared" ca="1" si="40"/>
        <v>0.159217</v>
      </c>
      <c r="C398">
        <f t="shared" ca="1" si="40"/>
        <v>0.92444000000000004</v>
      </c>
      <c r="E398">
        <f t="shared" ca="1" si="38"/>
        <v>7.8868862471449752E-2</v>
      </c>
      <c r="F398">
        <f t="shared" ca="1" si="39"/>
        <v>0.19547736461204823</v>
      </c>
      <c r="G398">
        <v>6.5075294423852778E-2</v>
      </c>
      <c r="H398">
        <f t="shared" ca="1" si="41"/>
        <v>0.27434622708349798</v>
      </c>
      <c r="J398">
        <f t="shared" ca="1" si="42"/>
        <v>1.8742642280191953E-2</v>
      </c>
      <c r="K398">
        <f t="shared" ca="1" si="43"/>
        <v>0.27434622708349798</v>
      </c>
    </row>
    <row r="399" spans="1:11" x14ac:dyDescent="0.3">
      <c r="A399">
        <f t="shared" ca="1" si="40"/>
        <v>2.7407999999999998E-2</v>
      </c>
      <c r="B399">
        <f t="shared" ca="1" si="40"/>
        <v>0.45863599999999999</v>
      </c>
      <c r="C399">
        <f t="shared" ca="1" si="40"/>
        <v>0.29910500000000001</v>
      </c>
      <c r="E399">
        <f t="shared" ca="1" si="38"/>
        <v>0.38265109972344391</v>
      </c>
      <c r="F399">
        <f t="shared" ca="1" si="39"/>
        <v>8.2925362963546231E-2</v>
      </c>
      <c r="G399">
        <v>0.77186036063442465</v>
      </c>
      <c r="H399">
        <f t="shared" ca="1" si="41"/>
        <v>0.46557646268699016</v>
      </c>
      <c r="J399">
        <f t="shared" ca="1" si="42"/>
        <v>0.28792741506606784</v>
      </c>
      <c r="K399">
        <f t="shared" ca="1" si="43"/>
        <v>0.46557646268699016</v>
      </c>
    </row>
    <row r="400" spans="1:11" x14ac:dyDescent="0.3">
      <c r="A400">
        <f t="shared" ca="1" si="40"/>
        <v>0.87537200000000004</v>
      </c>
      <c r="B400">
        <f t="shared" ca="1" si="40"/>
        <v>0.47370499999999999</v>
      </c>
      <c r="C400">
        <f t="shared" ca="1" si="40"/>
        <v>0.14702399999999999</v>
      </c>
      <c r="E400">
        <f t="shared" ca="1" si="38"/>
        <v>1.4160248948404045E-2</v>
      </c>
      <c r="F400">
        <f t="shared" ca="1" si="39"/>
        <v>7.9486224883449072E-2</v>
      </c>
      <c r="G400">
        <v>0.35153244186297949</v>
      </c>
      <c r="H400">
        <f t="shared" ca="1" si="41"/>
        <v>9.3646473831853122E-2</v>
      </c>
      <c r="J400">
        <f t="shared" ca="1" si="42"/>
        <v>0.45734944737764988</v>
      </c>
      <c r="K400">
        <f t="shared" ca="1" si="43"/>
        <v>9.3646473831853122E-2</v>
      </c>
    </row>
    <row r="401" spans="1:11" x14ac:dyDescent="0.3">
      <c r="A401">
        <f t="shared" ca="1" si="40"/>
        <v>0.62090599999999996</v>
      </c>
      <c r="B401">
        <f t="shared" ca="1" si="40"/>
        <v>0.84402500000000003</v>
      </c>
      <c r="C401">
        <f t="shared" ca="1" si="40"/>
        <v>0.36872300000000002</v>
      </c>
      <c r="E401">
        <f t="shared" ca="1" si="38"/>
        <v>5.0699529496396778E-2</v>
      </c>
      <c r="F401">
        <f t="shared" ca="1" si="39"/>
        <v>1.8039698294871079E-2</v>
      </c>
      <c r="G401">
        <v>0.11318884912399554</v>
      </c>
      <c r="H401">
        <f t="shared" ca="1" si="41"/>
        <v>6.8739227791267857E-2</v>
      </c>
      <c r="J401">
        <f t="shared" ca="1" si="42"/>
        <v>0.23800938098562038</v>
      </c>
      <c r="K401">
        <f t="shared" ca="1" si="43"/>
        <v>6.8739227791267857E-2</v>
      </c>
    </row>
    <row r="402" spans="1:11" x14ac:dyDescent="0.3">
      <c r="A402">
        <f t="shared" ca="1" si="40"/>
        <v>0.76688999999999996</v>
      </c>
      <c r="B402">
        <f t="shared" ca="1" si="40"/>
        <v>0.87308200000000002</v>
      </c>
      <c r="C402">
        <f t="shared" ca="1" si="40"/>
        <v>0.86230099999999998</v>
      </c>
      <c r="E402">
        <f t="shared" ca="1" si="38"/>
        <v>2.8235308915537563E-2</v>
      </c>
      <c r="F402">
        <f t="shared" ca="1" si="39"/>
        <v>1.4438914741814721E-2</v>
      </c>
      <c r="G402">
        <v>1.1743671347924761E-2</v>
      </c>
      <c r="H402">
        <f t="shared" ca="1" si="41"/>
        <v>4.2674223657352281E-2</v>
      </c>
      <c r="J402">
        <f t="shared" ca="1" si="42"/>
        <v>3.5342247642856962E-2</v>
      </c>
      <c r="K402">
        <f t="shared" ca="1" si="43"/>
        <v>4.2674223657352281E-2</v>
      </c>
    </row>
    <row r="403" spans="1:11" x14ac:dyDescent="0.3">
      <c r="A403">
        <f t="shared" ca="1" si="40"/>
        <v>0.19218399999999999</v>
      </c>
      <c r="B403">
        <f t="shared" ca="1" si="40"/>
        <v>0.61870599999999998</v>
      </c>
      <c r="C403">
        <f t="shared" ca="1" si="40"/>
        <v>0.70451399999999997</v>
      </c>
      <c r="E403">
        <f t="shared" ca="1" si="38"/>
        <v>0.17545766303502586</v>
      </c>
      <c r="F403">
        <f t="shared" ca="1" si="39"/>
        <v>5.1077136036049263E-2</v>
      </c>
      <c r="G403">
        <v>6.9418231499958724E-2</v>
      </c>
      <c r="H403">
        <f t="shared" ca="1" si="41"/>
        <v>0.22653479907107513</v>
      </c>
      <c r="J403">
        <f t="shared" ca="1" si="42"/>
        <v>8.3553460972715113E-2</v>
      </c>
      <c r="K403">
        <f t="shared" ca="1" si="43"/>
        <v>0.22653479907107513</v>
      </c>
    </row>
    <row r="404" spans="1:11" x14ac:dyDescent="0.3">
      <c r="A404">
        <f t="shared" ca="1" si="40"/>
        <v>0.44606800000000002</v>
      </c>
      <c r="B404">
        <f t="shared" ca="1" si="40"/>
        <v>0.92133900000000002</v>
      </c>
      <c r="C404">
        <f t="shared" ca="1" si="40"/>
        <v>0.56113999999999997</v>
      </c>
      <c r="E404">
        <f t="shared" ca="1" si="38"/>
        <v>8.5881263001720776E-2</v>
      </c>
      <c r="F404">
        <f t="shared" ca="1" si="39"/>
        <v>8.7156630079881052E-3</v>
      </c>
      <c r="G404">
        <v>0.13393315104135195</v>
      </c>
      <c r="H404">
        <f t="shared" ca="1" si="41"/>
        <v>9.4596926009708884E-2</v>
      </c>
      <c r="J404">
        <f t="shared" ca="1" si="42"/>
        <v>0.13783391011188126</v>
      </c>
      <c r="K404">
        <f t="shared" ca="1" si="43"/>
        <v>9.4596926009708884E-2</v>
      </c>
    </row>
    <row r="405" spans="1:11" x14ac:dyDescent="0.3">
      <c r="A405">
        <f t="shared" ca="1" si="40"/>
        <v>0.47664099999999998</v>
      </c>
      <c r="B405">
        <f t="shared" ca="1" si="40"/>
        <v>4.4402999999999998E-2</v>
      </c>
      <c r="C405">
        <f t="shared" ca="1" si="40"/>
        <v>0.57982199999999995</v>
      </c>
      <c r="E405">
        <f t="shared" ca="1" si="38"/>
        <v>7.8828903404244269E-2</v>
      </c>
      <c r="F405">
        <f t="shared" ca="1" si="39"/>
        <v>0.33132428130414632</v>
      </c>
      <c r="G405">
        <v>0.30268108385634246</v>
      </c>
      <c r="H405">
        <f t="shared" ca="1" si="41"/>
        <v>0.41015318470839057</v>
      </c>
      <c r="J405">
        <f t="shared" ca="1" si="42"/>
        <v>0.13002103421369354</v>
      </c>
      <c r="K405">
        <f t="shared" ca="1" si="43"/>
        <v>0.41015318470839057</v>
      </c>
    </row>
    <row r="406" spans="1:11" x14ac:dyDescent="0.3">
      <c r="A406">
        <f t="shared" ca="1" si="40"/>
        <v>0.45796300000000001</v>
      </c>
      <c r="B406">
        <f t="shared" ca="1" si="40"/>
        <v>0.55553600000000003</v>
      </c>
      <c r="C406">
        <f t="shared" ca="1" si="40"/>
        <v>0.46948499999999999</v>
      </c>
      <c r="E406">
        <f t="shared" ca="1" si="38"/>
        <v>8.3081583421012725E-2</v>
      </c>
      <c r="F406">
        <f t="shared" ca="1" si="39"/>
        <v>6.253424101294186E-2</v>
      </c>
      <c r="G406">
        <v>8.9791344887719185E-2</v>
      </c>
      <c r="H406">
        <f t="shared" ca="1" si="41"/>
        <v>0.1456158244339546</v>
      </c>
      <c r="J406">
        <f t="shared" ca="1" si="42"/>
        <v>0.18037653384823626</v>
      </c>
      <c r="K406">
        <f t="shared" ca="1" si="43"/>
        <v>0.1456158244339546</v>
      </c>
    </row>
    <row r="407" spans="1:11" x14ac:dyDescent="0.3">
      <c r="A407">
        <f t="shared" ca="1" si="40"/>
        <v>0.67273099999999997</v>
      </c>
      <c r="B407">
        <f t="shared" ca="1" si="40"/>
        <v>0.90760200000000002</v>
      </c>
      <c r="C407">
        <f t="shared" ca="1" si="40"/>
        <v>9.6679999999999995E-3</v>
      </c>
      <c r="E407">
        <f t="shared" ca="1" si="38"/>
        <v>4.2171248091814335E-2</v>
      </c>
      <c r="F407">
        <f t="shared" ca="1" si="39"/>
        <v>1.0313757709037391E-2</v>
      </c>
      <c r="G407">
        <v>0.48429432577769838</v>
      </c>
      <c r="H407">
        <f t="shared" ca="1" si="41"/>
        <v>5.2485005800851726E-2</v>
      </c>
      <c r="J407">
        <f t="shared" ca="1" si="42"/>
        <v>1.1066444306719105</v>
      </c>
      <c r="K407">
        <f t="shared" ca="1" si="43"/>
        <v>5.2485005800851726E-2</v>
      </c>
    </row>
    <row r="408" spans="1:11" x14ac:dyDescent="0.3">
      <c r="A408">
        <f t="shared" ca="1" si="40"/>
        <v>0.369056</v>
      </c>
      <c r="B408">
        <f t="shared" ca="1" si="40"/>
        <v>0.496479</v>
      </c>
      <c r="C408">
        <f t="shared" ca="1" si="40"/>
        <v>0.75458999999999998</v>
      </c>
      <c r="E408">
        <f t="shared" ca="1" si="38"/>
        <v>0.10604328563176689</v>
      </c>
      <c r="F408">
        <f t="shared" ca="1" si="39"/>
        <v>7.4490860900417163E-2</v>
      </c>
      <c r="G408">
        <v>0.16732076137489671</v>
      </c>
      <c r="H408">
        <f t="shared" ca="1" si="41"/>
        <v>0.18053414653218405</v>
      </c>
      <c r="J408">
        <f t="shared" ca="1" si="42"/>
        <v>6.7172706466607154E-2</v>
      </c>
      <c r="K408">
        <f t="shared" ca="1" si="43"/>
        <v>0.18053414653218405</v>
      </c>
    </row>
    <row r="409" spans="1:11" x14ac:dyDescent="0.3">
      <c r="A409">
        <f t="shared" ca="1" si="40"/>
        <v>0.139404</v>
      </c>
      <c r="B409">
        <f t="shared" ca="1" si="40"/>
        <v>0.18756100000000001</v>
      </c>
      <c r="C409">
        <f t="shared" ca="1" si="40"/>
        <v>0.52296900000000002</v>
      </c>
      <c r="E409">
        <f t="shared" ca="1" si="38"/>
        <v>0.20961479645348924</v>
      </c>
      <c r="F409">
        <f t="shared" ca="1" si="39"/>
        <v>0.17804799501571827</v>
      </c>
      <c r="G409">
        <v>6.5467726818780297E-2</v>
      </c>
      <c r="H409">
        <f t="shared" ca="1" si="41"/>
        <v>0.38766279146920751</v>
      </c>
      <c r="J409">
        <f t="shared" ca="1" si="42"/>
        <v>0.15463974425255353</v>
      </c>
      <c r="K409">
        <f t="shared" ca="1" si="43"/>
        <v>0.38766279146920751</v>
      </c>
    </row>
    <row r="410" spans="1:11" x14ac:dyDescent="0.3">
      <c r="A410">
        <f t="shared" ca="1" si="40"/>
        <v>0.60628800000000005</v>
      </c>
      <c r="B410">
        <f t="shared" ca="1" si="40"/>
        <v>0.164882</v>
      </c>
      <c r="C410">
        <f t="shared" ca="1" si="40"/>
        <v>0.81233100000000003</v>
      </c>
      <c r="E410">
        <f t="shared" ca="1" si="38"/>
        <v>5.3234059391745511E-2</v>
      </c>
      <c r="F410">
        <f t="shared" ca="1" si="39"/>
        <v>0.19175800132335508</v>
      </c>
      <c r="G410">
        <v>0.88298514578971643</v>
      </c>
      <c r="H410">
        <f t="shared" ca="1" si="41"/>
        <v>0.2449920607151006</v>
      </c>
      <c r="J410">
        <f t="shared" ca="1" si="42"/>
        <v>4.9583193406125395E-2</v>
      </c>
      <c r="K410">
        <f t="shared" ca="1" si="43"/>
        <v>0.2449920607151006</v>
      </c>
    </row>
    <row r="411" spans="1:11" x14ac:dyDescent="0.3">
      <c r="A411">
        <f t="shared" ca="1" si="40"/>
        <v>0.23275799999999999</v>
      </c>
      <c r="B411">
        <f t="shared" ca="1" si="40"/>
        <v>0.34812500000000002</v>
      </c>
      <c r="C411">
        <f t="shared" ca="1" si="40"/>
        <v>0.17402400000000001</v>
      </c>
      <c r="E411">
        <f t="shared" ca="1" si="38"/>
        <v>0.15508042465662317</v>
      </c>
      <c r="F411">
        <f t="shared" ca="1" si="39"/>
        <v>0.11225464556389239</v>
      </c>
      <c r="G411">
        <v>0.42479191825284013</v>
      </c>
      <c r="H411">
        <f t="shared" ca="1" si="41"/>
        <v>0.26733507022051556</v>
      </c>
      <c r="J411">
        <f t="shared" ca="1" si="42"/>
        <v>0.41712956902034315</v>
      </c>
      <c r="K411">
        <f t="shared" ca="1" si="43"/>
        <v>0.26733507022051556</v>
      </c>
    </row>
    <row r="412" spans="1:11" x14ac:dyDescent="0.3">
      <c r="A412">
        <f t="shared" ca="1" si="40"/>
        <v>0.91131399999999996</v>
      </c>
      <c r="B412">
        <f t="shared" ca="1" si="40"/>
        <v>0.49648700000000001</v>
      </c>
      <c r="C412">
        <f t="shared" ca="1" si="40"/>
        <v>0.47034999999999999</v>
      </c>
      <c r="E412">
        <f t="shared" ca="1" si="38"/>
        <v>9.8795494605686731E-3</v>
      </c>
      <c r="F412">
        <f t="shared" ca="1" si="39"/>
        <v>7.4489146715178589E-2</v>
      </c>
      <c r="G412">
        <v>0.55794613603903132</v>
      </c>
      <c r="H412">
        <f t="shared" ca="1" si="41"/>
        <v>8.4368696175747257E-2</v>
      </c>
      <c r="J412">
        <f t="shared" ca="1" si="42"/>
        <v>0.17993741251369783</v>
      </c>
      <c r="K412">
        <f t="shared" ca="1" si="43"/>
        <v>8.4368696175747257E-2</v>
      </c>
    </row>
    <row r="413" spans="1:11" x14ac:dyDescent="0.3">
      <c r="A413">
        <f t="shared" ca="1" si="40"/>
        <v>0.88678199999999996</v>
      </c>
      <c r="B413">
        <f t="shared" ca="1" si="40"/>
        <v>0.27899800000000002</v>
      </c>
      <c r="C413">
        <f t="shared" ca="1" si="40"/>
        <v>0.82211999999999996</v>
      </c>
      <c r="E413">
        <f t="shared" ca="1" si="38"/>
        <v>1.2782563738891046E-2</v>
      </c>
      <c r="F413">
        <f t="shared" ca="1" si="39"/>
        <v>0.13580326230268577</v>
      </c>
      <c r="G413">
        <v>0.36722737677395684</v>
      </c>
      <c r="H413">
        <f t="shared" ca="1" si="41"/>
        <v>0.14858582604157683</v>
      </c>
      <c r="J413">
        <f t="shared" ca="1" si="42"/>
        <v>4.6725658540523379E-2</v>
      </c>
      <c r="K413">
        <f t="shared" ca="1" si="43"/>
        <v>0.14858582604157683</v>
      </c>
    </row>
    <row r="414" spans="1:11" x14ac:dyDescent="0.3">
      <c r="A414">
        <f t="shared" ca="1" si="40"/>
        <v>0.49892999999999998</v>
      </c>
      <c r="B414">
        <f t="shared" ca="1" si="40"/>
        <v>0.35703299999999999</v>
      </c>
      <c r="C414">
        <f t="shared" ca="1" si="40"/>
        <v>0.14995700000000001</v>
      </c>
      <c r="E414">
        <f t="shared" ca="1" si="38"/>
        <v>7.3966965279997757E-2</v>
      </c>
      <c r="F414">
        <f t="shared" ca="1" si="39"/>
        <v>0.10956670898933425</v>
      </c>
      <c r="G414">
        <v>8.0033080956746008E-2</v>
      </c>
      <c r="H414">
        <f t="shared" ca="1" si="41"/>
        <v>0.18353367426933201</v>
      </c>
      <c r="J414">
        <f t="shared" ca="1" si="42"/>
        <v>0.45263731546114611</v>
      </c>
      <c r="K414">
        <f t="shared" ca="1" si="43"/>
        <v>0.18353367426933201</v>
      </c>
    </row>
    <row r="415" spans="1:11" x14ac:dyDescent="0.3">
      <c r="A415">
        <f t="shared" ca="1" si="40"/>
        <v>0.123144</v>
      </c>
      <c r="B415">
        <f t="shared" ca="1" si="40"/>
        <v>7.5341000000000005E-2</v>
      </c>
      <c r="C415">
        <f t="shared" ca="1" si="40"/>
        <v>0.85475999999999996</v>
      </c>
      <c r="E415">
        <f t="shared" ca="1" si="38"/>
        <v>0.22280860390152804</v>
      </c>
      <c r="F415">
        <f t="shared" ca="1" si="39"/>
        <v>0.27507774506858113</v>
      </c>
      <c r="G415">
        <v>0.18040157910586874</v>
      </c>
      <c r="H415">
        <f t="shared" ca="1" si="41"/>
        <v>0.49788634897010919</v>
      </c>
      <c r="J415">
        <f t="shared" ca="1" si="42"/>
        <v>3.743764277590813E-2</v>
      </c>
      <c r="K415">
        <f t="shared" ca="1" si="43"/>
        <v>0.49788634897010919</v>
      </c>
    </row>
    <row r="416" spans="1:11" x14ac:dyDescent="0.3">
      <c r="A416">
        <f t="shared" ca="1" si="40"/>
        <v>0.32177299999999998</v>
      </c>
      <c r="B416">
        <f t="shared" ca="1" si="40"/>
        <v>0.52569399999999999</v>
      </c>
      <c r="C416">
        <f t="shared" ca="1" si="40"/>
        <v>0.71171099999999998</v>
      </c>
      <c r="E416">
        <f t="shared" ca="1" si="38"/>
        <v>0.12062861180737036</v>
      </c>
      <c r="F416">
        <f t="shared" ca="1" si="39"/>
        <v>6.840808346547779E-2</v>
      </c>
      <c r="G416">
        <v>0.175565667975284</v>
      </c>
      <c r="H416">
        <f t="shared" ca="1" si="41"/>
        <v>0.18903669527284817</v>
      </c>
      <c r="J416">
        <f t="shared" ca="1" si="42"/>
        <v>8.1128845308156464E-2</v>
      </c>
      <c r="K416">
        <f t="shared" ca="1" si="43"/>
        <v>0.18903669527284817</v>
      </c>
    </row>
    <row r="417" spans="1:11" x14ac:dyDescent="0.3">
      <c r="A417">
        <f t="shared" ca="1" si="40"/>
        <v>0.57236500000000001</v>
      </c>
      <c r="B417">
        <f t="shared" ca="1" si="40"/>
        <v>0.62132500000000002</v>
      </c>
      <c r="C417">
        <f t="shared" ca="1" si="40"/>
        <v>0.54435699999999998</v>
      </c>
      <c r="E417">
        <f t="shared" ca="1" si="38"/>
        <v>5.9359402044792481E-2</v>
      </c>
      <c r="F417">
        <f t="shared" ca="1" si="39"/>
        <v>5.0627764309768029E-2</v>
      </c>
      <c r="G417">
        <v>1.107997217321733</v>
      </c>
      <c r="H417">
        <f t="shared" ca="1" si="41"/>
        <v>0.10998716635456052</v>
      </c>
      <c r="J417">
        <f t="shared" ca="1" si="42"/>
        <v>0.14507769118291669</v>
      </c>
      <c r="K417">
        <f t="shared" ca="1" si="43"/>
        <v>0.10998716635456052</v>
      </c>
    </row>
    <row r="418" spans="1:11" x14ac:dyDescent="0.3">
      <c r="A418">
        <f t="shared" ca="1" si="40"/>
        <v>0.85563</v>
      </c>
      <c r="B418">
        <f t="shared" ca="1" si="40"/>
        <v>0.44416299999999997</v>
      </c>
      <c r="C418">
        <f t="shared" ca="1" si="40"/>
        <v>0.91118200000000005</v>
      </c>
      <c r="E418">
        <f t="shared" ca="1" si="38"/>
        <v>1.6586940348401979E-2</v>
      </c>
      <c r="F418">
        <f t="shared" ca="1" si="39"/>
        <v>8.633656029827616E-2</v>
      </c>
      <c r="G418">
        <v>0.53915364685038725</v>
      </c>
      <c r="H418">
        <f t="shared" ca="1" si="41"/>
        <v>0.10292350064667814</v>
      </c>
      <c r="J418">
        <f t="shared" ca="1" si="42"/>
        <v>2.2188697517346288E-2</v>
      </c>
      <c r="K418">
        <f t="shared" ca="1" si="43"/>
        <v>0.10292350064667814</v>
      </c>
    </row>
    <row r="419" spans="1:11" x14ac:dyDescent="0.3">
      <c r="A419">
        <f t="shared" ca="1" si="40"/>
        <v>0.23184299999999999</v>
      </c>
      <c r="B419">
        <f t="shared" ca="1" si="40"/>
        <v>0.37746499999999999</v>
      </c>
      <c r="C419">
        <f t="shared" ca="1" si="40"/>
        <v>0.64456000000000002</v>
      </c>
      <c r="E419">
        <f t="shared" ca="1" si="38"/>
        <v>0.15549945324839287</v>
      </c>
      <c r="F419">
        <f t="shared" ca="1" si="39"/>
        <v>0.10364653508757111</v>
      </c>
      <c r="G419">
        <v>0.42739816162414018</v>
      </c>
      <c r="H419">
        <f t="shared" ca="1" si="41"/>
        <v>0.25914598833596397</v>
      </c>
      <c r="J419">
        <f t="shared" ca="1" si="42"/>
        <v>0.10477068036098175</v>
      </c>
      <c r="K419">
        <f t="shared" ca="1" si="43"/>
        <v>0.25914598833596397</v>
      </c>
    </row>
    <row r="420" spans="1:11" x14ac:dyDescent="0.3">
      <c r="A420">
        <f t="shared" ref="A420:C451" ca="1" si="44">RANDBETWEEN(1,1000000)/1000000</f>
        <v>0.787582</v>
      </c>
      <c r="B420">
        <f t="shared" ca="1" si="44"/>
        <v>0.41302499999999998</v>
      </c>
      <c r="C420">
        <f t="shared" ca="1" si="44"/>
        <v>0.75180999999999998</v>
      </c>
      <c r="E420">
        <f t="shared" ca="1" si="38"/>
        <v>2.5402956033942554E-2</v>
      </c>
      <c r="F420">
        <f t="shared" ca="1" si="39"/>
        <v>9.4068846294200231E-2</v>
      </c>
      <c r="G420">
        <v>0.35826820254211905</v>
      </c>
      <c r="H420">
        <f t="shared" ca="1" si="41"/>
        <v>0.11947180232814278</v>
      </c>
      <c r="J420">
        <f t="shared" ca="1" si="42"/>
        <v>6.8053197431535775E-2</v>
      </c>
      <c r="K420">
        <f t="shared" ca="1" si="43"/>
        <v>0.11947180232814278</v>
      </c>
    </row>
    <row r="421" spans="1:11" x14ac:dyDescent="0.3">
      <c r="A421">
        <f t="shared" ca="1" si="44"/>
        <v>0.49904500000000002</v>
      </c>
      <c r="B421">
        <f t="shared" ca="1" si="44"/>
        <v>0.68661099999999997</v>
      </c>
      <c r="C421">
        <f t="shared" ca="1" si="44"/>
        <v>0.71831400000000001</v>
      </c>
      <c r="E421">
        <f t="shared" ca="1" si="38"/>
        <v>7.3942447546372456E-2</v>
      </c>
      <c r="F421">
        <f t="shared" ca="1" si="39"/>
        <v>3.9998657139784025E-2</v>
      </c>
      <c r="G421">
        <v>5.4939331464953891E-3</v>
      </c>
      <c r="H421">
        <f t="shared" ca="1" si="41"/>
        <v>0.11394110468615648</v>
      </c>
      <c r="J421">
        <f t="shared" ca="1" si="42"/>
        <v>7.8925813966639294E-2</v>
      </c>
      <c r="K421">
        <f t="shared" ca="1" si="43"/>
        <v>0.11394110468615648</v>
      </c>
    </row>
    <row r="422" spans="1:11" x14ac:dyDescent="0.3">
      <c r="A422">
        <f t="shared" ca="1" si="44"/>
        <v>0.34922799999999998</v>
      </c>
      <c r="B422">
        <f t="shared" ca="1" si="44"/>
        <v>0.38433600000000001</v>
      </c>
      <c r="C422">
        <f t="shared" ca="1" si="44"/>
        <v>0.68589999999999995</v>
      </c>
      <c r="E422">
        <f t="shared" ca="1" si="38"/>
        <v>0.1119181143569295</v>
      </c>
      <c r="F422">
        <f t="shared" ca="1" si="39"/>
        <v>0.10172745840252652</v>
      </c>
      <c r="G422">
        <v>0.16991875844030294</v>
      </c>
      <c r="H422">
        <f t="shared" ca="1" si="41"/>
        <v>0.213645572759456</v>
      </c>
      <c r="J422">
        <f t="shared" ca="1" si="42"/>
        <v>8.9941115897123614E-2</v>
      </c>
      <c r="K422">
        <f t="shared" ca="1" si="43"/>
        <v>0.213645572759456</v>
      </c>
    </row>
    <row r="423" spans="1:11" x14ac:dyDescent="0.3">
      <c r="A423">
        <f t="shared" ca="1" si="44"/>
        <v>0.76758199999999999</v>
      </c>
      <c r="B423">
        <f t="shared" ca="1" si="44"/>
        <v>0.39214300000000002</v>
      </c>
      <c r="C423">
        <f t="shared" ca="1" si="44"/>
        <v>0.161077</v>
      </c>
      <c r="E423">
        <f t="shared" ca="1" si="38"/>
        <v>2.8139357961375899E-2</v>
      </c>
      <c r="F423">
        <f t="shared" ca="1" si="39"/>
        <v>9.9588160616506452E-2</v>
      </c>
      <c r="G423">
        <v>0.17170648256616566</v>
      </c>
      <c r="H423">
        <f t="shared" ca="1" si="41"/>
        <v>0.12772751857788234</v>
      </c>
      <c r="J423">
        <f t="shared" ca="1" si="42"/>
        <v>0.43557248482243915</v>
      </c>
      <c r="K423">
        <f t="shared" ca="1" si="43"/>
        <v>0.12772751857788234</v>
      </c>
    </row>
    <row r="424" spans="1:11" x14ac:dyDescent="0.3">
      <c r="A424">
        <f t="shared" ca="1" si="44"/>
        <v>0.62715900000000002</v>
      </c>
      <c r="B424">
        <f t="shared" ca="1" si="44"/>
        <v>0.85272400000000004</v>
      </c>
      <c r="C424">
        <f t="shared" ca="1" si="44"/>
        <v>0.37520399999999998</v>
      </c>
      <c r="E424">
        <f t="shared" ca="1" si="38"/>
        <v>4.9633529997936493E-2</v>
      </c>
      <c r="F424">
        <f t="shared" ca="1" si="39"/>
        <v>1.6948866780924877E-2</v>
      </c>
      <c r="G424">
        <v>5.6499680847681324E-2</v>
      </c>
      <c r="H424">
        <f t="shared" ca="1" si="41"/>
        <v>6.6582396778861366E-2</v>
      </c>
      <c r="J424">
        <f t="shared" ca="1" si="42"/>
        <v>0.23385273909906606</v>
      </c>
      <c r="K424">
        <f t="shared" ca="1" si="43"/>
        <v>6.6582396778861366E-2</v>
      </c>
    </row>
    <row r="425" spans="1:11" x14ac:dyDescent="0.3">
      <c r="A425">
        <f t="shared" ca="1" si="44"/>
        <v>0.36054599999999998</v>
      </c>
      <c r="B425">
        <f t="shared" ca="1" si="44"/>
        <v>0.36258600000000002</v>
      </c>
      <c r="C425">
        <f t="shared" ca="1" si="44"/>
        <v>0.78778800000000004</v>
      </c>
      <c r="E425">
        <f t="shared" ca="1" si="38"/>
        <v>0.10852507764283048</v>
      </c>
      <c r="F425">
        <f t="shared" ca="1" si="39"/>
        <v>0.10792485015376414</v>
      </c>
      <c r="G425">
        <v>5.0567939873944923E-2</v>
      </c>
      <c r="H425">
        <f t="shared" ca="1" si="41"/>
        <v>0.21644992779659461</v>
      </c>
      <c r="J425">
        <f t="shared" ca="1" si="42"/>
        <v>5.6901815935465824E-2</v>
      </c>
      <c r="K425">
        <f t="shared" ca="1" si="43"/>
        <v>0.21644992779659461</v>
      </c>
    </row>
    <row r="426" spans="1:11" x14ac:dyDescent="0.3">
      <c r="A426">
        <f t="shared" ca="1" si="44"/>
        <v>0.142037</v>
      </c>
      <c r="B426">
        <f t="shared" ca="1" si="44"/>
        <v>0.68049400000000004</v>
      </c>
      <c r="C426">
        <f t="shared" ca="1" si="44"/>
        <v>0.58244600000000002</v>
      </c>
      <c r="E426">
        <f t="shared" ca="1" si="38"/>
        <v>0.20762422254695068</v>
      </c>
      <c r="F426">
        <f t="shared" ca="1" si="39"/>
        <v>4.0950667444231502E-2</v>
      </c>
      <c r="G426">
        <v>0.63907569839235667</v>
      </c>
      <c r="H426">
        <f t="shared" ca="1" si="41"/>
        <v>0.24857488999118219</v>
      </c>
      <c r="J426">
        <f t="shared" ca="1" si="42"/>
        <v>0.12894387919395103</v>
      </c>
      <c r="K426">
        <f t="shared" ca="1" si="43"/>
        <v>0.24857488999118219</v>
      </c>
    </row>
    <row r="427" spans="1:11" x14ac:dyDescent="0.3">
      <c r="A427">
        <f t="shared" ca="1" si="44"/>
        <v>0.70651900000000001</v>
      </c>
      <c r="B427">
        <f t="shared" ca="1" si="44"/>
        <v>0.82102299999999995</v>
      </c>
      <c r="C427">
        <f t="shared" ca="1" si="44"/>
        <v>7.9891000000000004E-2</v>
      </c>
      <c r="E427">
        <f t="shared" ca="1" si="38"/>
        <v>3.6957998306808022E-2</v>
      </c>
      <c r="F427">
        <f t="shared" ca="1" si="39"/>
        <v>2.0979165458062696E-2</v>
      </c>
      <c r="G427">
        <v>0.14946367113249093</v>
      </c>
      <c r="H427">
        <f t="shared" ca="1" si="41"/>
        <v>5.7937163764870722E-2</v>
      </c>
      <c r="J427">
        <f t="shared" ca="1" si="42"/>
        <v>0.602852396609596</v>
      </c>
      <c r="K427">
        <f t="shared" ca="1" si="43"/>
        <v>5.7937163764870722E-2</v>
      </c>
    </row>
    <row r="428" spans="1:11" x14ac:dyDescent="0.3">
      <c r="A428">
        <f t="shared" ca="1" si="44"/>
        <v>0.93444700000000003</v>
      </c>
      <c r="B428">
        <f t="shared" ca="1" si="44"/>
        <v>0.193768</v>
      </c>
      <c r="C428">
        <f t="shared" ca="1" si="44"/>
        <v>0.450687</v>
      </c>
      <c r="E428">
        <f t="shared" ca="1" si="38"/>
        <v>7.2128051612367567E-3</v>
      </c>
      <c r="F428">
        <f t="shared" ca="1" si="39"/>
        <v>0.17458443742958635</v>
      </c>
      <c r="G428">
        <v>0.2914775617046203</v>
      </c>
      <c r="H428">
        <f t="shared" ca="1" si="41"/>
        <v>0.18179724259082311</v>
      </c>
      <c r="J428">
        <f t="shared" ca="1" si="42"/>
        <v>0.19012470127473838</v>
      </c>
      <c r="K428">
        <f t="shared" ca="1" si="43"/>
        <v>0.18179724259082311</v>
      </c>
    </row>
    <row r="429" spans="1:11" x14ac:dyDescent="0.3">
      <c r="A429">
        <f t="shared" ca="1" si="44"/>
        <v>0.98026500000000005</v>
      </c>
      <c r="B429">
        <f t="shared" ca="1" si="44"/>
        <v>0.19669700000000001</v>
      </c>
      <c r="C429">
        <f t="shared" ca="1" si="44"/>
        <v>0.66595499999999996</v>
      </c>
      <c r="E429">
        <f t="shared" ca="1" si="38"/>
        <v>2.1204612455268091E-3</v>
      </c>
      <c r="F429">
        <f t="shared" ca="1" si="39"/>
        <v>0.17298838354847804</v>
      </c>
      <c r="G429">
        <v>0.24048927225096547</v>
      </c>
      <c r="H429">
        <f t="shared" ca="1" si="41"/>
        <v>0.17510884479400485</v>
      </c>
      <c r="J429">
        <f t="shared" ca="1" si="42"/>
        <v>9.6980835569361309E-2</v>
      </c>
      <c r="K429">
        <f t="shared" ca="1" si="43"/>
        <v>0.17510884479400485</v>
      </c>
    </row>
    <row r="430" spans="1:11" x14ac:dyDescent="0.3">
      <c r="A430">
        <f t="shared" ca="1" si="44"/>
        <v>4.1469999999999996E-3</v>
      </c>
      <c r="B430">
        <f t="shared" ca="1" si="44"/>
        <v>9.9299999999999996E-3</v>
      </c>
      <c r="C430">
        <f t="shared" ca="1" si="44"/>
        <v>0.58029399999999998</v>
      </c>
      <c r="E430">
        <f t="shared" ca="1" si="38"/>
        <v>0.58355001039552046</v>
      </c>
      <c r="F430">
        <f t="shared" ca="1" si="39"/>
        <v>0.49065902137500589</v>
      </c>
      <c r="G430">
        <v>0.48652227351925476</v>
      </c>
      <c r="H430">
        <f t="shared" ca="1" si="41"/>
        <v>1.0742090317705264</v>
      </c>
      <c r="J430">
        <f t="shared" ca="1" si="42"/>
        <v>0.12982691857374887</v>
      </c>
      <c r="K430">
        <f t="shared" ca="1" si="43"/>
        <v>1.0742090317705264</v>
      </c>
    </row>
    <row r="431" spans="1:11" x14ac:dyDescent="0.3">
      <c r="A431">
        <f t="shared" ca="1" si="44"/>
        <v>0.77996100000000002</v>
      </c>
      <c r="B431">
        <f t="shared" ca="1" si="44"/>
        <v>0.38881900000000003</v>
      </c>
      <c r="C431">
        <f t="shared" ca="1" si="44"/>
        <v>0.41544199999999998</v>
      </c>
      <c r="E431">
        <f t="shared" ca="1" si="38"/>
        <v>2.643737878175971E-2</v>
      </c>
      <c r="F431">
        <f t="shared" ca="1" si="39"/>
        <v>0.1004937594975652</v>
      </c>
      <c r="G431">
        <v>0.27141944737012585</v>
      </c>
      <c r="H431">
        <f t="shared" ca="1" si="41"/>
        <v>0.1269311382793249</v>
      </c>
      <c r="J431">
        <f t="shared" ca="1" si="42"/>
        <v>0.2095503147358817</v>
      </c>
      <c r="K431">
        <f t="shared" ca="1" si="43"/>
        <v>0.1269311382793249</v>
      </c>
    </row>
    <row r="432" spans="1:11" x14ac:dyDescent="0.3">
      <c r="A432">
        <f t="shared" ca="1" si="44"/>
        <v>0.97732699999999995</v>
      </c>
      <c r="B432">
        <f t="shared" ca="1" si="44"/>
        <v>0.62215200000000004</v>
      </c>
      <c r="C432">
        <f t="shared" ca="1" si="44"/>
        <v>4.0592999999999997E-2</v>
      </c>
      <c r="E432">
        <f t="shared" ca="1" si="38"/>
        <v>2.4397856258491948E-3</v>
      </c>
      <c r="F432">
        <f t="shared" ca="1" si="39"/>
        <v>5.048625990498079E-2</v>
      </c>
      <c r="G432">
        <v>0.14244346286045484</v>
      </c>
      <c r="H432">
        <f t="shared" ca="1" si="41"/>
        <v>5.2926045530829982E-2</v>
      </c>
      <c r="J432">
        <f t="shared" ca="1" si="42"/>
        <v>0.76437077187751934</v>
      </c>
      <c r="K432">
        <f t="shared" ca="1" si="43"/>
        <v>5.2926045530829982E-2</v>
      </c>
    </row>
    <row r="433" spans="1:11" x14ac:dyDescent="0.3">
      <c r="A433">
        <f t="shared" ca="1" si="44"/>
        <v>0.89361100000000004</v>
      </c>
      <c r="B433">
        <f t="shared" ca="1" si="44"/>
        <v>0.13216800000000001</v>
      </c>
      <c r="C433">
        <f t="shared" ca="1" si="44"/>
        <v>9.6395999999999996E-2</v>
      </c>
      <c r="E433">
        <f t="shared" ca="1" si="38"/>
        <v>1.1966459738790361E-2</v>
      </c>
      <c r="F433">
        <f t="shared" ca="1" si="39"/>
        <v>0.2152852593993454</v>
      </c>
      <c r="G433">
        <v>0.40972551667268481</v>
      </c>
      <c r="H433">
        <f t="shared" ca="1" si="41"/>
        <v>0.22725171913813574</v>
      </c>
      <c r="J433">
        <f t="shared" ca="1" si="42"/>
        <v>0.55805126475880773</v>
      </c>
      <c r="K433">
        <f t="shared" ca="1" si="43"/>
        <v>0.22725171913813574</v>
      </c>
    </row>
    <row r="434" spans="1:11" x14ac:dyDescent="0.3">
      <c r="A434">
        <f t="shared" ca="1" si="44"/>
        <v>0.34946700000000003</v>
      </c>
      <c r="B434">
        <f t="shared" ca="1" si="44"/>
        <v>0.38388299999999997</v>
      </c>
      <c r="C434">
        <f t="shared" ca="1" si="44"/>
        <v>0.93498599999999998</v>
      </c>
      <c r="E434">
        <f t="shared" ca="1" si="38"/>
        <v>0.11184533429436554</v>
      </c>
      <c r="F434">
        <f t="shared" ca="1" si="39"/>
        <v>0.10185292131075289</v>
      </c>
      <c r="G434">
        <v>9.5687214000438559E-2</v>
      </c>
      <c r="H434">
        <f t="shared" ca="1" si="41"/>
        <v>0.21369825560511843</v>
      </c>
      <c r="J434">
        <f t="shared" ca="1" si="42"/>
        <v>1.6036607050293712E-2</v>
      </c>
      <c r="K434">
        <f t="shared" ca="1" si="43"/>
        <v>0.21369825560511843</v>
      </c>
    </row>
    <row r="435" spans="1:11" x14ac:dyDescent="0.3">
      <c r="A435">
        <f t="shared" ca="1" si="44"/>
        <v>0.29307100000000003</v>
      </c>
      <c r="B435">
        <f t="shared" ca="1" si="44"/>
        <v>2.4317999999999999E-2</v>
      </c>
      <c r="C435">
        <f t="shared" ca="1" si="44"/>
        <v>0.77688800000000002</v>
      </c>
      <c r="E435">
        <f t="shared" ca="1" si="38"/>
        <v>0.13056812537243664</v>
      </c>
      <c r="F435">
        <f t="shared" ca="1" si="39"/>
        <v>0.39537643213913942</v>
      </c>
      <c r="G435">
        <v>0.13550828947822546</v>
      </c>
      <c r="H435">
        <f t="shared" ca="1" si="41"/>
        <v>0.52594455751157609</v>
      </c>
      <c r="J435">
        <f t="shared" ca="1" si="42"/>
        <v>6.0225571092783849E-2</v>
      </c>
      <c r="K435">
        <f t="shared" ca="1" si="43"/>
        <v>0.52594455751157609</v>
      </c>
    </row>
    <row r="436" spans="1:11" x14ac:dyDescent="0.3">
      <c r="A436">
        <f t="shared" ca="1" si="44"/>
        <v>0.69350900000000004</v>
      </c>
      <c r="B436">
        <f t="shared" ca="1" si="44"/>
        <v>0.44093599999999999</v>
      </c>
      <c r="C436">
        <f t="shared" ca="1" si="44"/>
        <v>0.58035999999999999</v>
      </c>
      <c r="E436">
        <f t="shared" ca="1" si="38"/>
        <v>3.8935219325729388E-2</v>
      </c>
      <c r="F436">
        <f t="shared" ca="1" si="39"/>
        <v>8.7112291359942015E-2</v>
      </c>
      <c r="G436">
        <v>6.0763043220458848E-2</v>
      </c>
      <c r="H436">
        <f t="shared" ca="1" si="41"/>
        <v>0.12604751068567141</v>
      </c>
      <c r="J436">
        <f t="shared" ca="1" si="42"/>
        <v>0.12979978786835686</v>
      </c>
      <c r="K436">
        <f t="shared" ca="1" si="43"/>
        <v>0.12604751068567141</v>
      </c>
    </row>
    <row r="437" spans="1:11" x14ac:dyDescent="0.3">
      <c r="A437">
        <f t="shared" ca="1" si="44"/>
        <v>0.51455099999999998</v>
      </c>
      <c r="B437">
        <f t="shared" ca="1" si="44"/>
        <v>0.56509799999999999</v>
      </c>
      <c r="C437">
        <f t="shared" ca="1" si="44"/>
        <v>0.72164200000000001</v>
      </c>
      <c r="E437">
        <f t="shared" ca="1" si="38"/>
        <v>7.0687298218744213E-2</v>
      </c>
      <c r="F437">
        <f t="shared" ca="1" si="39"/>
        <v>6.0718735271191995E-2</v>
      </c>
      <c r="G437">
        <v>1.3193489808493419E-2</v>
      </c>
      <c r="H437">
        <f t="shared" ca="1" si="41"/>
        <v>0.13140603348993621</v>
      </c>
      <c r="J437">
        <f t="shared" ca="1" si="42"/>
        <v>7.7823120526408898E-2</v>
      </c>
      <c r="K437">
        <f t="shared" ca="1" si="43"/>
        <v>0.13140603348993621</v>
      </c>
    </row>
    <row r="438" spans="1:11" x14ac:dyDescent="0.3">
      <c r="A438">
        <f t="shared" ca="1" si="44"/>
        <v>0.42159799999999997</v>
      </c>
      <c r="B438">
        <f t="shared" ca="1" si="44"/>
        <v>0.577075</v>
      </c>
      <c r="C438">
        <f t="shared" ca="1" si="44"/>
        <v>0.87821199999999999</v>
      </c>
      <c r="E438">
        <f t="shared" ca="1" si="38"/>
        <v>9.1883300595665268E-2</v>
      </c>
      <c r="F438">
        <f t="shared" ca="1" si="39"/>
        <v>5.8487557260859059E-2</v>
      </c>
      <c r="G438">
        <v>0.6851504090038335</v>
      </c>
      <c r="H438">
        <f t="shared" ca="1" si="41"/>
        <v>0.15037085785652432</v>
      </c>
      <c r="J438">
        <f t="shared" ca="1" si="42"/>
        <v>3.098058346535643E-2</v>
      </c>
      <c r="K438">
        <f t="shared" ca="1" si="43"/>
        <v>0.15037085785652432</v>
      </c>
    </row>
    <row r="439" spans="1:11" x14ac:dyDescent="0.3">
      <c r="A439">
        <f t="shared" ca="1" si="44"/>
        <v>0.30919200000000002</v>
      </c>
      <c r="B439">
        <f t="shared" ca="1" si="44"/>
        <v>0.97587199999999996</v>
      </c>
      <c r="C439">
        <f t="shared" ca="1" si="44"/>
        <v>0.71542399999999995</v>
      </c>
      <c r="E439">
        <f t="shared" ca="1" si="38"/>
        <v>0.12487157827923444</v>
      </c>
      <c r="F439">
        <f t="shared" ca="1" si="39"/>
        <v>2.5982817777254188E-3</v>
      </c>
      <c r="G439">
        <v>0.27554324531220098</v>
      </c>
      <c r="H439">
        <f t="shared" ca="1" si="41"/>
        <v>0.12746986005695984</v>
      </c>
      <c r="J439">
        <f t="shared" ca="1" si="42"/>
        <v>7.9887533765368626E-2</v>
      </c>
      <c r="K439">
        <f t="shared" ca="1" si="43"/>
        <v>0.12746986005695984</v>
      </c>
    </row>
    <row r="440" spans="1:11" x14ac:dyDescent="0.3">
      <c r="A440">
        <f t="shared" ca="1" si="44"/>
        <v>1.9E-2</v>
      </c>
      <c r="B440">
        <f t="shared" ca="1" si="44"/>
        <v>0.85384599999999999</v>
      </c>
      <c r="C440">
        <f t="shared" ca="1" si="44"/>
        <v>0.81131900000000001</v>
      </c>
      <c r="E440">
        <f t="shared" ca="1" si="38"/>
        <v>0.42162939359741453</v>
      </c>
      <c r="F440">
        <f t="shared" ca="1" si="39"/>
        <v>1.6808981842919651E-2</v>
      </c>
      <c r="G440">
        <v>2.7968631301860791E-2</v>
      </c>
      <c r="H440">
        <f t="shared" ca="1" si="41"/>
        <v>0.43843837544033415</v>
      </c>
      <c r="J440">
        <f t="shared" ca="1" si="42"/>
        <v>4.9880570884004181E-2</v>
      </c>
      <c r="K440">
        <f t="shared" ca="1" si="43"/>
        <v>0.43843837544033415</v>
      </c>
    </row>
    <row r="441" spans="1:11" x14ac:dyDescent="0.3">
      <c r="A441">
        <f t="shared" ca="1" si="44"/>
        <v>0.12464</v>
      </c>
      <c r="B441">
        <f t="shared" ca="1" si="44"/>
        <v>0.795462</v>
      </c>
      <c r="C441">
        <f t="shared" ca="1" si="44"/>
        <v>0.93884999999999996</v>
      </c>
      <c r="E441">
        <f t="shared" ca="1" si="38"/>
        <v>0.22152401030422328</v>
      </c>
      <c r="F441">
        <f t="shared" ca="1" si="39"/>
        <v>2.4343851174913576E-2</v>
      </c>
      <c r="G441">
        <v>0.31996790620497623</v>
      </c>
      <c r="H441">
        <f t="shared" ca="1" si="41"/>
        <v>0.24586786147913686</v>
      </c>
      <c r="J441">
        <f t="shared" ca="1" si="42"/>
        <v>1.5052763422970511E-2</v>
      </c>
      <c r="K441">
        <f t="shared" ca="1" si="43"/>
        <v>0.24586786147913686</v>
      </c>
    </row>
    <row r="442" spans="1:11" x14ac:dyDescent="0.3">
      <c r="A442">
        <f t="shared" ca="1" si="44"/>
        <v>0.92384599999999995</v>
      </c>
      <c r="B442">
        <f t="shared" ca="1" si="44"/>
        <v>0.51404099999999997</v>
      </c>
      <c r="C442">
        <f t="shared" ca="1" si="44"/>
        <v>4.1257000000000002E-2</v>
      </c>
      <c r="E442">
        <f t="shared" ca="1" si="38"/>
        <v>8.4265838188885018E-3</v>
      </c>
      <c r="F442">
        <f t="shared" ca="1" si="39"/>
        <v>7.0792792571402974E-2</v>
      </c>
      <c r="G442">
        <v>1.7894592745592509E-2</v>
      </c>
      <c r="H442">
        <f t="shared" ca="1" si="41"/>
        <v>7.9219376390291474E-2</v>
      </c>
      <c r="J442">
        <f t="shared" ca="1" si="42"/>
        <v>0.76050016695203171</v>
      </c>
      <c r="K442">
        <f t="shared" ca="1" si="43"/>
        <v>7.9219376390291474E-2</v>
      </c>
    </row>
    <row r="443" spans="1:11" x14ac:dyDescent="0.3">
      <c r="A443">
        <f t="shared" ca="1" si="44"/>
        <v>7.2674000000000002E-2</v>
      </c>
      <c r="B443">
        <f t="shared" ca="1" si="44"/>
        <v>0.12640499999999999</v>
      </c>
      <c r="C443">
        <f t="shared" ca="1" si="44"/>
        <v>0.34361700000000001</v>
      </c>
      <c r="E443">
        <f t="shared" ca="1" si="38"/>
        <v>0.2789118715448709</v>
      </c>
      <c r="F443">
        <f t="shared" ca="1" si="39"/>
        <v>0.22002811075422457</v>
      </c>
      <c r="G443">
        <v>3.1232504945426488E-2</v>
      </c>
      <c r="H443">
        <f t="shared" ca="1" si="41"/>
        <v>0.49893998229909547</v>
      </c>
      <c r="J443">
        <f t="shared" ca="1" si="42"/>
        <v>0.25483186148648151</v>
      </c>
      <c r="K443">
        <f t="shared" ca="1" si="43"/>
        <v>0.49893998229909547</v>
      </c>
    </row>
    <row r="444" spans="1:11" x14ac:dyDescent="0.3">
      <c r="A444">
        <f t="shared" ca="1" si="44"/>
        <v>3.8900000000000002E-4</v>
      </c>
      <c r="B444">
        <f t="shared" ca="1" si="44"/>
        <v>0.27690700000000001</v>
      </c>
      <c r="C444">
        <f t="shared" ca="1" si="44"/>
        <v>0.45657799999999998</v>
      </c>
      <c r="E444">
        <f t="shared" ca="1" si="38"/>
        <v>0.83531183131338593</v>
      </c>
      <c r="F444">
        <f t="shared" ca="1" si="39"/>
        <v>0.1366035711957784</v>
      </c>
      <c r="G444">
        <v>5.4743998049421844E-2</v>
      </c>
      <c r="H444">
        <f t="shared" ca="1" si="41"/>
        <v>0.97191540250916431</v>
      </c>
      <c r="J444">
        <f t="shared" ca="1" si="42"/>
        <v>0.18702670500163826</v>
      </c>
      <c r="K444">
        <f t="shared" ca="1" si="43"/>
        <v>0.97191540250916431</v>
      </c>
    </row>
    <row r="445" spans="1:11" x14ac:dyDescent="0.3">
      <c r="A445">
        <f t="shared" ca="1" si="44"/>
        <v>0.30669000000000002</v>
      </c>
      <c r="B445">
        <f t="shared" ca="1" si="44"/>
        <v>0.101323</v>
      </c>
      <c r="C445">
        <f t="shared" ca="1" si="44"/>
        <v>0.66507099999999997</v>
      </c>
      <c r="E445">
        <f t="shared" ca="1" si="38"/>
        <v>0.12573593761118132</v>
      </c>
      <c r="F445">
        <f t="shared" ca="1" si="39"/>
        <v>0.24355764309871331</v>
      </c>
      <c r="G445">
        <v>0.21240253365526554</v>
      </c>
      <c r="H445">
        <f t="shared" ca="1" si="41"/>
        <v>0.3692935807098946</v>
      </c>
      <c r="J445">
        <f t="shared" ca="1" si="42"/>
        <v>9.7297708916842945E-2</v>
      </c>
      <c r="K445">
        <f t="shared" ca="1" si="43"/>
        <v>0.3692935807098946</v>
      </c>
    </row>
    <row r="446" spans="1:11" x14ac:dyDescent="0.3">
      <c r="A446">
        <f t="shared" ca="1" si="44"/>
        <v>5.1346999999999997E-2</v>
      </c>
      <c r="B446">
        <f t="shared" ca="1" si="44"/>
        <v>0.99678500000000003</v>
      </c>
      <c r="C446">
        <f t="shared" ca="1" si="44"/>
        <v>0.165078</v>
      </c>
      <c r="E446">
        <f t="shared" ca="1" si="38"/>
        <v>0.31586689009620256</v>
      </c>
      <c r="F446">
        <f t="shared" ca="1" si="39"/>
        <v>3.4257225704957734E-4</v>
      </c>
      <c r="G446">
        <v>1.079723223934302E-2</v>
      </c>
      <c r="H446">
        <f t="shared" ca="1" si="41"/>
        <v>0.31620946235325215</v>
      </c>
      <c r="J446">
        <f t="shared" ca="1" si="42"/>
        <v>0.42971938112081953</v>
      </c>
      <c r="K446">
        <f t="shared" ca="1" si="43"/>
        <v>0.31620946235325215</v>
      </c>
    </row>
    <row r="447" spans="1:11" x14ac:dyDescent="0.3">
      <c r="A447">
        <f t="shared" ca="1" si="44"/>
        <v>0.20982899999999999</v>
      </c>
      <c r="B447">
        <f t="shared" ca="1" si="44"/>
        <v>0.41182800000000003</v>
      </c>
      <c r="C447">
        <f t="shared" ca="1" si="44"/>
        <v>0.25827800000000001</v>
      </c>
      <c r="E447">
        <f t="shared" ca="1" si="38"/>
        <v>0.16611301762655853</v>
      </c>
      <c r="F447">
        <f t="shared" ca="1" si="39"/>
        <v>9.4377605588087082E-2</v>
      </c>
      <c r="G447">
        <v>0.4501567937679955</v>
      </c>
      <c r="H447">
        <f t="shared" ca="1" si="41"/>
        <v>0.26049062321464561</v>
      </c>
      <c r="J447">
        <f t="shared" ca="1" si="42"/>
        <v>0.32293742054903962</v>
      </c>
      <c r="K447">
        <f t="shared" ca="1" si="43"/>
        <v>0.26049062321464561</v>
      </c>
    </row>
    <row r="448" spans="1:11" x14ac:dyDescent="0.3">
      <c r="A448">
        <f t="shared" ca="1" si="44"/>
        <v>0.32714799999999999</v>
      </c>
      <c r="B448">
        <f t="shared" ca="1" si="44"/>
        <v>0.63609499999999997</v>
      </c>
      <c r="C448">
        <f t="shared" ca="1" si="44"/>
        <v>0.68548399999999998</v>
      </c>
      <c r="E448">
        <f t="shared" ca="1" si="38"/>
        <v>0.11886623522220358</v>
      </c>
      <c r="F448">
        <f t="shared" ca="1" si="39"/>
        <v>4.8128442098678718E-2</v>
      </c>
      <c r="G448">
        <v>0.14359702940426738</v>
      </c>
      <c r="H448">
        <f t="shared" ca="1" si="41"/>
        <v>0.1669946773208823</v>
      </c>
      <c r="J448">
        <f t="shared" ca="1" si="42"/>
        <v>9.0085844439325782E-2</v>
      </c>
      <c r="K448">
        <f t="shared" ca="1" si="43"/>
        <v>0.1669946773208823</v>
      </c>
    </row>
    <row r="449" spans="1:11" x14ac:dyDescent="0.3">
      <c r="A449">
        <f t="shared" ca="1" si="44"/>
        <v>0.61240899999999998</v>
      </c>
      <c r="B449">
        <f t="shared" ca="1" si="44"/>
        <v>0.69367900000000005</v>
      </c>
      <c r="C449">
        <f t="shared" ca="1" si="44"/>
        <v>0.15995899999999999</v>
      </c>
      <c r="E449">
        <f t="shared" ca="1" si="38"/>
        <v>5.2165416918048345E-2</v>
      </c>
      <c r="F449">
        <f t="shared" ca="1" si="39"/>
        <v>3.890914484054999E-2</v>
      </c>
      <c r="G449">
        <v>0.17799439825445298</v>
      </c>
      <c r="H449">
        <f t="shared" ca="1" si="41"/>
        <v>9.1074561758598335E-2</v>
      </c>
      <c r="J449">
        <f t="shared" ca="1" si="42"/>
        <v>0.43723402078452739</v>
      </c>
      <c r="K449">
        <f t="shared" ca="1" si="43"/>
        <v>9.1074561758598335E-2</v>
      </c>
    </row>
    <row r="450" spans="1:11" x14ac:dyDescent="0.3">
      <c r="A450">
        <f t="shared" ca="1" si="44"/>
        <v>0.36435699999999999</v>
      </c>
      <c r="B450">
        <f t="shared" ca="1" si="44"/>
        <v>0.83738100000000004</v>
      </c>
      <c r="C450">
        <f t="shared" ca="1" si="44"/>
        <v>0.61359699999999995</v>
      </c>
      <c r="E450">
        <f t="shared" ca="1" si="38"/>
        <v>0.10740650242069472</v>
      </c>
      <c r="F450">
        <f t="shared" ca="1" si="39"/>
        <v>1.8880437758599048E-2</v>
      </c>
      <c r="G450">
        <v>0.10205613115481944</v>
      </c>
      <c r="H450">
        <f t="shared" ca="1" si="41"/>
        <v>0.12628694017929376</v>
      </c>
      <c r="J450">
        <f t="shared" ca="1" si="42"/>
        <v>0.11651467421294293</v>
      </c>
      <c r="K450">
        <f t="shared" ca="1" si="43"/>
        <v>0.12628694017929376</v>
      </c>
    </row>
    <row r="451" spans="1:11" x14ac:dyDescent="0.3">
      <c r="A451">
        <f t="shared" ca="1" si="44"/>
        <v>7.1651999999999993E-2</v>
      </c>
      <c r="B451">
        <f t="shared" ca="1" si="44"/>
        <v>0.67629600000000001</v>
      </c>
      <c r="C451">
        <f t="shared" ca="1" si="44"/>
        <v>0.51615100000000003</v>
      </c>
      <c r="E451">
        <f t="shared" ref="E451:E502" ca="1" si="45">-LN(A451)/B$1</f>
        <v>0.28041853315205123</v>
      </c>
      <c r="F451">
        <f t="shared" ref="F451:F502" ca="1" si="46">-LN(B451)/B$1</f>
        <v>4.1608981803585465E-2</v>
      </c>
      <c r="G451">
        <v>4.1404831363571593E-2</v>
      </c>
      <c r="H451">
        <f t="shared" ca="1" si="41"/>
        <v>0.3220275149556367</v>
      </c>
      <c r="J451">
        <f t="shared" ca="1" si="42"/>
        <v>0.15777027120626391</v>
      </c>
      <c r="K451">
        <f t="shared" ca="1" si="43"/>
        <v>0.3220275149556367</v>
      </c>
    </row>
    <row r="452" spans="1:11" x14ac:dyDescent="0.3">
      <c r="A452">
        <f t="shared" ref="A452:C483" ca="1" si="47">RANDBETWEEN(1,1000000)/1000000</f>
        <v>0.76891399999999999</v>
      </c>
      <c r="B452">
        <f t="shared" ca="1" si="47"/>
        <v>0.88957900000000001</v>
      </c>
      <c r="C452">
        <f t="shared" ca="1" si="47"/>
        <v>0.72090399999999999</v>
      </c>
      <c r="E452">
        <f t="shared" ca="1" si="45"/>
        <v>2.7954909497914449E-2</v>
      </c>
      <c r="F452">
        <f t="shared" ca="1" si="46"/>
        <v>1.244754913612295E-2</v>
      </c>
      <c r="G452">
        <v>4.4780121494763715E-2</v>
      </c>
      <c r="H452">
        <f t="shared" ref="H452:H502" ca="1" si="48">E452+F452</f>
        <v>4.0402458634037401E-2</v>
      </c>
      <c r="J452">
        <f t="shared" ref="J452:J502" ca="1" si="49">-LN(C452)/B$2</f>
        <v>7.806720865110911E-2</v>
      </c>
      <c r="K452">
        <f t="shared" ref="K452:K502" ca="1" si="50">H452</f>
        <v>4.0402458634037401E-2</v>
      </c>
    </row>
    <row r="453" spans="1:11" x14ac:dyDescent="0.3">
      <c r="A453">
        <f t="shared" ca="1" si="47"/>
        <v>0.55755299999999997</v>
      </c>
      <c r="B453">
        <f t="shared" ca="1" si="47"/>
        <v>0.80280499999999999</v>
      </c>
      <c r="C453">
        <f ca="1">RANDBETWEEN(1,1000000)/1000000</f>
        <v>0.87821899999999997</v>
      </c>
      <c r="E453">
        <f t="shared" ca="1" si="45"/>
        <v>6.2148692861903762E-2</v>
      </c>
      <c r="F453">
        <f t="shared" ca="1" si="46"/>
        <v>2.3366322752984434E-2</v>
      </c>
      <c r="G453">
        <v>0.14671422568062559</v>
      </c>
      <c r="H453">
        <f t="shared" ca="1" si="48"/>
        <v>8.5515015614888196E-2</v>
      </c>
      <c r="J453">
        <f t="shared" ca="1" si="49"/>
        <v>3.0978682006781284E-2</v>
      </c>
      <c r="K453">
        <f t="shared" ca="1" si="50"/>
        <v>8.5515015614888196E-2</v>
      </c>
    </row>
    <row r="454" spans="1:11" x14ac:dyDescent="0.3">
      <c r="A454">
        <f t="shared" ca="1" si="47"/>
        <v>4.0619000000000002E-2</v>
      </c>
      <c r="B454">
        <f t="shared" ca="1" si="47"/>
        <v>0.192358</v>
      </c>
      <c r="C454">
        <f t="shared" ca="1" si="47"/>
        <v>0.49532799999999999</v>
      </c>
      <c r="E454">
        <f t="shared" ca="1" si="45"/>
        <v>0.34079992995186281</v>
      </c>
      <c r="F454">
        <f t="shared" ca="1" si="46"/>
        <v>0.17536138934028675</v>
      </c>
      <c r="G454">
        <v>3.6510372810694629E-2</v>
      </c>
      <c r="H454">
        <f t="shared" ca="1" si="48"/>
        <v>0.51616131929214959</v>
      </c>
      <c r="J454">
        <f t="shared" ca="1" si="49"/>
        <v>0.16759380435109475</v>
      </c>
      <c r="K454">
        <f t="shared" ca="1" si="50"/>
        <v>0.51616131929214959</v>
      </c>
    </row>
    <row r="455" spans="1:11" x14ac:dyDescent="0.3">
      <c r="A455">
        <f t="shared" ca="1" si="47"/>
        <v>0.65710000000000002</v>
      </c>
      <c r="B455">
        <f t="shared" ca="1" si="47"/>
        <v>0.15018200000000001</v>
      </c>
      <c r="C455">
        <f t="shared" ca="1" si="47"/>
        <v>0.73081799999999997</v>
      </c>
      <c r="E455">
        <f t="shared" ca="1" si="45"/>
        <v>4.4672240965778175E-2</v>
      </c>
      <c r="F455">
        <f t="shared" ca="1" si="46"/>
        <v>0.20169227521771957</v>
      </c>
      <c r="G455">
        <v>0.12123268851591935</v>
      </c>
      <c r="H455">
        <f t="shared" ca="1" si="48"/>
        <v>0.24636451618349775</v>
      </c>
      <c r="J455">
        <f t="shared" ca="1" si="49"/>
        <v>7.4808900689041863E-2</v>
      </c>
      <c r="K455">
        <f t="shared" ca="1" si="50"/>
        <v>0.24636451618349775</v>
      </c>
    </row>
    <row r="456" spans="1:11" x14ac:dyDescent="0.3">
      <c r="A456">
        <f t="shared" ca="1" si="47"/>
        <v>0.35877100000000001</v>
      </c>
      <c r="B456">
        <f t="shared" ca="1" si="47"/>
        <v>0.16738600000000001</v>
      </c>
      <c r="C456">
        <f t="shared" ca="1" si="47"/>
        <v>4.6879999999999998E-2</v>
      </c>
      <c r="E456">
        <f t="shared" ca="1" si="45"/>
        <v>0.10905010394001484</v>
      </c>
      <c r="F456">
        <f t="shared" ca="1" si="46"/>
        <v>0.19015454855779046</v>
      </c>
      <c r="G456">
        <v>0.11365734057557025</v>
      </c>
      <c r="H456">
        <f t="shared" ca="1" si="48"/>
        <v>0.29920465249780531</v>
      </c>
      <c r="J456">
        <f t="shared" ca="1" si="49"/>
        <v>0.73001981268468763</v>
      </c>
      <c r="K456">
        <f t="shared" ca="1" si="50"/>
        <v>0.29920465249780531</v>
      </c>
    </row>
    <row r="457" spans="1:11" x14ac:dyDescent="0.3">
      <c r="A457">
        <f t="shared" ca="1" si="47"/>
        <v>0.34185500000000002</v>
      </c>
      <c r="B457">
        <f t="shared" ca="1" si="47"/>
        <v>2.5071E-2</v>
      </c>
      <c r="C457">
        <f t="shared" ca="1" si="47"/>
        <v>0.82219600000000004</v>
      </c>
      <c r="E457">
        <f t="shared" ca="1" si="45"/>
        <v>0.11418814983310779</v>
      </c>
      <c r="F457">
        <f t="shared" ca="1" si="46"/>
        <v>0.39213228503135406</v>
      </c>
      <c r="G457">
        <v>0.28658694822396558</v>
      </c>
      <c r="H457">
        <f t="shared" ca="1" si="48"/>
        <v>0.50632043486446188</v>
      </c>
      <c r="J457">
        <f t="shared" ca="1" si="49"/>
        <v>4.6703606527931277E-2</v>
      </c>
      <c r="K457">
        <f t="shared" ca="1" si="50"/>
        <v>0.50632043486446188</v>
      </c>
    </row>
    <row r="458" spans="1:11" x14ac:dyDescent="0.3">
      <c r="A458">
        <f t="shared" ca="1" si="47"/>
        <v>0.211258</v>
      </c>
      <c r="B458">
        <f t="shared" ca="1" si="47"/>
        <v>0.90029000000000003</v>
      </c>
      <c r="C458">
        <f t="shared" ca="1" si="47"/>
        <v>0.20457400000000001</v>
      </c>
      <c r="E458">
        <f t="shared" ca="1" si="45"/>
        <v>0.16539097272759704</v>
      </c>
      <c r="F458">
        <f t="shared" ca="1" si="46"/>
        <v>1.1174292057237785E-2</v>
      </c>
      <c r="G458">
        <v>0.59153263022072755</v>
      </c>
      <c r="H458">
        <f t="shared" ca="1" si="48"/>
        <v>0.17656526478483481</v>
      </c>
      <c r="J458">
        <f t="shared" ca="1" si="49"/>
        <v>0.37854638232268151</v>
      </c>
      <c r="K458">
        <f t="shared" ca="1" si="50"/>
        <v>0.17656526478483481</v>
      </c>
    </row>
    <row r="459" spans="1:11" x14ac:dyDescent="0.3">
      <c r="A459">
        <f t="shared" ca="1" si="47"/>
        <v>5.0784999999999997E-2</v>
      </c>
      <c r="B459">
        <f t="shared" ca="1" si="47"/>
        <v>0.90986299999999998</v>
      </c>
      <c r="C459">
        <f t="shared" ca="1" si="47"/>
        <v>0.88877499999999998</v>
      </c>
      <c r="E459">
        <f t="shared" ca="1" si="45"/>
        <v>0.31703768548836941</v>
      </c>
      <c r="F459">
        <f t="shared" ca="1" si="46"/>
        <v>1.0049068112286902E-2</v>
      </c>
      <c r="G459">
        <v>9.9910521066689309E-2</v>
      </c>
      <c r="H459">
        <f t="shared" ca="1" si="48"/>
        <v>0.32708675360065631</v>
      </c>
      <c r="J459">
        <f t="shared" ca="1" si="49"/>
        <v>2.8128389735708709E-2</v>
      </c>
      <c r="K459">
        <f t="shared" ca="1" si="50"/>
        <v>0.32708675360065631</v>
      </c>
    </row>
    <row r="460" spans="1:11" x14ac:dyDescent="0.3">
      <c r="A460">
        <f t="shared" ca="1" si="47"/>
        <v>0.86268100000000003</v>
      </c>
      <c r="B460">
        <f t="shared" ca="1" si="47"/>
        <v>0.69519799999999998</v>
      </c>
      <c r="C460">
        <f t="shared" ca="1" si="47"/>
        <v>0.91681299999999999</v>
      </c>
      <c r="E460">
        <f t="shared" ca="1" si="45"/>
        <v>1.571386138517596E-2</v>
      </c>
      <c r="F460">
        <f t="shared" ca="1" si="46"/>
        <v>3.8676444883516854E-2</v>
      </c>
      <c r="G460">
        <v>0.16712998132005955</v>
      </c>
      <c r="H460">
        <f t="shared" ca="1" si="48"/>
        <v>5.4390306268692817E-2</v>
      </c>
      <c r="J460">
        <f t="shared" ca="1" si="49"/>
        <v>2.071898694107871E-2</v>
      </c>
      <c r="K460">
        <f t="shared" ca="1" si="50"/>
        <v>5.4390306268692817E-2</v>
      </c>
    </row>
    <row r="461" spans="1:11" x14ac:dyDescent="0.3">
      <c r="A461">
        <f t="shared" ca="1" si="47"/>
        <v>0.11393300000000001</v>
      </c>
      <c r="B461">
        <f t="shared" ca="1" si="47"/>
        <v>0.55407799999999996</v>
      </c>
      <c r="C461">
        <f t="shared" ca="1" si="47"/>
        <v>0.58222300000000005</v>
      </c>
      <c r="E461">
        <f t="shared" ca="1" si="45"/>
        <v>0.23107922581495452</v>
      </c>
      <c r="F461">
        <f t="shared" ca="1" si="46"/>
        <v>6.2813809353362032E-2</v>
      </c>
      <c r="G461">
        <v>5.015432681033432E-2</v>
      </c>
      <c r="H461">
        <f t="shared" ca="1" si="48"/>
        <v>0.29389303516831655</v>
      </c>
      <c r="J461">
        <f t="shared" ca="1" si="49"/>
        <v>0.12903523208041931</v>
      </c>
      <c r="K461">
        <f t="shared" ca="1" si="50"/>
        <v>0.29389303516831655</v>
      </c>
    </row>
    <row r="462" spans="1:11" x14ac:dyDescent="0.3">
      <c r="A462">
        <f t="shared" ca="1" si="47"/>
        <v>0.94053699999999996</v>
      </c>
      <c r="B462">
        <f t="shared" ca="1" si="47"/>
        <v>0.81108199999999997</v>
      </c>
      <c r="C462">
        <f ca="1">RANDBETWEEN(1,1000000)/1000000</f>
        <v>0.709345</v>
      </c>
      <c r="E462">
        <f t="shared" ca="1" si="45"/>
        <v>6.5217330041167209E-3</v>
      </c>
      <c r="F462">
        <f t="shared" ca="1" si="46"/>
        <v>2.2275119174139265E-2</v>
      </c>
      <c r="G462">
        <v>0.25312809596211933</v>
      </c>
      <c r="H462">
        <f t="shared" ca="1" si="48"/>
        <v>2.8796852178255984E-2</v>
      </c>
      <c r="J462">
        <f t="shared" ca="1" si="49"/>
        <v>8.1923217204095705E-2</v>
      </c>
      <c r="K462">
        <f t="shared" ca="1" si="50"/>
        <v>2.8796852178255984E-2</v>
      </c>
    </row>
    <row r="463" spans="1:11" x14ac:dyDescent="0.3">
      <c r="A463">
        <f t="shared" ca="1" si="47"/>
        <v>0.102885</v>
      </c>
      <c r="B463">
        <f t="shared" ca="1" si="47"/>
        <v>0.68162800000000001</v>
      </c>
      <c r="C463">
        <f t="shared" ca="1" si="47"/>
        <v>0.54218500000000003</v>
      </c>
      <c r="E463">
        <f t="shared" ca="1" si="45"/>
        <v>0.24193015099603646</v>
      </c>
      <c r="F463">
        <f t="shared" ca="1" si="46"/>
        <v>4.0773534521125199E-2</v>
      </c>
      <c r="G463">
        <v>2.3524371606127661E-2</v>
      </c>
      <c r="H463">
        <f t="shared" ca="1" si="48"/>
        <v>0.28270368551716163</v>
      </c>
      <c r="J463">
        <f t="shared" ca="1" si="49"/>
        <v>0.14603143953987366</v>
      </c>
      <c r="K463">
        <f t="shared" ca="1" si="50"/>
        <v>0.28270368551716163</v>
      </c>
    </row>
    <row r="464" spans="1:11" x14ac:dyDescent="0.3">
      <c r="A464">
        <f t="shared" ca="1" si="47"/>
        <v>0.25439899999999999</v>
      </c>
      <c r="B464">
        <f t="shared" ca="1" si="47"/>
        <v>0.44969199999999998</v>
      </c>
      <c r="C464">
        <f t="shared" ca="1" si="47"/>
        <v>0.69020700000000001</v>
      </c>
      <c r="E464">
        <f t="shared" ca="1" si="45"/>
        <v>0.145622487057607</v>
      </c>
      <c r="F464">
        <f t="shared" ca="1" si="46"/>
        <v>8.5020465425664785E-2</v>
      </c>
      <c r="G464">
        <v>0.2061190904334346</v>
      </c>
      <c r="H464">
        <f t="shared" ca="1" si="48"/>
        <v>0.23064295248327177</v>
      </c>
      <c r="J464">
        <f t="shared" ca="1" si="49"/>
        <v>8.8447826409592881E-2</v>
      </c>
      <c r="K464">
        <f t="shared" ca="1" si="50"/>
        <v>0.23064295248327177</v>
      </c>
    </row>
    <row r="465" spans="1:11" x14ac:dyDescent="0.3">
      <c r="A465">
        <f t="shared" ca="1" si="47"/>
        <v>0.82489599999999996</v>
      </c>
      <c r="B465">
        <f t="shared" ca="1" si="47"/>
        <v>0.96043100000000003</v>
      </c>
      <c r="C465">
        <f t="shared" ca="1" si="47"/>
        <v>0.23915500000000001</v>
      </c>
      <c r="E465">
        <f t="shared" ca="1" si="45"/>
        <v>2.047850651061944E-2</v>
      </c>
      <c r="F465">
        <f t="shared" ca="1" si="46"/>
        <v>4.2950145679319044E-3</v>
      </c>
      <c r="G465">
        <v>8.5470954417040335E-2</v>
      </c>
      <c r="H465">
        <f t="shared" ca="1" si="48"/>
        <v>2.4773521078551346E-2</v>
      </c>
      <c r="J465">
        <f t="shared" ca="1" si="49"/>
        <v>0.34128823895990351</v>
      </c>
      <c r="K465">
        <f t="shared" ca="1" si="50"/>
        <v>2.4773521078551346E-2</v>
      </c>
    </row>
    <row r="466" spans="1:11" x14ac:dyDescent="0.3">
      <c r="A466">
        <f t="shared" ca="1" si="47"/>
        <v>0.304421</v>
      </c>
      <c r="B466">
        <f t="shared" ca="1" si="47"/>
        <v>9.0166999999999997E-2</v>
      </c>
      <c r="C466">
        <f t="shared" ca="1" si="47"/>
        <v>0.37711699999999998</v>
      </c>
      <c r="E466">
        <f t="shared" ca="1" si="45"/>
        <v>0.1265259220426303</v>
      </c>
      <c r="F466">
        <f t="shared" ca="1" si="46"/>
        <v>0.25596720984179494</v>
      </c>
      <c r="G466">
        <v>9.6580478351994237E-2</v>
      </c>
      <c r="H466">
        <f t="shared" ca="1" si="48"/>
        <v>0.38249313188442524</v>
      </c>
      <c r="J466">
        <f t="shared" ca="1" si="49"/>
        <v>0.23263953842411858</v>
      </c>
      <c r="K466">
        <f t="shared" ca="1" si="50"/>
        <v>0.38249313188442524</v>
      </c>
    </row>
    <row r="467" spans="1:11" x14ac:dyDescent="0.3">
      <c r="A467">
        <f t="shared" ca="1" si="47"/>
        <v>0.22305900000000001</v>
      </c>
      <c r="B467">
        <f t="shared" ca="1" si="47"/>
        <v>0.91953399999999996</v>
      </c>
      <c r="C467">
        <f t="shared" ca="1" si="47"/>
        <v>0.19753599999999999</v>
      </c>
      <c r="E467">
        <f t="shared" ca="1" si="45"/>
        <v>0.1596084009068631</v>
      </c>
      <c r="F467">
        <f t="shared" ca="1" si="46"/>
        <v>8.9242828727289954E-3</v>
      </c>
      <c r="G467">
        <v>0.72405651609631894</v>
      </c>
      <c r="H467">
        <f t="shared" ca="1" si="48"/>
        <v>0.1685326837795921</v>
      </c>
      <c r="J467">
        <f t="shared" ca="1" si="49"/>
        <v>0.38689796268545529</v>
      </c>
      <c r="K467">
        <f t="shared" ca="1" si="50"/>
        <v>0.1685326837795921</v>
      </c>
    </row>
    <row r="468" spans="1:11" x14ac:dyDescent="0.3">
      <c r="A468">
        <f t="shared" ca="1" si="47"/>
        <v>0.38216800000000001</v>
      </c>
      <c r="B468">
        <f t="shared" ca="1" si="47"/>
        <v>0.60460000000000003</v>
      </c>
      <c r="C468">
        <f t="shared" ca="1" si="47"/>
        <v>0.28442800000000001</v>
      </c>
      <c r="E468">
        <f t="shared" ca="1" si="45"/>
        <v>0.10232925281693364</v>
      </c>
      <c r="F468">
        <f t="shared" ca="1" si="46"/>
        <v>5.3530659216678655E-2</v>
      </c>
      <c r="G468">
        <v>0.17161677746214898</v>
      </c>
      <c r="H468">
        <f t="shared" ca="1" si="48"/>
        <v>0.1558599120336123</v>
      </c>
      <c r="J468">
        <f t="shared" ca="1" si="49"/>
        <v>0.29993023805022789</v>
      </c>
      <c r="K468">
        <f t="shared" ca="1" si="50"/>
        <v>0.1558599120336123</v>
      </c>
    </row>
    <row r="469" spans="1:11" x14ac:dyDescent="0.3">
      <c r="A469">
        <f t="shared" ca="1" si="47"/>
        <v>0.12302200000000001</v>
      </c>
      <c r="B469">
        <f t="shared" ca="1" si="47"/>
        <v>0.88985499999999995</v>
      </c>
      <c r="C469">
        <f t="shared" ca="1" si="47"/>
        <v>0.93015999999999999</v>
      </c>
      <c r="E469">
        <f t="shared" ca="1" si="45"/>
        <v>0.22291405083137916</v>
      </c>
      <c r="F469">
        <f t="shared" ca="1" si="46"/>
        <v>1.2414547965679864E-2</v>
      </c>
      <c r="G469">
        <v>0.11899225935928383</v>
      </c>
      <c r="H469">
        <f t="shared" ca="1" si="48"/>
        <v>0.23532859879705903</v>
      </c>
      <c r="J469">
        <f t="shared" ca="1" si="49"/>
        <v>1.727111921989697E-2</v>
      </c>
      <c r="K469">
        <f t="shared" ca="1" si="50"/>
        <v>0.23532859879705903</v>
      </c>
    </row>
    <row r="470" spans="1:11" x14ac:dyDescent="0.3">
      <c r="A470">
        <f t="shared" ca="1" si="47"/>
        <v>0.95613199999999998</v>
      </c>
      <c r="B470">
        <f t="shared" ca="1" si="47"/>
        <v>0.90513299999999997</v>
      </c>
      <c r="C470">
        <f t="shared" ca="1" si="47"/>
        <v>0.48647000000000001</v>
      </c>
      <c r="E470">
        <f t="shared" ca="1" si="45"/>
        <v>4.7722659732390453E-3</v>
      </c>
      <c r="F470">
        <f t="shared" ca="1" si="46"/>
        <v>1.060355156957467E-2</v>
      </c>
      <c r="G470">
        <v>2.8846142903427751E-2</v>
      </c>
      <c r="H470">
        <f t="shared" ca="1" si="48"/>
        <v>1.5375817542813714E-2</v>
      </c>
      <c r="J470">
        <f t="shared" ca="1" si="49"/>
        <v>0.17189852763258559</v>
      </c>
      <c r="K470">
        <f t="shared" ca="1" si="50"/>
        <v>1.5375817542813714E-2</v>
      </c>
    </row>
    <row r="471" spans="1:11" x14ac:dyDescent="0.3">
      <c r="A471">
        <f t="shared" ca="1" si="47"/>
        <v>5.6177999999999999E-2</v>
      </c>
      <c r="B471">
        <f t="shared" ca="1" si="47"/>
        <v>0.87456400000000001</v>
      </c>
      <c r="C471">
        <f t="shared" ca="1" si="47"/>
        <v>0.76302599999999998</v>
      </c>
      <c r="E471">
        <f t="shared" ca="1" si="45"/>
        <v>0.30630106997843937</v>
      </c>
      <c r="F471">
        <f t="shared" ca="1" si="46"/>
        <v>1.4258489630254239E-2</v>
      </c>
      <c r="G471">
        <v>5.9489094114278968E-2</v>
      </c>
      <c r="H471">
        <f t="shared" ca="1" si="48"/>
        <v>0.32055955960869359</v>
      </c>
      <c r="J471">
        <f t="shared" ca="1" si="49"/>
        <v>6.4520550443027055E-2</v>
      </c>
      <c r="K471">
        <f t="shared" ca="1" si="50"/>
        <v>0.32055955960869359</v>
      </c>
    </row>
    <row r="472" spans="1:11" x14ac:dyDescent="0.3">
      <c r="A472">
        <f t="shared" ca="1" si="47"/>
        <v>0.27582499999999999</v>
      </c>
      <c r="B472">
        <f t="shared" ca="1" si="47"/>
        <v>0.43012699999999998</v>
      </c>
      <c r="C472">
        <f t="shared" ca="1" si="47"/>
        <v>0.97491099999999997</v>
      </c>
      <c r="E472">
        <f t="shared" ca="1" si="45"/>
        <v>0.13702007152508164</v>
      </c>
      <c r="F472">
        <f t="shared" ca="1" si="46"/>
        <v>8.9752634581298035E-2</v>
      </c>
      <c r="G472">
        <v>0.1818326691360039</v>
      </c>
      <c r="H472">
        <f t="shared" ca="1" si="48"/>
        <v>0.22677270610637967</v>
      </c>
      <c r="J472">
        <f t="shared" ca="1" si="49"/>
        <v>6.0614860443274155E-3</v>
      </c>
      <c r="K472">
        <f t="shared" ca="1" si="50"/>
        <v>0.22677270610637967</v>
      </c>
    </row>
    <row r="473" spans="1:11" x14ac:dyDescent="0.3">
      <c r="A473">
        <f t="shared" ca="1" si="47"/>
        <v>0.63126400000000005</v>
      </c>
      <c r="B473">
        <f t="shared" ca="1" si="47"/>
        <v>0.100755</v>
      </c>
      <c r="C473">
        <f t="shared" ca="1" si="47"/>
        <v>0.66202099999999997</v>
      </c>
      <c r="E473">
        <f t="shared" ca="1" si="45"/>
        <v>4.8939480895816879E-2</v>
      </c>
      <c r="F473">
        <f t="shared" ca="1" si="46"/>
        <v>0.24415568633991486</v>
      </c>
      <c r="G473">
        <v>0.47719392751503686</v>
      </c>
      <c r="H473">
        <f t="shared" ca="1" si="48"/>
        <v>0.29309516723573176</v>
      </c>
      <c r="J473">
        <f t="shared" ca="1" si="49"/>
        <v>9.8394236333163326E-2</v>
      </c>
      <c r="K473">
        <f t="shared" ca="1" si="50"/>
        <v>0.29309516723573176</v>
      </c>
    </row>
    <row r="474" spans="1:11" x14ac:dyDescent="0.3">
      <c r="A474">
        <f t="shared" ca="1" si="47"/>
        <v>0.62079399999999996</v>
      </c>
      <c r="B474">
        <f t="shared" ca="1" si="47"/>
        <v>0.63622000000000001</v>
      </c>
      <c r="C474">
        <f t="shared" ca="1" si="47"/>
        <v>0.68304500000000001</v>
      </c>
      <c r="E474">
        <f t="shared" ca="1" si="45"/>
        <v>5.0718720756200812E-2</v>
      </c>
      <c r="F474">
        <f t="shared" ca="1" si="46"/>
        <v>4.8107538670859006E-2</v>
      </c>
      <c r="G474">
        <v>1.4134052834037732E-2</v>
      </c>
      <c r="H474">
        <f t="shared" ca="1" si="48"/>
        <v>9.8826259427059818E-2</v>
      </c>
      <c r="J474">
        <f t="shared" ca="1" si="49"/>
        <v>9.0936156183104522E-2</v>
      </c>
      <c r="K474">
        <f t="shared" ca="1" si="50"/>
        <v>9.8826259427059818E-2</v>
      </c>
    </row>
    <row r="475" spans="1:11" x14ac:dyDescent="0.3">
      <c r="A475">
        <f t="shared" ca="1" si="47"/>
        <v>0.180289</v>
      </c>
      <c r="B475">
        <f t="shared" ca="1" si="47"/>
        <v>0.46409299999999998</v>
      </c>
      <c r="C475">
        <f t="shared" ca="1" si="47"/>
        <v>0.92300400000000005</v>
      </c>
      <c r="E475">
        <f t="shared" ca="1" si="45"/>
        <v>0.18225469787901555</v>
      </c>
      <c r="F475">
        <f t="shared" ca="1" si="46"/>
        <v>8.166705487287397E-2</v>
      </c>
      <c r="G475">
        <v>0.13607428887561862</v>
      </c>
      <c r="H475">
        <f t="shared" ca="1" si="48"/>
        <v>0.2639217527518895</v>
      </c>
      <c r="J475">
        <f t="shared" ca="1" si="49"/>
        <v>1.9113496449938278E-2</v>
      </c>
      <c r="K475">
        <f t="shared" ca="1" si="50"/>
        <v>0.2639217527518895</v>
      </c>
    </row>
    <row r="476" spans="1:11" x14ac:dyDescent="0.3">
      <c r="A476">
        <f t="shared" ca="1" si="47"/>
        <v>0.56551499999999999</v>
      </c>
      <c r="B476">
        <f t="shared" ca="1" si="47"/>
        <v>0.81152999999999997</v>
      </c>
      <c r="C476">
        <f t="shared" ca="1" si="47"/>
        <v>0.27736300000000003</v>
      </c>
      <c r="E476">
        <f t="shared" ca="1" si="45"/>
        <v>6.0640261550937213E-2</v>
      </c>
      <c r="F476">
        <f t="shared" ca="1" si="46"/>
        <v>2.2216374907883231E-2</v>
      </c>
      <c r="G476">
        <v>0.11704602415494479</v>
      </c>
      <c r="H476">
        <f t="shared" ca="1" si="48"/>
        <v>8.2856636458820437E-2</v>
      </c>
      <c r="J476">
        <f t="shared" ca="1" si="49"/>
        <v>0.30593063811514715</v>
      </c>
      <c r="K476">
        <f t="shared" ca="1" si="50"/>
        <v>8.2856636458820437E-2</v>
      </c>
    </row>
    <row r="477" spans="1:11" x14ac:dyDescent="0.3">
      <c r="A477">
        <f t="shared" ca="1" si="47"/>
        <v>0.179974</v>
      </c>
      <c r="B477">
        <f t="shared" ca="1" si="47"/>
        <v>0.92932599999999999</v>
      </c>
      <c r="C477">
        <f t="shared" ca="1" si="47"/>
        <v>0.62188699999999997</v>
      </c>
      <c r="E477">
        <f t="shared" ca="1" si="45"/>
        <v>0.18244073223079516</v>
      </c>
      <c r="F477">
        <f t="shared" ca="1" si="46"/>
        <v>7.797413485343469E-3</v>
      </c>
      <c r="G477">
        <v>0.60219611584266552</v>
      </c>
      <c r="H477">
        <f t="shared" ca="1" si="48"/>
        <v>0.19023814571613862</v>
      </c>
      <c r="J477">
        <f t="shared" ca="1" si="49"/>
        <v>0.11331324543264071</v>
      </c>
      <c r="K477">
        <f t="shared" ca="1" si="50"/>
        <v>0.19023814571613862</v>
      </c>
    </row>
    <row r="478" spans="1:11" x14ac:dyDescent="0.3">
      <c r="A478">
        <f t="shared" ca="1" si="47"/>
        <v>0.60370400000000002</v>
      </c>
      <c r="B478">
        <f ca="1">RANDBETWEEN(1,1000000)/1000000</f>
        <v>0.86760400000000004</v>
      </c>
      <c r="C478">
        <f t="shared" ca="1" si="47"/>
        <v>0.23665</v>
      </c>
      <c r="E478">
        <f t="shared" ca="1" si="45"/>
        <v>5.3688432701509227E-2</v>
      </c>
      <c r="F478">
        <f t="shared" ca="1" si="46"/>
        <v>1.5108498895797602E-2</v>
      </c>
      <c r="G478">
        <v>0.29910878418135878</v>
      </c>
      <c r="H478">
        <f t="shared" ca="1" si="48"/>
        <v>6.8796931597306835E-2</v>
      </c>
      <c r="J478">
        <f ca="1">-LN(C478)/B$2</f>
        <v>0.34380014079500681</v>
      </c>
      <c r="K478">
        <f t="shared" ca="1" si="50"/>
        <v>6.8796931597306835E-2</v>
      </c>
    </row>
    <row r="479" spans="1:11" x14ac:dyDescent="0.3">
      <c r="A479">
        <f t="shared" ca="1" si="47"/>
        <v>0.49164099999999999</v>
      </c>
      <c r="B479">
        <f t="shared" ca="1" si="47"/>
        <v>0.23488700000000001</v>
      </c>
      <c r="C479">
        <f t="shared" ca="1" si="47"/>
        <v>0.81730499999999995</v>
      </c>
      <c r="E479">
        <f t="shared" ca="1" si="45"/>
        <v>7.5532606769021432E-2</v>
      </c>
      <c r="F479">
        <f t="shared" ca="1" si="46"/>
        <v>0.15411177995188877</v>
      </c>
      <c r="G479">
        <v>0.78303730788903969</v>
      </c>
      <c r="H479">
        <f t="shared" ca="1" si="48"/>
        <v>0.2296443867209102</v>
      </c>
      <c r="J479">
        <f t="shared" ca="1" si="49"/>
        <v>4.8126941719166802E-2</v>
      </c>
      <c r="K479">
        <f t="shared" ca="1" si="50"/>
        <v>0.2296443867209102</v>
      </c>
    </row>
    <row r="480" spans="1:11" x14ac:dyDescent="0.3">
      <c r="A480">
        <f t="shared" ca="1" si="47"/>
        <v>0.451353</v>
      </c>
      <c r="B480">
        <f t="shared" ca="1" si="47"/>
        <v>0.19317699999999999</v>
      </c>
      <c r="C480">
        <f t="shared" ca="1" si="47"/>
        <v>0.35755199999999998</v>
      </c>
      <c r="E480">
        <f t="shared" ca="1" si="45"/>
        <v>8.4628248992933544E-2</v>
      </c>
      <c r="F480">
        <f t="shared" ca="1" si="46"/>
        <v>0.17490940552228695</v>
      </c>
      <c r="G480">
        <v>0.12482977945425153</v>
      </c>
      <c r="H480">
        <f t="shared" ca="1" si="48"/>
        <v>0.25953765451522048</v>
      </c>
      <c r="J480">
        <f t="shared" ca="1" si="49"/>
        <v>0.24534852028732404</v>
      </c>
      <c r="K480">
        <f t="shared" ca="1" si="50"/>
        <v>0.25953765451522048</v>
      </c>
    </row>
    <row r="481" spans="1:11" x14ac:dyDescent="0.3">
      <c r="A481">
        <f t="shared" ca="1" si="47"/>
        <v>0.11799800000000001</v>
      </c>
      <c r="B481">
        <f t="shared" ca="1" si="47"/>
        <v>0.99362600000000001</v>
      </c>
      <c r="C481">
        <f t="shared" ca="1" si="47"/>
        <v>0.84060000000000001</v>
      </c>
      <c r="E481">
        <f t="shared" ca="1" si="45"/>
        <v>0.22734974508645242</v>
      </c>
      <c r="F481">
        <f t="shared" ca="1" si="46"/>
        <v>6.8025539079419111E-4</v>
      </c>
      <c r="G481">
        <v>0.3339557221954329</v>
      </c>
      <c r="H481">
        <f t="shared" ca="1" si="48"/>
        <v>0.22803000047724661</v>
      </c>
      <c r="J481">
        <f t="shared" ca="1" si="49"/>
        <v>4.1422670452685148E-2</v>
      </c>
      <c r="K481">
        <f t="shared" ca="1" si="50"/>
        <v>0.22803000047724661</v>
      </c>
    </row>
    <row r="482" spans="1:11" x14ac:dyDescent="0.3">
      <c r="A482">
        <f t="shared" ca="1" si="47"/>
        <v>0.189362</v>
      </c>
      <c r="B482">
        <f t="shared" ca="1" si="47"/>
        <v>0.25056</v>
      </c>
      <c r="C482">
        <f t="shared" ca="1" si="47"/>
        <v>0.205622</v>
      </c>
      <c r="E482">
        <f t="shared" ca="1" si="45"/>
        <v>0.17703135658930783</v>
      </c>
      <c r="F482">
        <f t="shared" ca="1" si="46"/>
        <v>0.14724009214677647</v>
      </c>
      <c r="G482">
        <v>0.13537984032022726</v>
      </c>
      <c r="H482">
        <f t="shared" ca="1" si="48"/>
        <v>0.32427144873608427</v>
      </c>
      <c r="J482">
        <f t="shared" ca="1" si="49"/>
        <v>0.37732741874712844</v>
      </c>
      <c r="K482">
        <f t="shared" ca="1" si="50"/>
        <v>0.32427144873608427</v>
      </c>
    </row>
    <row r="483" spans="1:11" x14ac:dyDescent="0.3">
      <c r="A483">
        <f t="shared" ca="1" si="47"/>
        <v>9.5182000000000003E-2</v>
      </c>
      <c r="B483">
        <f ca="1">RANDBETWEEN(1,1000000)/1000000</f>
        <v>0.96232700000000004</v>
      </c>
      <c r="C483">
        <f t="shared" ca="1" si="47"/>
        <v>0.68114399999999997</v>
      </c>
      <c r="E483">
        <f t="shared" ca="1" si="45"/>
        <v>0.25020898198852337</v>
      </c>
      <c r="F483">
        <f t="shared" ca="1" si="46"/>
        <v>4.0852094931015234E-3</v>
      </c>
      <c r="G483">
        <v>0.14729398113765918</v>
      </c>
      <c r="H483">
        <f t="shared" ca="1" si="48"/>
        <v>0.25429419148162491</v>
      </c>
      <c r="J483">
        <f t="shared" ca="1" si="49"/>
        <v>9.1601012465048107E-2</v>
      </c>
      <c r="K483">
        <f t="shared" ca="1" si="50"/>
        <v>0.25429419148162491</v>
      </c>
    </row>
    <row r="484" spans="1:11" x14ac:dyDescent="0.3">
      <c r="A484">
        <f t="shared" ref="A484:C502" ca="1" si="51">RANDBETWEEN(1,1000000)/1000000</f>
        <v>0.98577400000000004</v>
      </c>
      <c r="B484">
        <f t="shared" ca="1" si="51"/>
        <v>0.78096399999999999</v>
      </c>
      <c r="C484">
        <f t="shared" ca="1" si="51"/>
        <v>0.92292399999999997</v>
      </c>
      <c r="E484">
        <f t="shared" ca="1" si="45"/>
        <v>1.524272295407572E-3</v>
      </c>
      <c r="F484">
        <f t="shared" ca="1" si="46"/>
        <v>2.6300662229273068E-2</v>
      </c>
      <c r="G484">
        <v>4.8466638997092613E-3</v>
      </c>
      <c r="H484">
        <f t="shared" ca="1" si="48"/>
        <v>2.7824934524680642E-2</v>
      </c>
      <c r="J484">
        <f t="shared" ca="1" si="49"/>
        <v>1.9134173812922772E-2</v>
      </c>
      <c r="K484">
        <f t="shared" ca="1" si="50"/>
        <v>2.7824934524680642E-2</v>
      </c>
    </row>
    <row r="485" spans="1:11" x14ac:dyDescent="0.3">
      <c r="A485">
        <f t="shared" ca="1" si="51"/>
        <v>0.96564499999999998</v>
      </c>
      <c r="B485">
        <f t="shared" ca="1" si="51"/>
        <v>0.70792600000000006</v>
      </c>
      <c r="C485">
        <f t="shared" ca="1" si="51"/>
        <v>0.71720200000000001</v>
      </c>
      <c r="E485">
        <f t="shared" ca="1" si="45"/>
        <v>3.7190433123836949E-3</v>
      </c>
      <c r="F485">
        <f t="shared" ca="1" si="46"/>
        <v>3.6746352183510717E-2</v>
      </c>
      <c r="G485">
        <v>0.11717686674380874</v>
      </c>
      <c r="H485">
        <f t="shared" ca="1" si="48"/>
        <v>4.046539549589441E-2</v>
      </c>
      <c r="J485">
        <f t="shared" ca="1" si="49"/>
        <v>7.929540102777044E-2</v>
      </c>
      <c r="K485">
        <f t="shared" ca="1" si="50"/>
        <v>4.046539549589441E-2</v>
      </c>
    </row>
    <row r="486" spans="1:11" x14ac:dyDescent="0.3">
      <c r="A486">
        <f t="shared" ca="1" si="51"/>
        <v>0.36488399999999999</v>
      </c>
      <c r="B486">
        <f t="shared" ca="1" si="51"/>
        <v>0.97724200000000006</v>
      </c>
      <c r="C486">
        <f t="shared" ca="1" si="51"/>
        <v>0.99581500000000001</v>
      </c>
      <c r="E486">
        <f t="shared" ca="1" si="45"/>
        <v>0.10725274299261256</v>
      </c>
      <c r="F486">
        <f t="shared" ca="1" si="46"/>
        <v>2.4490383595180271E-3</v>
      </c>
      <c r="G486">
        <v>0.30855287711111173</v>
      </c>
      <c r="H486">
        <f t="shared" ca="1" si="48"/>
        <v>0.10970178135213059</v>
      </c>
      <c r="J486">
        <f t="shared" ca="1" si="49"/>
        <v>1.0004508059714753E-3</v>
      </c>
      <c r="K486">
        <f t="shared" ca="1" si="50"/>
        <v>0.10970178135213059</v>
      </c>
    </row>
    <row r="487" spans="1:11" x14ac:dyDescent="0.3">
      <c r="A487">
        <f t="shared" ca="1" si="51"/>
        <v>0.634552</v>
      </c>
      <c r="B487">
        <f ca="1">RANDBETWEEN(1,1000000)/1000000</f>
        <v>0.17192399999999999</v>
      </c>
      <c r="C487">
        <f t="shared" ca="1" si="51"/>
        <v>1.4801E-2</v>
      </c>
      <c r="E487">
        <f t="shared" ca="1" si="45"/>
        <v>4.8386812860749376E-2</v>
      </c>
      <c r="F487">
        <f t="shared" ca="1" si="46"/>
        <v>0.18730880428541505</v>
      </c>
      <c r="G487">
        <v>3.7820561148719116E-2</v>
      </c>
      <c r="H487">
        <f t="shared" ca="1" si="48"/>
        <v>0.23569561714616444</v>
      </c>
      <c r="J487">
        <f t="shared" ca="1" si="49"/>
        <v>1.0050499014719674</v>
      </c>
      <c r="K487">
        <f t="shared" ca="1" si="50"/>
        <v>0.23569561714616444</v>
      </c>
    </row>
    <row r="488" spans="1:11" x14ac:dyDescent="0.3">
      <c r="A488">
        <f t="shared" ca="1" si="51"/>
        <v>0.91435699999999998</v>
      </c>
      <c r="B488">
        <f t="shared" ca="1" si="51"/>
        <v>9.8466999999999999E-2</v>
      </c>
      <c r="C488">
        <f t="shared" ca="1" si="51"/>
        <v>0.33702700000000002</v>
      </c>
      <c r="E488">
        <f t="shared" ca="1" si="45"/>
        <v>9.5249141467119314E-3</v>
      </c>
      <c r="F488">
        <f t="shared" ca="1" si="46"/>
        <v>0.24659934173599415</v>
      </c>
      <c r="G488">
        <v>0.39365111714092177</v>
      </c>
      <c r="H488">
        <f t="shared" ca="1" si="48"/>
        <v>0.2561242558827061</v>
      </c>
      <c r="J488">
        <f t="shared" ca="1" si="49"/>
        <v>0.25945140313575465</v>
      </c>
      <c r="K488">
        <f t="shared" ca="1" si="50"/>
        <v>0.2561242558827061</v>
      </c>
    </row>
    <row r="489" spans="1:11" x14ac:dyDescent="0.3">
      <c r="A489">
        <f t="shared" ca="1" si="51"/>
        <v>0.76268999999999998</v>
      </c>
      <c r="B489">
        <f t="shared" ca="1" si="51"/>
        <v>5.4169999999999999E-3</v>
      </c>
      <c r="C489">
        <f t="shared" ca="1" si="51"/>
        <v>0.30414799999999997</v>
      </c>
      <c r="E489">
        <f t="shared" ca="1" si="45"/>
        <v>2.8819534171591821E-2</v>
      </c>
      <c r="F489">
        <f t="shared" ca="1" si="46"/>
        <v>0.55512905556450798</v>
      </c>
      <c r="G489">
        <v>0.49798524108061454</v>
      </c>
      <c r="H489">
        <f t="shared" ca="1" si="48"/>
        <v>0.58394858973609975</v>
      </c>
      <c r="J489">
        <f t="shared" ca="1" si="49"/>
        <v>0.28393882395727515</v>
      </c>
      <c r="K489">
        <f t="shared" ca="1" si="50"/>
        <v>0.58394858973609975</v>
      </c>
    </row>
    <row r="490" spans="1:11" x14ac:dyDescent="0.3">
      <c r="A490">
        <f t="shared" ca="1" si="51"/>
        <v>0.91786900000000005</v>
      </c>
      <c r="B490">
        <f t="shared" ca="1" si="51"/>
        <v>0.83314699999999997</v>
      </c>
      <c r="C490">
        <f ca="1">RANDBETWEEN(1,1000000)/1000000</f>
        <v>9.4243999999999994E-2</v>
      </c>
      <c r="E490">
        <f t="shared" ca="1" si="45"/>
        <v>9.1170851137800397E-3</v>
      </c>
      <c r="F490">
        <f t="shared" ca="1" si="46"/>
        <v>1.9419700191081034E-2</v>
      </c>
      <c r="G490">
        <v>0.1861305202513141</v>
      </c>
      <c r="H490">
        <f t="shared" ca="1" si="48"/>
        <v>2.8536785304861076E-2</v>
      </c>
      <c r="J490">
        <f t="shared" ca="1" si="49"/>
        <v>0.56343726796158444</v>
      </c>
      <c r="K490">
        <f t="shared" ca="1" si="50"/>
        <v>2.8536785304861076E-2</v>
      </c>
    </row>
    <row r="491" spans="1:11" x14ac:dyDescent="0.3">
      <c r="A491">
        <f t="shared" ca="1" si="51"/>
        <v>0.53076000000000001</v>
      </c>
      <c r="B491">
        <f t="shared" ca="1" si="51"/>
        <v>0.31990800000000003</v>
      </c>
      <c r="C491">
        <f t="shared" ca="1" si="51"/>
        <v>0.39444699999999999</v>
      </c>
      <c r="E491">
        <f t="shared" ca="1" si="45"/>
        <v>6.7387801841904391E-2</v>
      </c>
      <c r="F491">
        <f t="shared" ca="1" si="46"/>
        <v>0.12124700260898007</v>
      </c>
      <c r="G491">
        <v>0.10554335734122135</v>
      </c>
      <c r="H491">
        <f t="shared" ca="1" si="48"/>
        <v>0.18863480445088446</v>
      </c>
      <c r="J491">
        <f t="shared" ca="1" si="49"/>
        <v>0.22192139468005032</v>
      </c>
      <c r="K491">
        <f t="shared" ca="1" si="50"/>
        <v>0.18863480445088446</v>
      </c>
    </row>
    <row r="492" spans="1:11" x14ac:dyDescent="0.3">
      <c r="A492">
        <f t="shared" ca="1" si="51"/>
        <v>0.241179</v>
      </c>
      <c r="B492">
        <f t="shared" ca="1" si="51"/>
        <v>0.16452700000000001</v>
      </c>
      <c r="C492">
        <f t="shared" ca="1" si="51"/>
        <v>0.70472100000000004</v>
      </c>
      <c r="E492">
        <f t="shared" ca="1" si="45"/>
        <v>0.15129956197830557</v>
      </c>
      <c r="F492">
        <f t="shared" ca="1" si="46"/>
        <v>0.19198729664963582</v>
      </c>
      <c r="G492">
        <v>0.29056520713683248</v>
      </c>
      <c r="H492">
        <f t="shared" ca="1" si="48"/>
        <v>0.34328685862794139</v>
      </c>
      <c r="J492">
        <f t="shared" ca="1" si="49"/>
        <v>8.3483378914232909E-2</v>
      </c>
      <c r="K492">
        <f t="shared" ca="1" si="50"/>
        <v>0.34328685862794139</v>
      </c>
    </row>
    <row r="493" spans="1:11" x14ac:dyDescent="0.3">
      <c r="A493">
        <f t="shared" ca="1" si="51"/>
        <v>0.91792200000000002</v>
      </c>
      <c r="B493">
        <f ca="1">RANDBETWEEN(1,1000000)/1000000</f>
        <v>0.93521200000000004</v>
      </c>
      <c r="C493">
        <f t="shared" ca="1" si="51"/>
        <v>0.88932599999999995</v>
      </c>
      <c r="E493">
        <f t="shared" ca="1" si="45"/>
        <v>9.1109424778548134E-3</v>
      </c>
      <c r="F493">
        <f t="shared" ca="1" si="46"/>
        <v>7.1257486624152905E-3</v>
      </c>
      <c r="G493">
        <v>2.06492086686339E-2</v>
      </c>
      <c r="H493">
        <f t="shared" ca="1" si="48"/>
        <v>1.6236691140270106E-2</v>
      </c>
      <c r="J493">
        <f t="shared" ca="1" si="49"/>
        <v>2.7980541853348039E-2</v>
      </c>
      <c r="K493">
        <f t="shared" ca="1" si="50"/>
        <v>1.6236691140270106E-2</v>
      </c>
    </row>
    <row r="494" spans="1:11" x14ac:dyDescent="0.3">
      <c r="A494">
        <f t="shared" ca="1" si="51"/>
        <v>0.77326700000000004</v>
      </c>
      <c r="B494">
        <f t="shared" ca="1" si="51"/>
        <v>0.86353999999999997</v>
      </c>
      <c r="C494">
        <f t="shared" ca="1" si="51"/>
        <v>0.95183600000000002</v>
      </c>
      <c r="E494">
        <f t="shared" ca="1" si="45"/>
        <v>2.7354349205416982E-2</v>
      </c>
      <c r="F494">
        <f t="shared" ca="1" si="46"/>
        <v>1.5607985038791242E-2</v>
      </c>
      <c r="G494">
        <v>0.36879369205574403</v>
      </c>
      <c r="H494">
        <f t="shared" ca="1" si="48"/>
        <v>4.2962334244208228E-2</v>
      </c>
      <c r="J494">
        <f ca="1">-LN(C494)/B$2</f>
        <v>1.177571588470736E-2</v>
      </c>
      <c r="K494">
        <f t="shared" ca="1" si="50"/>
        <v>4.2962334244208228E-2</v>
      </c>
    </row>
    <row r="495" spans="1:11" x14ac:dyDescent="0.3">
      <c r="A495">
        <f t="shared" ca="1" si="51"/>
        <v>0.978101</v>
      </c>
      <c r="B495">
        <f t="shared" ca="1" si="51"/>
        <v>0.76153800000000005</v>
      </c>
      <c r="C495">
        <f t="shared" ca="1" si="51"/>
        <v>8.9304999999999995E-2</v>
      </c>
      <c r="E495">
        <f t="shared" ca="1" si="45"/>
        <v>2.3555683293472163E-3</v>
      </c>
      <c r="F495">
        <f t="shared" ca="1" si="46"/>
        <v>2.8980341104444907E-2</v>
      </c>
      <c r="G495">
        <v>0.10865715571923688</v>
      </c>
      <c r="H495">
        <f t="shared" ca="1" si="48"/>
        <v>3.1335909433792122E-2</v>
      </c>
      <c r="J495">
        <f t="shared" ca="1" si="49"/>
        <v>0.57627865029110592</v>
      </c>
      <c r="K495">
        <f t="shared" ca="1" si="50"/>
        <v>3.1335909433792122E-2</v>
      </c>
    </row>
    <row r="496" spans="1:11" x14ac:dyDescent="0.3">
      <c r="A496">
        <f t="shared" ca="1" si="51"/>
        <v>0.74679899999999999</v>
      </c>
      <c r="B496">
        <f t="shared" ca="1" si="51"/>
        <v>0.13529099999999999</v>
      </c>
      <c r="C496">
        <f t="shared" ca="1" si="51"/>
        <v>0.48793799999999998</v>
      </c>
      <c r="E496">
        <f t="shared" ca="1" si="45"/>
        <v>3.1059490038517535E-2</v>
      </c>
      <c r="F496">
        <f t="shared" ca="1" si="46"/>
        <v>0.21280077285796573</v>
      </c>
      <c r="G496">
        <v>0.13082633430510046</v>
      </c>
      <c r="H496">
        <f t="shared" ca="1" si="48"/>
        <v>0.24386026289648327</v>
      </c>
      <c r="J496">
        <f t="shared" ca="1" si="49"/>
        <v>0.17117973194124886</v>
      </c>
      <c r="K496">
        <f t="shared" ca="1" si="50"/>
        <v>0.24386026289648327</v>
      </c>
    </row>
    <row r="497" spans="1:11" x14ac:dyDescent="0.3">
      <c r="A497">
        <f t="shared" ca="1" si="51"/>
        <v>0.27570899999999998</v>
      </c>
      <c r="B497">
        <f t="shared" ca="1" si="51"/>
        <v>0.889455</v>
      </c>
      <c r="C497">
        <f t="shared" ca="1" si="51"/>
        <v>0.946156</v>
      </c>
      <c r="E497">
        <f t="shared" ca="1" si="45"/>
        <v>0.1370648209900788</v>
      </c>
      <c r="F497">
        <f t="shared" ca="1" si="46"/>
        <v>1.2462379082468064E-2</v>
      </c>
      <c r="G497">
        <v>0.35748498179872656</v>
      </c>
      <c r="H497">
        <f t="shared" ca="1" si="48"/>
        <v>0.14952720007254686</v>
      </c>
      <c r="J497">
        <f t="shared" ca="1" si="49"/>
        <v>1.3203541525020597E-2</v>
      </c>
      <c r="K497">
        <f t="shared" ca="1" si="50"/>
        <v>0.14952720007254686</v>
      </c>
    </row>
    <row r="498" spans="1:11" x14ac:dyDescent="0.3">
      <c r="A498">
        <f t="shared" ca="1" si="51"/>
        <v>0.83896400000000004</v>
      </c>
      <c r="B498">
        <f t="shared" ca="1" si="51"/>
        <v>0.128385</v>
      </c>
      <c r="C498">
        <f t="shared" ca="1" si="51"/>
        <v>0.21412100000000001</v>
      </c>
      <c r="E498">
        <f t="shared" ca="1" si="45"/>
        <v>1.8679519325488433E-2</v>
      </c>
      <c r="F498">
        <f t="shared" ca="1" si="46"/>
        <v>0.21837465074260148</v>
      </c>
      <c r="G498">
        <v>0.65282974829225482</v>
      </c>
      <c r="H498">
        <f t="shared" ca="1" si="48"/>
        <v>0.23705417006808993</v>
      </c>
      <c r="J498">
        <f t="shared" ca="1" si="49"/>
        <v>0.36766549399105097</v>
      </c>
      <c r="K498">
        <f t="shared" ca="1" si="50"/>
        <v>0.23705417006808993</v>
      </c>
    </row>
    <row r="499" spans="1:11" x14ac:dyDescent="0.3">
      <c r="A499">
        <f t="shared" ca="1" si="51"/>
        <v>0.75765499999999997</v>
      </c>
      <c r="B499">
        <f t="shared" ca="1" si="51"/>
        <v>0.56489500000000004</v>
      </c>
      <c r="C499">
        <f t="shared" ca="1" si="51"/>
        <v>0.73705200000000004</v>
      </c>
      <c r="E499">
        <f t="shared" ca="1" si="45"/>
        <v>2.9524164049838091E-2</v>
      </c>
      <c r="F499">
        <f t="shared" ca="1" si="46"/>
        <v>6.0756958065338797E-2</v>
      </c>
      <c r="G499">
        <v>0.60029526299276514</v>
      </c>
      <c r="H499">
        <f t="shared" ca="1" si="48"/>
        <v>9.0281122115176887E-2</v>
      </c>
      <c r="J499">
        <f t="shared" ca="1" si="49"/>
        <v>7.2782610057894548E-2</v>
      </c>
      <c r="K499">
        <f t="shared" ca="1" si="50"/>
        <v>9.0281122115176887E-2</v>
      </c>
    </row>
    <row r="500" spans="1:11" x14ac:dyDescent="0.3">
      <c r="A500">
        <f t="shared" ca="1" si="51"/>
        <v>0.68539099999999997</v>
      </c>
      <c r="B500">
        <f t="shared" ca="1" si="51"/>
        <v>0.43251800000000001</v>
      </c>
      <c r="C500">
        <f t="shared" ca="1" si="51"/>
        <v>0.86041699999999999</v>
      </c>
      <c r="E500">
        <f t="shared" ca="1" si="45"/>
        <v>4.0187851132577085E-2</v>
      </c>
      <c r="F500">
        <f t="shared" ca="1" si="46"/>
        <v>8.9162907976502004E-2</v>
      </c>
      <c r="G500">
        <v>0.29579035467731324</v>
      </c>
      <c r="H500">
        <f t="shared" ca="1" si="48"/>
        <v>0.12935075910907909</v>
      </c>
      <c r="J500">
        <f t="shared" ca="1" si="49"/>
        <v>3.5864026890237162E-2</v>
      </c>
      <c r="K500">
        <f t="shared" ca="1" si="50"/>
        <v>0.12935075910907909</v>
      </c>
    </row>
    <row r="501" spans="1:11" x14ac:dyDescent="0.3">
      <c r="A501">
        <f t="shared" ca="1" si="51"/>
        <v>0.38503399999999999</v>
      </c>
      <c r="B501">
        <f t="shared" ca="1" si="51"/>
        <v>0.24209600000000001</v>
      </c>
      <c r="C501">
        <f t="shared" ca="1" si="51"/>
        <v>0.35334399999999999</v>
      </c>
      <c r="E501">
        <f t="shared" ca="1" si="45"/>
        <v>0.10153442945800943</v>
      </c>
      <c r="F501">
        <f t="shared" ca="1" si="46"/>
        <v>0.15089584439073639</v>
      </c>
      <c r="G501">
        <v>6.4044649440831547E-2</v>
      </c>
      <c r="H501">
        <f t="shared" ca="1" si="48"/>
        <v>0.25243027384874583</v>
      </c>
      <c r="J501">
        <f t="shared" ca="1" si="49"/>
        <v>0.2481727151248268</v>
      </c>
      <c r="K501">
        <f t="shared" ca="1" si="50"/>
        <v>0.25243027384874583</v>
      </c>
    </row>
    <row r="502" spans="1:11" x14ac:dyDescent="0.3">
      <c r="A502">
        <f t="shared" ca="1" si="51"/>
        <v>0.20511799999999999</v>
      </c>
      <c r="B502">
        <f t="shared" ca="1" si="51"/>
        <v>0.35768100000000003</v>
      </c>
      <c r="C502">
        <f t="shared" ca="1" si="51"/>
        <v>5.7790000000000003E-3</v>
      </c>
      <c r="E502">
        <f t="shared" ca="1" si="45"/>
        <v>0.16852870805184925</v>
      </c>
      <c r="F502">
        <f t="shared" ca="1" si="46"/>
        <v>0.10937380332608466</v>
      </c>
      <c r="G502">
        <v>1.8830276362011306E-2</v>
      </c>
      <c r="H502">
        <f t="shared" ca="1" si="48"/>
        <v>0.27790251137793393</v>
      </c>
      <c r="J502">
        <f t="shared" ca="1" si="49"/>
        <v>1.2294030367564175</v>
      </c>
      <c r="K502">
        <f t="shared" ca="1" si="50"/>
        <v>0.27790251137793393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4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дом</dc:creator>
  <cp:lastModifiedBy>костя маров</cp:lastModifiedBy>
  <dcterms:created xsi:type="dcterms:W3CDTF">2021-11-21T18:08:02Z</dcterms:created>
  <dcterms:modified xsi:type="dcterms:W3CDTF">2023-11-15T10:57:24Z</dcterms:modified>
</cp:coreProperties>
</file>