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A8D01F9F-67E3-474C-9601-C5324730EAF6}" xr6:coauthVersionLast="47" xr6:coauthVersionMax="47" xr10:uidLastSave="{00000000-0000-0000-0000-000000000000}"/>
  <bookViews>
    <workbookView xWindow="-108" yWindow="-108" windowWidth="23256" windowHeight="12576" activeTab="3" xr2:uid="{ADA1FA73-857F-49C7-A2C4-BADC7F2D5686}"/>
  </bookViews>
  <sheets>
    <sheet name="supermarket_sales" sheetId="1" r:id="rId1"/>
    <sheet name="sales by date" sheetId="3" r:id="rId2"/>
    <sheet name="Summary Statistics" sheetId="2" r:id="rId3"/>
    <sheet name="sales pivot" sheetId="5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0" i="3"/>
  <c r="C17" i="3" s="1"/>
  <c r="C6" i="3"/>
  <c r="C4" i="3"/>
  <c r="C5" i="3"/>
  <c r="C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<sst xmlns="http://schemas.openxmlformats.org/spreadsheetml/2006/main" count="7129" uniqueCount="1093">
  <si>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</si>
  <si>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</si>
  <si>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</si>
  <si>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</si>
  <si>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</si>
  <si>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</si>
  <si>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</si>
  <si>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</si>
  <si>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</si>
  <si>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</si>
  <si>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</si>
  <si>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</si>
  <si>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</si>
  <si>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</si>
  <si>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</si>
  <si>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</si>
  <si>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</si>
  <si>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</si>
  <si>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</si>
  <si>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</si>
  <si>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</si>
  <si>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</si>
  <si>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</si>
  <si>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</si>
  <si>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</si>
  <si>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</si>
  <si>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</si>
  <si>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</si>
  <si>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</si>
  <si>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</si>
  <si>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</si>
  <si>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</si>
  <si>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</si>
  <si>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</si>
  <si>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</si>
  <si>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</si>
  <si>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</si>
  <si>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</si>
  <si>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</si>
  <si>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</si>
  <si>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</si>
  <si>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</si>
  <si>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</si>
  <si>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</si>
  <si>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</si>
  <si>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</si>
  <si>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</si>
  <si>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</si>
  <si>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</si>
  <si>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</si>
  <si>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</si>
  <si>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</si>
  <si>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</si>
  <si>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</si>
  <si>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</si>
  <si>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</si>
  <si>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</si>
  <si>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</si>
  <si>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</si>
  <si>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</si>
  <si>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</si>
  <si>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</si>
  <si>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</si>
  <si>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</si>
  <si>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</si>
  <si>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</si>
  <si>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</si>
  <si>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</si>
  <si>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</si>
  <si>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</si>
  <si>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</si>
  <si>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</si>
  <si>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</si>
  <si>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</si>
  <si>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</si>
  <si>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</si>
  <si>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</si>
  <si>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</si>
  <si>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</si>
  <si>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</si>
  <si>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</si>
  <si>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</si>
  <si>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</si>
  <si>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</si>
  <si>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</si>
  <si>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</si>
  <si>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</si>
  <si>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</si>
  <si>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</si>
  <si>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</si>
  <si>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</si>
  <si>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</si>
  <si>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</si>
  <si>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</si>
  <si>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</si>
  <si>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</si>
  <si>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</si>
  <si>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</si>
  <si>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</si>
  <si>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</si>
  <si>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</si>
  <si>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</si>
  <si>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</si>
  <si>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</si>
  <si>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</si>
  <si>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</si>
  <si>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</si>
  <si>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</si>
  <si>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</si>
  <si>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</si>
  <si>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</si>
  <si>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</si>
  <si>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</si>
  <si>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</si>
  <si>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</si>
  <si>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</si>
  <si>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</si>
  <si>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</si>
  <si>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</si>
  <si>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</si>
  <si>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</si>
  <si>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</si>
  <si>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</si>
  <si>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</si>
  <si>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</si>
  <si>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</si>
  <si>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</si>
  <si>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</si>
  <si>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</si>
  <si>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</si>
  <si>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</si>
  <si>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</si>
  <si>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</si>
  <si>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</si>
  <si>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</si>
  <si>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</si>
  <si>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</si>
  <si>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</si>
  <si>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</si>
  <si>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</si>
  <si>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</si>
  <si>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</si>
  <si>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</si>
  <si>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</si>
  <si>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</si>
  <si>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</si>
  <si>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</si>
  <si>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</si>
  <si>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</si>
  <si>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</si>
  <si>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</si>
  <si>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</si>
  <si>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</si>
  <si>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</si>
  <si>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</si>
  <si>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</si>
  <si>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</si>
  <si>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</si>
  <si>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</si>
  <si>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</si>
  <si>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</si>
  <si>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</si>
  <si>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</si>
  <si>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</si>
  <si>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</si>
  <si>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</si>
  <si>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</si>
  <si>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</si>
  <si>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</si>
  <si>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</si>
  <si>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</si>
  <si>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</si>
  <si>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</si>
  <si>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</si>
  <si>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</si>
  <si>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</si>
  <si>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</si>
  <si>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</si>
  <si>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</si>
  <si>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</si>
  <si>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</si>
  <si>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</si>
  <si>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</si>
  <si>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</si>
  <si>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</si>
  <si>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</si>
  <si>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</si>
  <si>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</si>
  <si>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</si>
  <si>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</si>
  <si>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</si>
  <si>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</si>
  <si>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</si>
  <si>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</si>
  <si>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</si>
  <si>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</si>
  <si>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</si>
  <si>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</si>
  <si>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</si>
  <si>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</si>
  <si>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</si>
  <si>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</si>
  <si>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</si>
  <si>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</si>
  <si>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</si>
  <si>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</si>
  <si>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</si>
  <si>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</si>
  <si>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</si>
  <si>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</si>
  <si>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</si>
  <si>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</si>
  <si>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</si>
  <si>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</si>
  <si>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</si>
  <si>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</si>
  <si>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</si>
  <si>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</si>
  <si>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</si>
  <si>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</si>
  <si>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</si>
  <si>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</si>
  <si>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</si>
  <si>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</si>
  <si>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</si>
  <si>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</si>
  <si>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</si>
  <si>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</si>
  <si>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</si>
  <si>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</si>
  <si>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</si>
  <si>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</si>
  <si>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</si>
  <si>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</si>
  <si>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</si>
  <si>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</si>
  <si>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</si>
  <si>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</si>
  <si>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</si>
  <si>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</si>
  <si>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</si>
  <si>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</si>
  <si>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</si>
  <si>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</si>
  <si>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</si>
  <si>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</si>
  <si>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</si>
  <si>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</si>
  <si>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</si>
  <si>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</si>
  <si>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</si>
  <si>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</si>
  <si>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</si>
  <si>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</si>
  <si>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</si>
  <si>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</si>
  <si>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</si>
  <si>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</si>
  <si>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</si>
  <si>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</si>
  <si>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</si>
  <si>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</si>
  <si>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</si>
  <si>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</si>
  <si>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</si>
  <si>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</si>
  <si>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</si>
  <si>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</si>
  <si>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</si>
  <si>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</si>
  <si>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</si>
  <si>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</si>
  <si>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</si>
  <si>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</si>
  <si>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</si>
  <si>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</si>
  <si>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</si>
  <si>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</si>
  <si>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</si>
  <si>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</si>
  <si>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</si>
  <si>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</si>
  <si>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</si>
  <si>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</si>
  <si>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</si>
  <si>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</si>
  <si>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</si>
  <si>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</si>
  <si>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</si>
  <si>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</si>
  <si>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</si>
  <si>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</si>
  <si>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</si>
  <si>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</si>
  <si>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</si>
  <si>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</si>
  <si>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</si>
  <si>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</si>
  <si>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</si>
  <si>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</si>
  <si>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</si>
  <si>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</si>
  <si>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</si>
  <si>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</si>
  <si>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</si>
  <si>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</si>
  <si>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</si>
  <si>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</si>
  <si>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</si>
  <si>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</si>
  <si>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</si>
  <si>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</si>
  <si>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</si>
  <si>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</si>
  <si>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</si>
  <si>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</si>
  <si>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</si>
  <si>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</si>
  <si>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</si>
  <si>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</si>
  <si>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</si>
  <si>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</si>
  <si>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</si>
  <si>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</si>
  <si>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</si>
  <si>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</si>
  <si>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</si>
  <si>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</si>
  <si>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</si>
  <si>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</si>
  <si>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</si>
  <si>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</si>
  <si>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</si>
  <si>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</si>
  <si>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</si>
  <si>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</si>
  <si>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</si>
  <si>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</si>
  <si>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</si>
  <si>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</si>
  <si>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</si>
  <si>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</si>
  <si>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</si>
  <si>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</si>
  <si>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</si>
  <si>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</si>
  <si>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</si>
  <si>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</si>
  <si>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</si>
  <si>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</si>
  <si>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</si>
  <si>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</si>
  <si>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</si>
  <si>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</si>
  <si>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</si>
  <si>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</si>
  <si>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</si>
  <si>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</si>
  <si>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</si>
  <si>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</si>
  <si>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</si>
  <si>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</si>
  <si>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</si>
  <si>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</si>
  <si>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</si>
  <si>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</si>
  <si>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</si>
  <si>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</si>
  <si>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</si>
  <si>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</si>
  <si>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</si>
  <si>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</si>
  <si>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</si>
  <si>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</si>
  <si>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</si>
  <si>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</si>
  <si>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</si>
  <si>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</si>
  <si>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</si>
  <si>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</si>
  <si>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</si>
  <si>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</si>
  <si>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</si>
  <si>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</si>
  <si>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</si>
  <si>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</si>
  <si>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</si>
  <si>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</si>
  <si>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</si>
  <si>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</si>
  <si>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</si>
  <si>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</si>
  <si>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</si>
  <si>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</si>
  <si>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</si>
  <si>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</si>
  <si>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</si>
  <si>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</si>
  <si>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</si>
  <si>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</si>
  <si>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</si>
  <si>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</si>
  <si>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</si>
  <si>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</si>
  <si>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</si>
  <si>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</si>
  <si>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</si>
  <si>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</si>
  <si>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</si>
  <si>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</si>
  <si>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</si>
  <si>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</si>
  <si>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</si>
  <si>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</si>
  <si>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</si>
  <si>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</si>
  <si>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</si>
  <si>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</si>
  <si>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</si>
  <si>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</si>
  <si>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</si>
  <si>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</si>
  <si>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</si>
  <si>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</si>
  <si>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</si>
  <si>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</si>
  <si>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</si>
  <si>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</si>
  <si>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</si>
  <si>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</si>
  <si>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</si>
  <si>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</si>
  <si>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</si>
  <si>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</si>
  <si>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</si>
  <si>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</si>
  <si>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</si>
  <si>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</si>
  <si>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</si>
  <si>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</si>
  <si>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</si>
  <si>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</si>
  <si>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</si>
  <si>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</si>
  <si>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</si>
  <si>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</si>
  <si>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</si>
  <si>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</si>
  <si>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</si>
  <si>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</si>
  <si>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</si>
  <si>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</si>
  <si>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</si>
  <si>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</si>
  <si>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</si>
  <si>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</si>
  <si>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</si>
  <si>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</si>
  <si>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</si>
  <si>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</si>
  <si>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</si>
  <si>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</si>
  <si>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</si>
  <si>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</si>
  <si>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</si>
  <si>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</si>
  <si>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</si>
  <si>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</si>
  <si>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</si>
  <si>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</si>
  <si>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</si>
  <si>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</si>
  <si>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</si>
  <si>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</si>
  <si>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</si>
  <si>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</si>
  <si>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</si>
  <si>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</si>
  <si>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</si>
  <si>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</si>
  <si>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</si>
  <si>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</si>
  <si>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</si>
  <si>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</si>
  <si>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</si>
  <si>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</si>
  <si>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</si>
  <si>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</si>
  <si>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</si>
  <si>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</si>
  <si>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</si>
  <si>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</si>
  <si>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</si>
  <si>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</si>
  <si>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</si>
  <si>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</si>
  <si>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</si>
  <si>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</si>
  <si>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</si>
  <si>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</si>
  <si>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</si>
  <si>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</si>
  <si>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</si>
  <si>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</si>
  <si>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</si>
  <si>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</si>
  <si>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</si>
  <si>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</si>
  <si>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</si>
  <si>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</si>
  <si>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</si>
  <si>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</si>
  <si>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</si>
  <si>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</si>
  <si>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</si>
  <si>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</si>
  <si>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</si>
  <si>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</si>
  <si>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</si>
  <si>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</si>
  <si>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</si>
  <si>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</si>
  <si>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</si>
  <si>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</si>
  <si>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</si>
  <si>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</si>
  <si>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</si>
  <si>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</si>
  <si>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</si>
  <si>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</si>
  <si>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</si>
  <si>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</si>
  <si>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</si>
  <si>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</si>
  <si>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</si>
  <si>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</si>
  <si>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</si>
  <si>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</si>
  <si>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</si>
  <si>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</si>
  <si>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</si>
  <si>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</si>
  <si>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</si>
  <si>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</si>
  <si>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</si>
  <si>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</si>
  <si>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</si>
  <si>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</si>
  <si>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</si>
  <si>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</si>
  <si>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</si>
  <si>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</si>
  <si>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</si>
  <si>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</si>
  <si>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</si>
  <si>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</si>
  <si>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</si>
  <si>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</si>
  <si>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</si>
  <si>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</si>
  <si>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</si>
  <si>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</si>
  <si>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</si>
  <si>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</si>
  <si>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</si>
  <si>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</si>
  <si>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</si>
  <si>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</si>
  <si>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</si>
  <si>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</si>
  <si>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</si>
  <si>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</si>
  <si>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</si>
  <si>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</si>
  <si>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</si>
  <si>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</si>
  <si>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</si>
  <si>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</si>
  <si>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</si>
  <si>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</si>
  <si>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</si>
  <si>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</si>
  <si>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</si>
  <si>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</si>
  <si>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</si>
  <si>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</si>
  <si>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</si>
  <si>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</si>
  <si>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</si>
  <si>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</si>
  <si>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</si>
  <si>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</si>
  <si>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</si>
  <si>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</si>
  <si>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</si>
  <si>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</si>
  <si>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</si>
  <si>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</si>
  <si>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</si>
  <si>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</si>
  <si>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</si>
  <si>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</si>
  <si>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</si>
  <si>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</si>
  <si>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</si>
  <si>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</si>
  <si>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</si>
  <si>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</si>
  <si>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</si>
  <si>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</si>
  <si>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</si>
  <si>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</si>
  <si>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</si>
  <si>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</si>
  <si>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</si>
  <si>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</si>
  <si>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</si>
  <si>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</si>
  <si>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</si>
  <si>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</si>
  <si>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</si>
  <si>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</si>
  <si>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</si>
  <si>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</si>
  <si>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</si>
  <si>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</si>
  <si>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</si>
  <si>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</si>
  <si>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</si>
  <si>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</si>
  <si>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</si>
  <si>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</si>
  <si>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</si>
  <si>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</si>
  <si>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</si>
  <si>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</si>
  <si>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</si>
  <si>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</si>
  <si>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</si>
  <si>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</si>
  <si>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</si>
  <si>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</si>
  <si>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</si>
  <si>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</si>
  <si>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</si>
  <si>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</si>
  <si>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</si>
  <si>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</si>
  <si>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</si>
  <si>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</si>
  <si>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</si>
  <si>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</si>
  <si>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</si>
  <si>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</si>
  <si>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</si>
  <si>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</si>
  <si>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</si>
  <si>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</si>
  <si>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</si>
  <si>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</si>
  <si>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</si>
  <si>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</si>
  <si>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</si>
  <si>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</si>
  <si>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</si>
  <si>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</si>
  <si>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</si>
  <si>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</si>
  <si>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</si>
  <si>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</si>
  <si>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</si>
  <si>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</si>
  <si>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</si>
  <si>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</si>
  <si>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</si>
  <si>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</si>
  <si>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</si>
  <si>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</si>
  <si>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</si>
  <si>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</si>
  <si>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</si>
  <si>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</si>
  <si>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</si>
  <si>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</si>
  <si>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</si>
  <si>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</si>
  <si>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</si>
  <si>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</si>
  <si>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</si>
  <si>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</si>
  <si>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</si>
  <si>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</si>
  <si>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</si>
  <si>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</si>
  <si>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</si>
  <si>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</si>
  <si>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</si>
  <si>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</si>
  <si>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</si>
  <si>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</si>
  <si>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</si>
  <si>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</si>
  <si>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</si>
  <si>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</si>
  <si>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</si>
  <si>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</si>
  <si>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</si>
  <si>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</si>
  <si>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</si>
  <si>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</si>
  <si>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</si>
  <si>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</si>
  <si>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</si>
  <si>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</si>
  <si>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</si>
  <si>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</si>
  <si>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</si>
  <si>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</si>
  <si>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</si>
  <si>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</si>
  <si>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</si>
  <si>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</si>
  <si>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</si>
  <si>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</si>
  <si>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</si>
  <si>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</si>
  <si>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</si>
  <si>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</si>
  <si>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</si>
  <si>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</si>
  <si>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</si>
  <si>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</si>
  <si>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</si>
  <si>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</si>
  <si>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</si>
  <si>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</si>
  <si>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</si>
  <si>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</si>
  <si>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</si>
  <si>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</si>
  <si>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</si>
  <si>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</si>
  <si>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</si>
  <si>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</si>
  <si>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</si>
  <si>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</si>
  <si>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</si>
  <si>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</si>
  <si>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</si>
  <si>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</si>
  <si>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</si>
  <si>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</si>
  <si>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</si>
  <si>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</si>
  <si>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</si>
  <si>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</si>
  <si>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</si>
  <si>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</si>
  <si>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</si>
  <si>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</si>
  <si>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</si>
  <si>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</si>
  <si>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</si>
  <si>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</si>
  <si>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</si>
  <si>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</si>
  <si>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</si>
  <si>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</si>
  <si>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</si>
  <si>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</si>
  <si>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</si>
  <si>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</si>
  <si>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</si>
  <si>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</si>
  <si>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</si>
  <si>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</si>
  <si>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</si>
  <si>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</si>
  <si>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</si>
  <si>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</si>
  <si>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</si>
  <si>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</si>
  <si>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</si>
  <si>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</si>
  <si>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</si>
  <si>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</si>
  <si>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</si>
  <si>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</si>
  <si>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</si>
  <si>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</si>
  <si>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</si>
  <si>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</si>
  <si>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</si>
  <si>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</si>
  <si>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</si>
  <si>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</si>
  <si>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</si>
  <si>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</si>
  <si>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</si>
  <si>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</si>
  <si>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</si>
  <si>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</si>
  <si>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</si>
  <si>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</si>
  <si>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</si>
  <si>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</si>
  <si>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</si>
  <si>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</si>
  <si>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</si>
  <si>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</si>
  <si>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</si>
  <si>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</si>
  <si>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</si>
  <si>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</si>
  <si>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</si>
  <si>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</si>
  <si>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</si>
  <si>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</si>
  <si>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</si>
  <si>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</si>
  <si>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</si>
  <si>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</si>
  <si>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</si>
  <si>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</si>
  <si>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</si>
  <si>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</si>
  <si>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</si>
  <si>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</si>
  <si>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</si>
  <si>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</si>
  <si>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</si>
  <si>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</si>
  <si>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</si>
  <si>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</si>
  <si>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</si>
  <si>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</si>
  <si>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</si>
  <si>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</si>
  <si>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</si>
  <si>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</si>
  <si>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</si>
  <si>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</si>
  <si>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</si>
  <si>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</si>
  <si>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</si>
  <si>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</si>
  <si>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</si>
  <si>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</si>
  <si>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</si>
  <si>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</si>
  <si>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</si>
  <si>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</si>
  <si>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</si>
  <si>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</si>
  <si>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</si>
  <si>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</si>
  <si>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</si>
  <si>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</si>
  <si>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</si>
  <si>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</si>
  <si>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</si>
  <si>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</si>
  <si>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</si>
  <si>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</si>
  <si>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</si>
  <si>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</si>
  <si>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</si>
  <si>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</si>
  <si>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</si>
  <si>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</si>
  <si>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</si>
  <si>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</si>
  <si>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</si>
  <si>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</si>
  <si>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</si>
  <si>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</si>
  <si>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</si>
  <si>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</si>
  <si>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</si>
  <si>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</si>
  <si>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</si>
  <si>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</si>
  <si>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</si>
  <si>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</si>
  <si>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</si>
  <si>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</si>
  <si>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</si>
  <si>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</si>
  <si>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</si>
  <si>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</si>
  <si>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</si>
  <si>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</si>
  <si>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</si>
  <si>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</si>
  <si>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</si>
  <si>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</si>
  <si>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</si>
  <si>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</si>
  <si>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</si>
  <si>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</si>
  <si>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</si>
  <si>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</si>
  <si>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</si>
  <si>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</si>
  <si>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</si>
  <si>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</si>
  <si>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</si>
  <si>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</si>
  <si>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</si>
  <si>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</si>
  <si>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</si>
  <si>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</si>
  <si>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</si>
  <si>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</si>
  <si>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</si>
  <si>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</si>
  <si>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</si>
  <si>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</si>
  <si>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</si>
  <si>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</si>
  <si>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</si>
  <si>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</si>
  <si>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</si>
  <si>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</si>
  <si>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</si>
  <si>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</si>
  <si>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</si>
  <si>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</si>
  <si>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</si>
  <si>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</si>
  <si>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</si>
  <si>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</si>
  <si>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</si>
  <si>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</si>
  <si>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</si>
  <si>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</si>
  <si>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</si>
  <si>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</si>
  <si>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</si>
  <si>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</si>
  <si>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</si>
  <si>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</si>
  <si>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</si>
  <si>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</si>
  <si>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</si>
  <si>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</si>
  <si>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</si>
  <si>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</si>
  <si>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</si>
  <si>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</si>
  <si>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</si>
  <si>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</si>
  <si>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</si>
  <si>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</si>
  <si>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</si>
  <si>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</si>
  <si>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</si>
  <si>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</si>
  <si>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</si>
  <si>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</si>
  <si>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</si>
  <si>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</si>
  <si>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</si>
  <si>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</si>
  <si>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</si>
  <si>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</si>
  <si>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</si>
  <si>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</si>
  <si>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</si>
  <si>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</si>
  <si>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</si>
  <si>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</si>
  <si>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</si>
  <si>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</si>
  <si>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</si>
  <si>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</si>
  <si>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</si>
  <si>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</si>
  <si>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</si>
  <si>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</si>
  <si>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</si>
  <si>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</si>
  <si>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</si>
  <si>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</si>
  <si>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</si>
  <si>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</si>
  <si>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</si>
  <si>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</si>
  <si>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</si>
  <si>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</si>
  <si>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</si>
  <si>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</si>
  <si>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</si>
  <si>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</si>
  <si>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</si>
  <si>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</si>
  <si>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</si>
  <si>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</si>
  <si>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</si>
  <si>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</si>
  <si>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</si>
  <si>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</si>
  <si>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</si>
  <si>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</si>
  <si>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</si>
  <si>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</si>
  <si>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</si>
  <si>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</si>
  <si>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</si>
  <si>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</si>
  <si>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</si>
  <si>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</si>
  <si>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</si>
  <si>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</si>
  <si>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</si>
  <si>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</si>
  <si>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</si>
  <si>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</si>
  <si>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</si>
  <si>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</si>
  <si>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</si>
  <si>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</si>
  <si>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</si>
  <si>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</si>
  <si>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</si>
  <si>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</si>
  <si>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</si>
  <si>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</si>
  <si>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</si>
  <si>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</si>
  <si>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</si>
  <si>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</si>
  <si>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</si>
  <si>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</si>
  <si>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</si>
  <si>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</si>
  <si>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</si>
  <si>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</si>
  <si>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</si>
  <si>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</si>
  <si>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</si>
  <si>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</si>
  <si>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</si>
  <si>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</si>
  <si>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</si>
  <si>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</si>
  <si>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</si>
  <si>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</si>
  <si>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</si>
  <si>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</si>
  <si>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</si>
  <si>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</si>
  <si>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</si>
  <si>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</si>
  <si>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</si>
  <si>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</si>
  <si>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</si>
  <si>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</si>
  <si>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</si>
  <si>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</si>
  <si>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sales by month</t>
  </si>
  <si>
    <t>day of week</t>
  </si>
  <si>
    <t>sales by day of week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</si>
  <si>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</si>
  <si>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</si>
  <si>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</si>
  <si>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</si>
  <si>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</si>
  <si>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</si>
  <si>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</si>
  <si>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</si>
  <si>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</si>
  <si>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Sum of total</t>
  </si>
  <si>
    <t>Average sales by branch</t>
  </si>
  <si>
    <t>Average of sales by product line</t>
  </si>
  <si>
    <t>sales by costumer type</t>
  </si>
  <si>
    <t>average sales by costumer type</t>
  </si>
  <si>
    <t>costumer type</t>
  </si>
  <si>
    <t>Average sales by month</t>
  </si>
  <si>
    <t>Average sales by day of week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</si>
  <si>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</si>
  <si>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</si>
  <si>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</si>
  <si>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</si>
  <si>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</si>
  <si>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</si>
  <si>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</si>
  <si>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</si>
  <si>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</si>
  <si>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</si>
  <si>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</si>
  <si>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sales by hours of a weekdays</t>
  </si>
  <si>
    <t>Average sales by hours of a 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</si>
</sst>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631379745369" createdVersion="8" refreshedVersion="8" minRefreshableVersion="3" recordCount="1000" xr:uid="{CC4AB401-ED29-417B-A870-D7E50507C64D}">
  <cacheSource type="worksheet">
    <worksheetSource name="sales"/>
  </cacheSource>
  <cacheFields count="24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/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/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s v="Jan"/>
    <x v="0"/>
    <x v="0"/>
    <s v="Ewallet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s v="Mar"/>
    <x v="1"/>
    <x v="1"/>
    <s v="Cash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s v="Mar"/>
    <x v="2"/>
    <x v="2"/>
    <s v="Credit card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s v="Jan"/>
    <x v="2"/>
    <x v="3"/>
    <s v="Ewallet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s v="Feb"/>
    <x v="1"/>
    <x v="4"/>
    <s v="Ewallet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s v="Mar"/>
    <x v="3"/>
    <x v="5"/>
    <s v="Ewallet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s v="Feb"/>
    <x v="3"/>
    <x v="6"/>
    <s v="Ewallet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s v="Feb"/>
    <x v="2"/>
    <x v="7"/>
    <s v="Ewallet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s v="Jan"/>
    <x v="4"/>
    <x v="8"/>
    <s v="Credit card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s v="Feb"/>
    <x v="5"/>
    <x v="9"/>
    <s v="Credit card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s v="Feb"/>
    <x v="5"/>
    <x v="10"/>
    <s v="Ewallet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s v="Mar"/>
    <x v="0"/>
    <x v="11"/>
    <s v="Cash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s v="Feb"/>
    <x v="6"/>
    <x v="12"/>
    <s v="Ewallet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s v="Feb"/>
    <x v="4"/>
    <x v="13"/>
    <s v="Ewallet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s v="Mar"/>
    <x v="1"/>
    <x v="14"/>
    <s v="Cash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s v="Jan"/>
    <x v="6"/>
    <x v="15"/>
    <s v="Cash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s v="Mar"/>
    <x v="3"/>
    <x v="16"/>
    <s v="Credit card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s v="Jan"/>
    <x v="6"/>
    <x v="17"/>
    <s v="Credit card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s v="Jan"/>
    <x v="3"/>
    <x v="18"/>
    <s v="Credit card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s v="Mar"/>
    <x v="3"/>
    <x v="19"/>
    <s v="Ewallet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s v="Feb"/>
    <x v="3"/>
    <x v="20"/>
    <s v="Ewallet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s v="Mar"/>
    <x v="6"/>
    <x v="21"/>
    <s v="Ewallet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s v="Mar"/>
    <x v="1"/>
    <x v="22"/>
    <s v="Credit card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s v="Feb"/>
    <x v="2"/>
    <x v="23"/>
    <s v="Ewallet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s v="Mar"/>
    <x v="0"/>
    <x v="24"/>
    <s v="Ewallet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s v="Mar"/>
    <x v="1"/>
    <x v="25"/>
    <s v="Credit card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s v="Feb"/>
    <x v="1"/>
    <x v="26"/>
    <s v="Cash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s v="Mar"/>
    <x v="2"/>
    <x v="27"/>
    <s v="Credit card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s v="Jan"/>
    <x v="1"/>
    <x v="28"/>
    <s v="Cash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s v="Mar"/>
    <x v="1"/>
    <x v="29"/>
    <s v="Cash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s v="Feb"/>
    <x v="3"/>
    <x v="30"/>
    <s v="Credit card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s v="Jan"/>
    <x v="3"/>
    <x v="31"/>
    <s v="Cash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s v="Jan"/>
    <x v="4"/>
    <x v="32"/>
    <s v="Cash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s v="Mar"/>
    <x v="1"/>
    <x v="33"/>
    <s v="Credit card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s v="Feb"/>
    <x v="5"/>
    <x v="34"/>
    <s v="Ewallet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s v="Jan"/>
    <x v="3"/>
    <x v="35"/>
    <s v="Ewallet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s v="Mar"/>
    <x v="2"/>
    <x v="36"/>
    <s v="Ewallet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s v="Jan"/>
    <x v="6"/>
    <x v="37"/>
    <s v="Ewallet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s v="Mar"/>
    <x v="0"/>
    <x v="38"/>
    <s v="Ewallet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s v="Mar"/>
    <x v="2"/>
    <x v="39"/>
    <s v="Cash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s v="Jan"/>
    <x v="4"/>
    <x v="40"/>
    <s v="Ewallet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s v="Feb"/>
    <x v="0"/>
    <x v="41"/>
    <s v="Cash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s v="Feb"/>
    <x v="1"/>
    <x v="42"/>
    <s v="Cash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s v="Mar"/>
    <x v="3"/>
    <x v="43"/>
    <s v="Cash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s v="Mar"/>
    <x v="0"/>
    <x v="44"/>
    <s v="Cash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s v="Mar"/>
    <x v="0"/>
    <x v="18"/>
    <s v="Cash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s v="Feb"/>
    <x v="5"/>
    <x v="45"/>
    <s v="Credit card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s v="Feb"/>
    <x v="5"/>
    <x v="46"/>
    <s v="Ewallet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s v="Feb"/>
    <x v="2"/>
    <x v="47"/>
    <s v="Credit card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s v="Mar"/>
    <x v="6"/>
    <x v="48"/>
    <s v="Ewallet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s v="Feb"/>
    <x v="2"/>
    <x v="49"/>
    <s v="Cash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s v="Feb"/>
    <x v="2"/>
    <x v="50"/>
    <s v="Cash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s v="Mar"/>
    <x v="1"/>
    <x v="51"/>
    <s v="Ewallet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s v="Jan"/>
    <x v="1"/>
    <x v="52"/>
    <s v="Credit card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s v="Mar"/>
    <x v="4"/>
    <x v="53"/>
    <s v="Ewallet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s v="Feb"/>
    <x v="4"/>
    <x v="54"/>
    <s v="Cash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s v="Mar"/>
    <x v="5"/>
    <x v="55"/>
    <s v="Cash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s v="Feb"/>
    <x v="4"/>
    <x v="56"/>
    <s v="Ewallet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s v="Jan"/>
    <x v="2"/>
    <x v="57"/>
    <s v="Cash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s v="Mar"/>
    <x v="6"/>
    <x v="58"/>
    <s v="Cash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s v="Feb"/>
    <x v="1"/>
    <x v="59"/>
    <s v="Credit card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s v="Feb"/>
    <x v="2"/>
    <x v="60"/>
    <s v="Ewallet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s v="Feb"/>
    <x v="2"/>
    <x v="61"/>
    <s v="Ewallet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s v="Mar"/>
    <x v="5"/>
    <x v="62"/>
    <s v="Credit card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s v="Feb"/>
    <x v="4"/>
    <x v="63"/>
    <s v="Cash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s v="Mar"/>
    <x v="5"/>
    <x v="64"/>
    <s v="Cash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s v="Feb"/>
    <x v="2"/>
    <x v="65"/>
    <s v="Ewallet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s v="Jan"/>
    <x v="3"/>
    <x v="66"/>
    <s v="Ewallet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s v="Jan"/>
    <x v="4"/>
    <x v="67"/>
    <s v="Cash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s v="Feb"/>
    <x v="0"/>
    <x v="68"/>
    <s v="Cash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s v="Jan"/>
    <x v="2"/>
    <x v="69"/>
    <s v="Credit card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s v="Feb"/>
    <x v="3"/>
    <x v="15"/>
    <s v="Cash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s v="Mar"/>
    <x v="6"/>
    <x v="70"/>
    <s v="Ewallet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s v="Mar"/>
    <x v="0"/>
    <x v="71"/>
    <s v="Cash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s v="Jan"/>
    <x v="6"/>
    <x v="60"/>
    <s v="Ewallet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s v="Jan"/>
    <x v="2"/>
    <x v="72"/>
    <s v="Credit card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s v="Jan"/>
    <x v="5"/>
    <x v="73"/>
    <s v="Credit card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s v="Jan"/>
    <x v="0"/>
    <x v="74"/>
    <s v="Credit card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s v="Mar"/>
    <x v="6"/>
    <x v="75"/>
    <s v="Ewallet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s v="Jan"/>
    <x v="6"/>
    <x v="76"/>
    <s v="Cash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s v="Jan"/>
    <x v="3"/>
    <x v="51"/>
    <s v="Credit card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s v="Jan"/>
    <x v="0"/>
    <x v="77"/>
    <s v="Ewallet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s v="Jan"/>
    <x v="5"/>
    <x v="78"/>
    <s v="Ewallet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s v="Feb"/>
    <x v="0"/>
    <x v="40"/>
    <s v="Credit card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s v="Mar"/>
    <x v="0"/>
    <x v="79"/>
    <s v="Cash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s v="Mar"/>
    <x v="6"/>
    <x v="80"/>
    <s v="Ewallet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s v="Mar"/>
    <x v="3"/>
    <x v="81"/>
    <s v="Cash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s v="Mar"/>
    <x v="5"/>
    <x v="82"/>
    <s v="Credit card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s v="Jan"/>
    <x v="5"/>
    <x v="83"/>
    <s v="Cash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s v="Feb"/>
    <x v="5"/>
    <x v="84"/>
    <s v="Cash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s v="Jan"/>
    <x v="5"/>
    <x v="12"/>
    <s v="Cash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s v="Jan"/>
    <x v="0"/>
    <x v="85"/>
    <s v="Ewallet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s v="Jan"/>
    <x v="4"/>
    <x v="86"/>
    <s v="Ewallet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s v="Mar"/>
    <x v="6"/>
    <x v="87"/>
    <s v="Credit card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s v="Feb"/>
    <x v="5"/>
    <x v="88"/>
    <s v="Credit card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s v="Mar"/>
    <x v="1"/>
    <x v="89"/>
    <s v="Ewallet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s v="Mar"/>
    <x v="1"/>
    <x v="12"/>
    <s v="Ewallet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s v="Feb"/>
    <x v="0"/>
    <x v="90"/>
    <s v="Cash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s v="Mar"/>
    <x v="0"/>
    <x v="91"/>
    <s v="Ewallet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s v="Mar"/>
    <x v="6"/>
    <x v="92"/>
    <s v="Cash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s v="Mar"/>
    <x v="6"/>
    <x v="25"/>
    <s v="Cash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s v="Mar"/>
    <x v="1"/>
    <x v="93"/>
    <s v="Cash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s v="Feb"/>
    <x v="1"/>
    <x v="94"/>
    <s v="Cash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s v="Mar"/>
    <x v="4"/>
    <x v="95"/>
    <s v="Cash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s v="Mar"/>
    <x v="6"/>
    <x v="96"/>
    <s v="Cash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s v="Jan"/>
    <x v="0"/>
    <x v="97"/>
    <s v="Ewallet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s v="Jan"/>
    <x v="0"/>
    <x v="98"/>
    <s v="Credit card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s v="Mar"/>
    <x v="1"/>
    <x v="99"/>
    <s v="Cash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s v="Mar"/>
    <x v="2"/>
    <x v="100"/>
    <s v="Cash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s v="Mar"/>
    <x v="2"/>
    <x v="101"/>
    <s v="Cash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s v="Feb"/>
    <x v="6"/>
    <x v="102"/>
    <s v="Ewallet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s v="Feb"/>
    <x v="6"/>
    <x v="103"/>
    <s v="Credit card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s v="Feb"/>
    <x v="1"/>
    <x v="104"/>
    <s v="Cash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s v="Jan"/>
    <x v="0"/>
    <x v="105"/>
    <s v="Ewallet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s v="Feb"/>
    <x v="1"/>
    <x v="106"/>
    <s v="Credit card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s v="Mar"/>
    <x v="0"/>
    <x v="39"/>
    <s v="Credit card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s v="Mar"/>
    <x v="6"/>
    <x v="107"/>
    <s v="Ewallet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s v="Jan"/>
    <x v="5"/>
    <x v="108"/>
    <s v="Ewallet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s v="Feb"/>
    <x v="0"/>
    <x v="109"/>
    <s v="Ewallet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s v="Jan"/>
    <x v="2"/>
    <x v="89"/>
    <s v="Ewallet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s v="Feb"/>
    <x v="4"/>
    <x v="11"/>
    <s v="Credit card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s v="Jan"/>
    <x v="0"/>
    <x v="110"/>
    <s v="Credit card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s v="Mar"/>
    <x v="0"/>
    <x v="111"/>
    <s v="Credit card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s v="Mar"/>
    <x v="5"/>
    <x v="112"/>
    <s v="Credit card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s v="Mar"/>
    <x v="0"/>
    <x v="113"/>
    <s v="Ewallet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s v="Mar"/>
    <x v="2"/>
    <x v="114"/>
    <s v="Credit card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s v="Jan"/>
    <x v="2"/>
    <x v="115"/>
    <s v="Cash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s v="Jan"/>
    <x v="6"/>
    <x v="116"/>
    <s v="Credit card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s v="Jan"/>
    <x v="6"/>
    <x v="117"/>
    <s v="Ewallet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s v="Feb"/>
    <x v="1"/>
    <x v="23"/>
    <s v="Ewallet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s v="Jan"/>
    <x v="1"/>
    <x v="118"/>
    <s v="Cash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s v="Mar"/>
    <x v="5"/>
    <x v="119"/>
    <s v="Cash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s v="Feb"/>
    <x v="2"/>
    <x v="120"/>
    <s v="Cash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s v="Feb"/>
    <x v="2"/>
    <x v="121"/>
    <s v="Credit card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s v="Mar"/>
    <x v="1"/>
    <x v="122"/>
    <s v="Ewallet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s v="Feb"/>
    <x v="3"/>
    <x v="30"/>
    <s v="Cash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s v="Jan"/>
    <x v="1"/>
    <x v="123"/>
    <s v="Credit card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s v="Feb"/>
    <x v="3"/>
    <x v="124"/>
    <s v="Cash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s v="Feb"/>
    <x v="0"/>
    <x v="125"/>
    <s v="Cash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s v="Mar"/>
    <x v="0"/>
    <x v="126"/>
    <s v="Ewallet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s v="Jan"/>
    <x v="5"/>
    <x v="127"/>
    <s v="Credit card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s v="Jan"/>
    <x v="1"/>
    <x v="128"/>
    <s v="Cash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s v="Feb"/>
    <x v="6"/>
    <x v="129"/>
    <s v="Cash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s v="Feb"/>
    <x v="1"/>
    <x v="130"/>
    <s v="Credit card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s v="Jan"/>
    <x v="3"/>
    <x v="131"/>
    <s v="Ewallet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s v="Mar"/>
    <x v="1"/>
    <x v="132"/>
    <s v="Credit card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s v="Feb"/>
    <x v="2"/>
    <x v="35"/>
    <s v="Ewallet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s v="Mar"/>
    <x v="6"/>
    <x v="69"/>
    <s v="Credit card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s v="Mar"/>
    <x v="5"/>
    <x v="133"/>
    <s v="Credit card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s v="Mar"/>
    <x v="5"/>
    <x v="128"/>
    <s v="Credit card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s v="Mar"/>
    <x v="0"/>
    <x v="25"/>
    <s v="Credit card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s v="Mar"/>
    <x v="3"/>
    <x v="134"/>
    <s v="Credit card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s v="Jan"/>
    <x v="6"/>
    <x v="135"/>
    <s v="Credit card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s v="Feb"/>
    <x v="4"/>
    <x v="136"/>
    <s v="Ewallet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s v="Jan"/>
    <x v="3"/>
    <x v="137"/>
    <s v="Cash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s v="Feb"/>
    <x v="5"/>
    <x v="57"/>
    <s v="Credit card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s v="Jan"/>
    <x v="1"/>
    <x v="138"/>
    <s v="Cash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s v="Mar"/>
    <x v="4"/>
    <x v="139"/>
    <s v="Ewallet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s v="Mar"/>
    <x v="0"/>
    <x v="140"/>
    <s v="Ewallet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s v="Mar"/>
    <x v="5"/>
    <x v="141"/>
    <s v="Ewallet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s v="Jan"/>
    <x v="0"/>
    <x v="30"/>
    <s v="Credit card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s v="Feb"/>
    <x v="3"/>
    <x v="142"/>
    <s v="Cash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s v="Mar"/>
    <x v="5"/>
    <x v="143"/>
    <s v="Credit card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s v="Jan"/>
    <x v="5"/>
    <x v="144"/>
    <s v="Ewallet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s v="Feb"/>
    <x v="5"/>
    <x v="145"/>
    <s v="Credit card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s v="Feb"/>
    <x v="3"/>
    <x v="146"/>
    <s v="Ewallet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s v="Jan"/>
    <x v="5"/>
    <x v="147"/>
    <s v="Cash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s v="Feb"/>
    <x v="1"/>
    <x v="148"/>
    <s v="Credit card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s v="Jan"/>
    <x v="0"/>
    <x v="149"/>
    <s v="Cash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s v="Feb"/>
    <x v="1"/>
    <x v="50"/>
    <s v="Credit card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s v="Jan"/>
    <x v="4"/>
    <x v="150"/>
    <s v="Ewallet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s v="Jan"/>
    <x v="0"/>
    <x v="47"/>
    <s v="Credit card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s v="Mar"/>
    <x v="2"/>
    <x v="151"/>
    <s v="Cash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s v="Jan"/>
    <x v="0"/>
    <x v="152"/>
    <s v="Credit card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s v="Jan"/>
    <x v="1"/>
    <x v="153"/>
    <s v="Ewallet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s v="Mar"/>
    <x v="4"/>
    <x v="142"/>
    <s v="Ewallet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s v="Mar"/>
    <x v="2"/>
    <x v="154"/>
    <s v="Credit card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s v="Feb"/>
    <x v="5"/>
    <x v="155"/>
    <s v="Credit card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s v="Mar"/>
    <x v="0"/>
    <x v="156"/>
    <s v="Ewallet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s v="Jan"/>
    <x v="3"/>
    <x v="157"/>
    <s v="Ewallet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s v="Feb"/>
    <x v="0"/>
    <x v="158"/>
    <s v="Cash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s v="Jan"/>
    <x v="5"/>
    <x v="159"/>
    <s v="Cash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s v="Mar"/>
    <x v="0"/>
    <x v="60"/>
    <s v="Ewallet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s v="Jan"/>
    <x v="1"/>
    <x v="160"/>
    <s v="Ewallet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s v="Mar"/>
    <x v="3"/>
    <x v="161"/>
    <s v="Credit card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s v="Mar"/>
    <x v="6"/>
    <x v="162"/>
    <s v="Ewallet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s v="Mar"/>
    <x v="2"/>
    <x v="163"/>
    <s v="Ewallet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s v="Feb"/>
    <x v="1"/>
    <x v="164"/>
    <s v="Cash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s v="Feb"/>
    <x v="2"/>
    <x v="165"/>
    <s v="Ewallet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s v="Jan"/>
    <x v="3"/>
    <x v="166"/>
    <s v="Credit card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s v="Feb"/>
    <x v="3"/>
    <x v="17"/>
    <s v="Credit card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s v="Jan"/>
    <x v="6"/>
    <x v="167"/>
    <s v="Ewallet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s v="Mar"/>
    <x v="0"/>
    <x v="168"/>
    <s v="Cash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s v="Jan"/>
    <x v="0"/>
    <x v="169"/>
    <s v="Ewallet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s v="Mar"/>
    <x v="6"/>
    <x v="170"/>
    <s v="Credit card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s v="Jan"/>
    <x v="2"/>
    <x v="171"/>
    <s v="Cash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s v="Mar"/>
    <x v="6"/>
    <x v="172"/>
    <s v="Cash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s v="Mar"/>
    <x v="0"/>
    <x v="173"/>
    <s v="Ewallet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s v="Mar"/>
    <x v="6"/>
    <x v="174"/>
    <s v="Credit card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s v="Feb"/>
    <x v="2"/>
    <x v="129"/>
    <s v="Credit card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s v="Jan"/>
    <x v="6"/>
    <x v="175"/>
    <s v="Credit card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s v="Mar"/>
    <x v="1"/>
    <x v="176"/>
    <s v="Cash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s v="Jan"/>
    <x v="3"/>
    <x v="177"/>
    <s v="Cash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s v="Feb"/>
    <x v="5"/>
    <x v="178"/>
    <s v="Ewallet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s v="Feb"/>
    <x v="1"/>
    <x v="179"/>
    <s v="Credit card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s v="Jan"/>
    <x v="4"/>
    <x v="110"/>
    <s v="Ewallet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s v="Jan"/>
    <x v="1"/>
    <x v="96"/>
    <s v="Credit card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s v="Mar"/>
    <x v="3"/>
    <x v="180"/>
    <s v="Ewallet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s v="Mar"/>
    <x v="4"/>
    <x v="167"/>
    <s v="Ewallet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s v="Mar"/>
    <x v="0"/>
    <x v="144"/>
    <s v="Credit card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s v="Jan"/>
    <x v="1"/>
    <x v="181"/>
    <s v="Ewallet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s v="Jan"/>
    <x v="5"/>
    <x v="182"/>
    <s v="Cash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s v="Mar"/>
    <x v="5"/>
    <x v="151"/>
    <s v="Ewallet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s v="Jan"/>
    <x v="1"/>
    <x v="38"/>
    <s v="Credit card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s v="Mar"/>
    <x v="3"/>
    <x v="183"/>
    <s v="Cash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s v="Mar"/>
    <x v="1"/>
    <x v="184"/>
    <s v="Credit card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s v="Mar"/>
    <x v="2"/>
    <x v="185"/>
    <s v="Cash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s v="Feb"/>
    <x v="4"/>
    <x v="186"/>
    <s v="Cash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s v="Feb"/>
    <x v="6"/>
    <x v="187"/>
    <s v="Ewallet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s v="Mar"/>
    <x v="2"/>
    <x v="188"/>
    <s v="Credit card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s v="Jan"/>
    <x v="4"/>
    <x v="189"/>
    <s v="Ewallet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s v="Mar"/>
    <x v="5"/>
    <x v="190"/>
    <s v="Ewallet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s v="Feb"/>
    <x v="2"/>
    <x v="191"/>
    <s v="Cash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s v="Feb"/>
    <x v="4"/>
    <x v="192"/>
    <s v="Cash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s v="Mar"/>
    <x v="5"/>
    <x v="193"/>
    <s v="Cash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s v="Jan"/>
    <x v="1"/>
    <x v="194"/>
    <s v="Credit card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s v="Jan"/>
    <x v="0"/>
    <x v="195"/>
    <s v="Ewallet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s v="Jan"/>
    <x v="4"/>
    <x v="75"/>
    <s v="Ewallet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s v="Feb"/>
    <x v="6"/>
    <x v="196"/>
    <s v="Cash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s v="Mar"/>
    <x v="3"/>
    <x v="197"/>
    <s v="Ewallet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s v="Jan"/>
    <x v="0"/>
    <x v="198"/>
    <s v="Cash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s v="Mar"/>
    <x v="6"/>
    <x v="199"/>
    <s v="Credit card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s v="Feb"/>
    <x v="3"/>
    <x v="200"/>
    <s v="Cash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s v="Feb"/>
    <x v="4"/>
    <x v="201"/>
    <s v="Cash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s v="Mar"/>
    <x v="0"/>
    <x v="202"/>
    <s v="Ewallet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s v="Jan"/>
    <x v="2"/>
    <x v="203"/>
    <s v="Ewallet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s v="Jan"/>
    <x v="3"/>
    <x v="204"/>
    <s v="Credit card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s v="Mar"/>
    <x v="6"/>
    <x v="205"/>
    <s v="Credit card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s v="Mar"/>
    <x v="0"/>
    <x v="206"/>
    <s v="Cash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s v="Jan"/>
    <x v="1"/>
    <x v="207"/>
    <s v="Ewallet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s v="Jan"/>
    <x v="1"/>
    <x v="208"/>
    <s v="Credit card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s v="Mar"/>
    <x v="3"/>
    <x v="209"/>
    <s v="Credit card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s v="Feb"/>
    <x v="4"/>
    <x v="78"/>
    <s v="Credit card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s v="Jan"/>
    <x v="0"/>
    <x v="210"/>
    <s v="Cash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s v="Feb"/>
    <x v="0"/>
    <x v="211"/>
    <s v="Credit card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s v="Jan"/>
    <x v="6"/>
    <x v="212"/>
    <s v="Cash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s v="Feb"/>
    <x v="0"/>
    <x v="213"/>
    <s v="Cash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s v="Jan"/>
    <x v="5"/>
    <x v="214"/>
    <s v="Ewallet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s v="Jan"/>
    <x v="3"/>
    <x v="215"/>
    <s v="Credit card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s v="Jan"/>
    <x v="3"/>
    <x v="216"/>
    <s v="Credit card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s v="Feb"/>
    <x v="0"/>
    <x v="217"/>
    <s v="Ewallet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s v="Mar"/>
    <x v="2"/>
    <x v="216"/>
    <s v="Credit card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s v="Mar"/>
    <x v="0"/>
    <x v="143"/>
    <s v="Credit card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s v="Mar"/>
    <x v="0"/>
    <x v="218"/>
    <s v="Cash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s v="Jan"/>
    <x v="2"/>
    <x v="219"/>
    <s v="Cash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s v="Jan"/>
    <x v="6"/>
    <x v="146"/>
    <s v="Cash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s v="Jan"/>
    <x v="4"/>
    <x v="220"/>
    <s v="Credit card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s v="Feb"/>
    <x v="6"/>
    <x v="91"/>
    <s v="Ewallet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s v="Feb"/>
    <x v="5"/>
    <x v="192"/>
    <s v="Ewallet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s v="Feb"/>
    <x v="4"/>
    <x v="137"/>
    <s v="Credit card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s v="Mar"/>
    <x v="6"/>
    <x v="221"/>
    <s v="Ewallet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s v="Mar"/>
    <x v="4"/>
    <x v="222"/>
    <s v="Ewallet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s v="Mar"/>
    <x v="5"/>
    <x v="223"/>
    <s v="Cash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s v="Feb"/>
    <x v="0"/>
    <x v="224"/>
    <s v="Cash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s v="Feb"/>
    <x v="6"/>
    <x v="225"/>
    <s v="Ewallet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s v="Mar"/>
    <x v="6"/>
    <x v="31"/>
    <s v="Credit card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s v="Mar"/>
    <x v="4"/>
    <x v="226"/>
    <s v="Credit card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s v="Jan"/>
    <x v="6"/>
    <x v="227"/>
    <s v="Cash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s v="Jan"/>
    <x v="0"/>
    <x v="228"/>
    <s v="Credit card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s v="Jan"/>
    <x v="1"/>
    <x v="229"/>
    <s v="Ewallet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s v="Mar"/>
    <x v="5"/>
    <x v="230"/>
    <s v="Ewallet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s v="Jan"/>
    <x v="4"/>
    <x v="151"/>
    <s v="Cash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s v="Jan"/>
    <x v="3"/>
    <x v="231"/>
    <s v="Credit card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s v="Jan"/>
    <x v="2"/>
    <x v="232"/>
    <s v="Cash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s v="Feb"/>
    <x v="6"/>
    <x v="233"/>
    <s v="Ewallet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s v="Jan"/>
    <x v="3"/>
    <x v="234"/>
    <s v="Cash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s v="Jan"/>
    <x v="3"/>
    <x v="24"/>
    <s v="Cash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s v="Feb"/>
    <x v="0"/>
    <x v="2"/>
    <s v="Ewallet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s v="Mar"/>
    <x v="5"/>
    <x v="235"/>
    <s v="Cash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s v="Mar"/>
    <x v="5"/>
    <x v="129"/>
    <s v="Credit card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s v="Feb"/>
    <x v="1"/>
    <x v="154"/>
    <s v="Credit card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s v="Mar"/>
    <x v="5"/>
    <x v="236"/>
    <s v="Credit card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s v="Jan"/>
    <x v="2"/>
    <x v="237"/>
    <s v="Cash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s v="Mar"/>
    <x v="3"/>
    <x v="238"/>
    <s v="Ewallet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s v="Mar"/>
    <x v="6"/>
    <x v="239"/>
    <s v="Cash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s v="Feb"/>
    <x v="5"/>
    <x v="240"/>
    <s v="Cash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s v="Mar"/>
    <x v="2"/>
    <x v="32"/>
    <s v="Cash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s v="Jan"/>
    <x v="4"/>
    <x v="110"/>
    <s v="Cash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s v="Jan"/>
    <x v="1"/>
    <x v="241"/>
    <s v="Credit card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s v="Feb"/>
    <x v="2"/>
    <x v="242"/>
    <s v="Cash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s v="Jan"/>
    <x v="4"/>
    <x v="243"/>
    <s v="Credit card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s v="Mar"/>
    <x v="4"/>
    <x v="244"/>
    <s v="Ewallet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s v="Feb"/>
    <x v="3"/>
    <x v="245"/>
    <s v="Cash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s v="Jan"/>
    <x v="3"/>
    <x v="158"/>
    <s v="Cash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s v="Mar"/>
    <x v="5"/>
    <x v="246"/>
    <s v="Ewallet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s v="Mar"/>
    <x v="2"/>
    <x v="247"/>
    <s v="Cash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s v="Mar"/>
    <x v="1"/>
    <x v="248"/>
    <s v="Cash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s v="Jan"/>
    <x v="4"/>
    <x v="249"/>
    <s v="Ewallet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s v="Jan"/>
    <x v="1"/>
    <x v="250"/>
    <s v="Cash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s v="Jan"/>
    <x v="0"/>
    <x v="251"/>
    <s v="Cash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s v="Jan"/>
    <x v="5"/>
    <x v="203"/>
    <s v="Credit card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s v="Mar"/>
    <x v="6"/>
    <x v="252"/>
    <s v="Credit card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s v="Feb"/>
    <x v="3"/>
    <x v="26"/>
    <s v="Cash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s v="Mar"/>
    <x v="3"/>
    <x v="8"/>
    <s v="Credit card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s v="Feb"/>
    <x v="0"/>
    <x v="107"/>
    <s v="Cash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s v="Mar"/>
    <x v="6"/>
    <x v="253"/>
    <s v="Ewallet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s v="Mar"/>
    <x v="0"/>
    <x v="93"/>
    <s v="Cash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s v="Feb"/>
    <x v="2"/>
    <x v="254"/>
    <s v="Cash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s v="Mar"/>
    <x v="4"/>
    <x v="21"/>
    <s v="Ewallet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s v="Mar"/>
    <x v="6"/>
    <x v="255"/>
    <s v="Cash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s v="Jan"/>
    <x v="4"/>
    <x v="214"/>
    <s v="Cash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s v="Feb"/>
    <x v="6"/>
    <x v="256"/>
    <s v="Ewallet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s v="Feb"/>
    <x v="1"/>
    <x v="257"/>
    <s v="Credit card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s v="Mar"/>
    <x v="4"/>
    <x v="258"/>
    <s v="Cash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s v="Feb"/>
    <x v="2"/>
    <x v="259"/>
    <s v="Cash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s v="Feb"/>
    <x v="4"/>
    <x v="260"/>
    <s v="Cash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s v="Feb"/>
    <x v="0"/>
    <x v="12"/>
    <s v="Cash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s v="Jan"/>
    <x v="4"/>
    <x v="261"/>
    <s v="Cash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s v="Mar"/>
    <x v="3"/>
    <x v="262"/>
    <s v="Credit card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s v="Feb"/>
    <x v="3"/>
    <x v="235"/>
    <s v="Ewallet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s v="Feb"/>
    <x v="6"/>
    <x v="263"/>
    <s v="Cash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s v="Jan"/>
    <x v="1"/>
    <x v="264"/>
    <s v="Cash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s v="Feb"/>
    <x v="1"/>
    <x v="172"/>
    <s v="Ewallet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s v="Mar"/>
    <x v="1"/>
    <x v="265"/>
    <s v="Cash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s v="Jan"/>
    <x v="4"/>
    <x v="266"/>
    <s v="Credit card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s v="Mar"/>
    <x v="6"/>
    <x v="267"/>
    <s v="Ewallet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s v="Mar"/>
    <x v="0"/>
    <x v="268"/>
    <s v="Cash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s v="Mar"/>
    <x v="6"/>
    <x v="269"/>
    <s v="Cash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s v="Jan"/>
    <x v="1"/>
    <x v="41"/>
    <s v="Credit card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s v="Mar"/>
    <x v="3"/>
    <x v="270"/>
    <s v="Cash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s v="Feb"/>
    <x v="4"/>
    <x v="271"/>
    <s v="Cash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s v="Feb"/>
    <x v="2"/>
    <x v="272"/>
    <s v="Credit card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s v="Feb"/>
    <x v="2"/>
    <x v="273"/>
    <s v="Cash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s v="Mar"/>
    <x v="4"/>
    <x v="274"/>
    <s v="Credit card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s v="Mar"/>
    <x v="2"/>
    <x v="128"/>
    <s v="Ewallet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s v="Mar"/>
    <x v="4"/>
    <x v="79"/>
    <s v="Credit card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s v="Mar"/>
    <x v="6"/>
    <x v="275"/>
    <s v="Ewallet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s v="Feb"/>
    <x v="2"/>
    <x v="276"/>
    <s v="Cash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s v="Mar"/>
    <x v="4"/>
    <x v="187"/>
    <s v="Credit card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s v="Feb"/>
    <x v="6"/>
    <x v="108"/>
    <s v="Credit card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s v="Feb"/>
    <x v="2"/>
    <x v="136"/>
    <s v="Credit card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s v="Mar"/>
    <x v="6"/>
    <x v="216"/>
    <s v="Ewallet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s v="Feb"/>
    <x v="1"/>
    <x v="277"/>
    <s v="Cash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s v="Jan"/>
    <x v="5"/>
    <x v="75"/>
    <s v="Ewallet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s v="Feb"/>
    <x v="4"/>
    <x v="278"/>
    <s v="Cash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s v="Feb"/>
    <x v="5"/>
    <x v="279"/>
    <s v="Ewallet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s v="Feb"/>
    <x v="3"/>
    <x v="280"/>
    <s v="Cash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s v="Jan"/>
    <x v="2"/>
    <x v="173"/>
    <s v="Cash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s v="Mar"/>
    <x v="4"/>
    <x v="180"/>
    <s v="Cash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s v="Feb"/>
    <x v="5"/>
    <x v="281"/>
    <s v="Credit card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s v="Feb"/>
    <x v="1"/>
    <x v="222"/>
    <s v="Credit card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s v="Jan"/>
    <x v="0"/>
    <x v="282"/>
    <s v="Cash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s v="Mar"/>
    <x v="4"/>
    <x v="283"/>
    <s v="Credit card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s v="Mar"/>
    <x v="0"/>
    <x v="249"/>
    <s v="Cash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s v="Mar"/>
    <x v="3"/>
    <x v="284"/>
    <s v="Cash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s v="Jan"/>
    <x v="3"/>
    <x v="22"/>
    <s v="Credit card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s v="Mar"/>
    <x v="1"/>
    <x v="285"/>
    <s v="Credit card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s v="Jan"/>
    <x v="5"/>
    <x v="286"/>
    <s v="Cash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s v="Mar"/>
    <x v="1"/>
    <x v="287"/>
    <s v="Ewallet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s v="Mar"/>
    <x v="0"/>
    <x v="288"/>
    <s v="Cash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s v="Feb"/>
    <x v="2"/>
    <x v="289"/>
    <s v="Credit card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s v="Feb"/>
    <x v="5"/>
    <x v="290"/>
    <s v="Cash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s v="Mar"/>
    <x v="4"/>
    <x v="291"/>
    <s v="Ewallet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s v="Jan"/>
    <x v="3"/>
    <x v="292"/>
    <s v="Cash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s v="Feb"/>
    <x v="6"/>
    <x v="293"/>
    <s v="Cash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s v="Jan"/>
    <x v="2"/>
    <x v="294"/>
    <s v="Cash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s v="Mar"/>
    <x v="4"/>
    <x v="295"/>
    <s v="Cash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s v="Mar"/>
    <x v="2"/>
    <x v="1"/>
    <s v="Cash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s v="Jan"/>
    <x v="2"/>
    <x v="296"/>
    <s v="Cash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s v="Mar"/>
    <x v="5"/>
    <x v="69"/>
    <s v="Credit card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s v="Feb"/>
    <x v="0"/>
    <x v="138"/>
    <s v="Cash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s v="Jan"/>
    <x v="1"/>
    <x v="30"/>
    <s v="Credit card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s v="Mar"/>
    <x v="4"/>
    <x v="297"/>
    <s v="Ewallet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s v="Jan"/>
    <x v="6"/>
    <x v="298"/>
    <s v="Cash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s v="Jan"/>
    <x v="4"/>
    <x v="157"/>
    <s v="Credit card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s v="Jan"/>
    <x v="3"/>
    <x v="299"/>
    <s v="Ewallet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s v="Jan"/>
    <x v="0"/>
    <x v="300"/>
    <s v="Credit card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s v="Feb"/>
    <x v="1"/>
    <x v="70"/>
    <s v="Ewallet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s v="Feb"/>
    <x v="5"/>
    <x v="244"/>
    <s v="Ewallet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s v="Jan"/>
    <x v="5"/>
    <x v="147"/>
    <s v="Credit card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s v="Jan"/>
    <x v="1"/>
    <x v="4"/>
    <s v="Credit card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s v="Mar"/>
    <x v="6"/>
    <x v="63"/>
    <s v="Cash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s v="Jan"/>
    <x v="3"/>
    <x v="87"/>
    <s v="Cash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s v="Mar"/>
    <x v="1"/>
    <x v="301"/>
    <s v="Ewallet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s v="Jan"/>
    <x v="2"/>
    <x v="139"/>
    <s v="Ewallet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s v="Jan"/>
    <x v="4"/>
    <x v="302"/>
    <s v="Cash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s v="Mar"/>
    <x v="3"/>
    <x v="303"/>
    <s v="Cash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s v="Feb"/>
    <x v="5"/>
    <x v="208"/>
    <s v="Credit card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s v="Jan"/>
    <x v="2"/>
    <x v="304"/>
    <s v="Ewallet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s v="Mar"/>
    <x v="2"/>
    <x v="214"/>
    <s v="Credit card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s v="Feb"/>
    <x v="1"/>
    <x v="305"/>
    <s v="Cash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s v="Jan"/>
    <x v="0"/>
    <x v="178"/>
    <s v="Cash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s v="Feb"/>
    <x v="5"/>
    <x v="185"/>
    <s v="Ewallet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s v="Mar"/>
    <x v="0"/>
    <x v="47"/>
    <s v="Credit card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s v="Mar"/>
    <x v="5"/>
    <x v="130"/>
    <s v="Ewallet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s v="Jan"/>
    <x v="4"/>
    <x v="58"/>
    <s v="Ewallet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s v="Mar"/>
    <x v="5"/>
    <x v="249"/>
    <s v="Ewallet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s v="Mar"/>
    <x v="1"/>
    <x v="306"/>
    <s v="Cash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s v="Mar"/>
    <x v="6"/>
    <x v="241"/>
    <s v="Credit card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s v="Mar"/>
    <x v="3"/>
    <x v="235"/>
    <s v="Cash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s v="Mar"/>
    <x v="3"/>
    <x v="307"/>
    <s v="Credit card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s v="Mar"/>
    <x v="6"/>
    <x v="308"/>
    <s v="Credit card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s v="Feb"/>
    <x v="3"/>
    <x v="309"/>
    <s v="Ewallet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s v="Feb"/>
    <x v="1"/>
    <x v="100"/>
    <s v="Ewallet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s v="Feb"/>
    <x v="0"/>
    <x v="310"/>
    <s v="Ewallet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s v="Jan"/>
    <x v="0"/>
    <x v="311"/>
    <s v="Credit card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s v="Jan"/>
    <x v="1"/>
    <x v="312"/>
    <s v="Credit card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s v="Jan"/>
    <x v="1"/>
    <x v="54"/>
    <s v="Cash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s v="Mar"/>
    <x v="3"/>
    <x v="28"/>
    <s v="Ewallet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s v="Jan"/>
    <x v="3"/>
    <x v="225"/>
    <s v="Ewallet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s v="Jan"/>
    <x v="5"/>
    <x v="127"/>
    <s v="Cash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s v="Jan"/>
    <x v="1"/>
    <x v="194"/>
    <s v="Ewallet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s v="Jan"/>
    <x v="1"/>
    <x v="265"/>
    <s v="Cash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s v="Mar"/>
    <x v="2"/>
    <x v="313"/>
    <s v="Ewallet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s v="Mar"/>
    <x v="1"/>
    <x v="314"/>
    <s v="Ewallet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s v="Jan"/>
    <x v="1"/>
    <x v="235"/>
    <s v="Ewallet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s v="Jan"/>
    <x v="6"/>
    <x v="128"/>
    <s v="Credit card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s v="Jan"/>
    <x v="6"/>
    <x v="315"/>
    <s v="Ewallet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s v="Jan"/>
    <x v="0"/>
    <x v="316"/>
    <s v="Ewallet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s v="Feb"/>
    <x v="3"/>
    <x v="81"/>
    <s v="Cash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s v="Mar"/>
    <x v="4"/>
    <x v="317"/>
    <s v="Ewallet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s v="Jan"/>
    <x v="5"/>
    <x v="236"/>
    <s v="Cash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s v="Feb"/>
    <x v="1"/>
    <x v="127"/>
    <s v="Credit card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s v="Mar"/>
    <x v="6"/>
    <x v="144"/>
    <s v="Credit card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s v="Mar"/>
    <x v="0"/>
    <x v="29"/>
    <s v="Cash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s v="Jan"/>
    <x v="5"/>
    <x v="61"/>
    <s v="Cash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s v="Jan"/>
    <x v="3"/>
    <x v="240"/>
    <s v="Cash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s v="Mar"/>
    <x v="5"/>
    <x v="318"/>
    <s v="Credit card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s v="Feb"/>
    <x v="5"/>
    <x v="272"/>
    <s v="Cash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s v="Mar"/>
    <x v="1"/>
    <x v="164"/>
    <s v="Ewallet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s v="Jan"/>
    <x v="4"/>
    <x v="28"/>
    <s v="Credit card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s v="Mar"/>
    <x v="1"/>
    <x v="319"/>
    <s v="Ewallet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s v="Jan"/>
    <x v="2"/>
    <x v="195"/>
    <s v="Ewallet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s v="Mar"/>
    <x v="0"/>
    <x v="6"/>
    <s v="Credit card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s v="Feb"/>
    <x v="1"/>
    <x v="96"/>
    <s v="Credit card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s v="Mar"/>
    <x v="6"/>
    <x v="268"/>
    <s v="Ewallet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s v="Jan"/>
    <x v="2"/>
    <x v="320"/>
    <s v="Ewallet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s v="Mar"/>
    <x v="1"/>
    <x v="321"/>
    <s v="Credit card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s v="Mar"/>
    <x v="1"/>
    <x v="322"/>
    <s v="Ewallet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s v="Feb"/>
    <x v="4"/>
    <x v="242"/>
    <s v="Credit card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s v="Jan"/>
    <x v="6"/>
    <x v="126"/>
    <s v="Cash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s v="Mar"/>
    <x v="1"/>
    <x v="323"/>
    <s v="Credit card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s v="Jan"/>
    <x v="6"/>
    <x v="324"/>
    <s v="Credit card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s v="Jan"/>
    <x v="6"/>
    <x v="325"/>
    <s v="Ewallet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s v="Jan"/>
    <x v="6"/>
    <x v="100"/>
    <s v="Cash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s v="Jan"/>
    <x v="3"/>
    <x v="326"/>
    <s v="Credit card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s v="Feb"/>
    <x v="4"/>
    <x v="55"/>
    <s v="Credit card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s v="Mar"/>
    <x v="2"/>
    <x v="180"/>
    <s v="Credit card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s v="Jan"/>
    <x v="0"/>
    <x v="105"/>
    <s v="Credit card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s v="Mar"/>
    <x v="6"/>
    <x v="327"/>
    <s v="Credit card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s v="Jan"/>
    <x v="6"/>
    <x v="312"/>
    <s v="Cash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s v="Jan"/>
    <x v="5"/>
    <x v="68"/>
    <s v="Cash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s v="Mar"/>
    <x v="0"/>
    <x v="31"/>
    <s v="Ewallet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s v="Mar"/>
    <x v="2"/>
    <x v="328"/>
    <s v="Ewallet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s v="Jan"/>
    <x v="4"/>
    <x v="329"/>
    <s v="Cash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s v="Feb"/>
    <x v="5"/>
    <x v="330"/>
    <s v="Cash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s v="Feb"/>
    <x v="1"/>
    <x v="331"/>
    <s v="Credit card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s v="Feb"/>
    <x v="4"/>
    <x v="181"/>
    <s v="Cash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s v="Jan"/>
    <x v="2"/>
    <x v="139"/>
    <s v="Cash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s v="Feb"/>
    <x v="0"/>
    <x v="233"/>
    <s v="Credit card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s v="Feb"/>
    <x v="2"/>
    <x v="332"/>
    <s v="Cash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s v="Mar"/>
    <x v="2"/>
    <x v="298"/>
    <s v="Credit card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s v="Feb"/>
    <x v="2"/>
    <x v="177"/>
    <s v="Cash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s v="Mar"/>
    <x v="2"/>
    <x v="262"/>
    <s v="Cash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s v="Mar"/>
    <x v="4"/>
    <x v="26"/>
    <s v="Credit card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s v="Mar"/>
    <x v="0"/>
    <x v="218"/>
    <s v="Credit card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s v="Feb"/>
    <x v="1"/>
    <x v="258"/>
    <s v="Credit card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s v="Mar"/>
    <x v="1"/>
    <x v="333"/>
    <s v="Cash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s v="Feb"/>
    <x v="0"/>
    <x v="177"/>
    <s v="Ewallet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s v="Feb"/>
    <x v="1"/>
    <x v="274"/>
    <s v="Cash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s v="Jan"/>
    <x v="5"/>
    <x v="334"/>
    <s v="Ewallet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s v="Jan"/>
    <x v="1"/>
    <x v="335"/>
    <s v="Cash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s v="Feb"/>
    <x v="0"/>
    <x v="201"/>
    <s v="Credit card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s v="Mar"/>
    <x v="0"/>
    <x v="326"/>
    <s v="Cash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s v="Mar"/>
    <x v="0"/>
    <x v="72"/>
    <s v="Cash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s v="Feb"/>
    <x v="3"/>
    <x v="82"/>
    <s v="Credit card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s v="Mar"/>
    <x v="3"/>
    <x v="279"/>
    <s v="Credit card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s v="Mar"/>
    <x v="4"/>
    <x v="336"/>
    <s v="Ewallet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s v="Mar"/>
    <x v="0"/>
    <x v="41"/>
    <s v="Ewallet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s v="Jan"/>
    <x v="6"/>
    <x v="55"/>
    <s v="Ewallet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s v="Feb"/>
    <x v="0"/>
    <x v="245"/>
    <s v="Cash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s v="Feb"/>
    <x v="1"/>
    <x v="294"/>
    <s v="Cash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s v="Jan"/>
    <x v="6"/>
    <x v="137"/>
    <s v="Ewallet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s v="Feb"/>
    <x v="6"/>
    <x v="15"/>
    <s v="Cash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s v="Jan"/>
    <x v="6"/>
    <x v="28"/>
    <s v="Credit card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s v="Mar"/>
    <x v="4"/>
    <x v="337"/>
    <s v="Ewallet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s v="Feb"/>
    <x v="4"/>
    <x v="51"/>
    <s v="Cash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s v="Mar"/>
    <x v="0"/>
    <x v="188"/>
    <s v="Ewallet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s v="Jan"/>
    <x v="5"/>
    <x v="338"/>
    <s v="Cash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s v="Feb"/>
    <x v="3"/>
    <x v="265"/>
    <s v="Ewallet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s v="Mar"/>
    <x v="5"/>
    <x v="28"/>
    <s v="Ewallet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s v="Mar"/>
    <x v="1"/>
    <x v="339"/>
    <s v="Credit card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s v="Mar"/>
    <x v="6"/>
    <x v="181"/>
    <s v="Ewallet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s v="Mar"/>
    <x v="6"/>
    <x v="189"/>
    <s v="Credit card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s v="Feb"/>
    <x v="6"/>
    <x v="340"/>
    <s v="Ewallet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s v="Mar"/>
    <x v="5"/>
    <x v="341"/>
    <s v="Cash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s v="Jan"/>
    <x v="6"/>
    <x v="232"/>
    <s v="Cash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s v="Jan"/>
    <x v="2"/>
    <x v="342"/>
    <s v="Cash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s v="Jan"/>
    <x v="3"/>
    <x v="24"/>
    <s v="Cash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s v="Feb"/>
    <x v="0"/>
    <x v="46"/>
    <s v="Cash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s v="Feb"/>
    <x v="2"/>
    <x v="183"/>
    <s v="Credit card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s v="Jan"/>
    <x v="0"/>
    <x v="343"/>
    <s v="Ewallet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s v="Jan"/>
    <x v="2"/>
    <x v="28"/>
    <s v="Ewallet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s v="Mar"/>
    <x v="3"/>
    <x v="344"/>
    <s v="Cash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s v="Feb"/>
    <x v="3"/>
    <x v="345"/>
    <s v="Credit card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s v="Jan"/>
    <x v="3"/>
    <x v="98"/>
    <s v="Ewallet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s v="Jan"/>
    <x v="6"/>
    <x v="165"/>
    <s v="Cash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s v="Jan"/>
    <x v="6"/>
    <x v="346"/>
    <s v="Credit card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s v="Mar"/>
    <x v="1"/>
    <x v="296"/>
    <s v="Cash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s v="Feb"/>
    <x v="0"/>
    <x v="8"/>
    <s v="Credit card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s v="Jan"/>
    <x v="5"/>
    <x v="172"/>
    <s v="Credit card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s v="Jan"/>
    <x v="0"/>
    <x v="260"/>
    <s v="Ewallet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s v="Jan"/>
    <x v="2"/>
    <x v="347"/>
    <s v="Ewallet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s v="Mar"/>
    <x v="4"/>
    <x v="348"/>
    <s v="Cash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s v="Feb"/>
    <x v="0"/>
    <x v="349"/>
    <s v="Credit card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s v="Mar"/>
    <x v="3"/>
    <x v="350"/>
    <s v="Ewallet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s v="Mar"/>
    <x v="1"/>
    <x v="13"/>
    <s v="Ewallet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s v="Jan"/>
    <x v="6"/>
    <x v="351"/>
    <s v="Credit card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s v="Mar"/>
    <x v="1"/>
    <x v="92"/>
    <s v="Ewallet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s v="Jan"/>
    <x v="4"/>
    <x v="184"/>
    <s v="Credit card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s v="Mar"/>
    <x v="6"/>
    <x v="352"/>
    <s v="Credit card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s v="Mar"/>
    <x v="5"/>
    <x v="219"/>
    <s v="Cash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s v="Feb"/>
    <x v="5"/>
    <x v="353"/>
    <s v="Credit card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s v="Jan"/>
    <x v="6"/>
    <x v="354"/>
    <s v="Cash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s v="Jan"/>
    <x v="2"/>
    <x v="6"/>
    <s v="Credit card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s v="Feb"/>
    <x v="3"/>
    <x v="355"/>
    <s v="Ewallet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s v="Jan"/>
    <x v="5"/>
    <x v="356"/>
    <s v="Credit card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s v="Jan"/>
    <x v="2"/>
    <x v="304"/>
    <s v="Ewallet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s v="Feb"/>
    <x v="4"/>
    <x v="56"/>
    <s v="Credit card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s v="Feb"/>
    <x v="2"/>
    <x v="357"/>
    <s v="Cash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s v="Feb"/>
    <x v="6"/>
    <x v="54"/>
    <s v="Ewallet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s v="Jan"/>
    <x v="4"/>
    <x v="358"/>
    <s v="Credit card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s v="Feb"/>
    <x v="5"/>
    <x v="25"/>
    <s v="Ewallet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s v="Mar"/>
    <x v="6"/>
    <x v="359"/>
    <s v="Ewallet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s v="Mar"/>
    <x v="3"/>
    <x v="360"/>
    <s v="Ewallet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s v="Feb"/>
    <x v="4"/>
    <x v="150"/>
    <s v="Ewallet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s v="Jan"/>
    <x v="0"/>
    <x v="102"/>
    <s v="Credit card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s v="Mar"/>
    <x v="4"/>
    <x v="231"/>
    <s v="Ewallet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s v="Feb"/>
    <x v="3"/>
    <x v="361"/>
    <s v="Credit card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s v="Feb"/>
    <x v="1"/>
    <x v="362"/>
    <s v="Ewallet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s v="Jan"/>
    <x v="6"/>
    <x v="224"/>
    <s v="Ewallet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s v="Jan"/>
    <x v="4"/>
    <x v="363"/>
    <s v="Credit card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s v="Feb"/>
    <x v="5"/>
    <x v="280"/>
    <s v="Credit card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s v="Jan"/>
    <x v="3"/>
    <x v="122"/>
    <s v="Credit card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s v="Jan"/>
    <x v="0"/>
    <x v="364"/>
    <s v="Credit card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s v="Mar"/>
    <x v="6"/>
    <x v="61"/>
    <s v="Ewallet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s v="Jan"/>
    <x v="0"/>
    <x v="293"/>
    <s v="Ewallet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s v="Jan"/>
    <x v="3"/>
    <x v="365"/>
    <s v="Credit card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s v="Jan"/>
    <x v="0"/>
    <x v="366"/>
    <s v="Cash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s v="Jan"/>
    <x v="5"/>
    <x v="367"/>
    <s v="Cash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s v="Feb"/>
    <x v="0"/>
    <x v="106"/>
    <s v="Ewallet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s v="Feb"/>
    <x v="1"/>
    <x v="368"/>
    <s v="Cash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s v="Feb"/>
    <x v="6"/>
    <x v="369"/>
    <s v="Cash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s v="Mar"/>
    <x v="4"/>
    <x v="81"/>
    <s v="Credit card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s v="Mar"/>
    <x v="3"/>
    <x v="370"/>
    <s v="Cash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s v="Jan"/>
    <x v="2"/>
    <x v="286"/>
    <s v="Credit card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s v="Feb"/>
    <x v="3"/>
    <x v="371"/>
    <s v="Cash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s v="Jan"/>
    <x v="5"/>
    <x v="169"/>
    <s v="Ewallet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s v="Jan"/>
    <x v="5"/>
    <x v="145"/>
    <s v="Ewallet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s v="Mar"/>
    <x v="1"/>
    <x v="336"/>
    <s v="Ewallet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s v="Mar"/>
    <x v="4"/>
    <x v="372"/>
    <s v="Cash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s v="Feb"/>
    <x v="3"/>
    <x v="324"/>
    <s v="Credit card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s v="Jan"/>
    <x v="5"/>
    <x v="139"/>
    <s v="Ewallet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s v="Mar"/>
    <x v="5"/>
    <x v="264"/>
    <s v="Ewallet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s v="Mar"/>
    <x v="5"/>
    <x v="276"/>
    <s v="Cash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s v="Jan"/>
    <x v="4"/>
    <x v="39"/>
    <s v="Credit card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s v="Feb"/>
    <x v="2"/>
    <x v="64"/>
    <s v="Credit card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s v="Jan"/>
    <x v="6"/>
    <x v="353"/>
    <s v="Cash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s v="Jan"/>
    <x v="4"/>
    <x v="373"/>
    <s v="Credit card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s v="Mar"/>
    <x v="0"/>
    <x v="86"/>
    <s v="Ewallet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s v="Feb"/>
    <x v="3"/>
    <x v="361"/>
    <s v="Credit card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s v="Jan"/>
    <x v="6"/>
    <x v="340"/>
    <s v="Cash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s v="Mar"/>
    <x v="2"/>
    <x v="323"/>
    <s v="Ewallet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s v="Jan"/>
    <x v="2"/>
    <x v="374"/>
    <s v="Credit card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s v="Mar"/>
    <x v="1"/>
    <x v="375"/>
    <s v="Credit card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s v="Mar"/>
    <x v="1"/>
    <x v="349"/>
    <s v="Ewallet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s v="Feb"/>
    <x v="5"/>
    <x v="362"/>
    <s v="Cash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s v="Jan"/>
    <x v="3"/>
    <x v="140"/>
    <s v="Ewallet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s v="Mar"/>
    <x v="6"/>
    <x v="376"/>
    <s v="Cash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s v="Mar"/>
    <x v="1"/>
    <x v="377"/>
    <s v="Ewallet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s v="Jan"/>
    <x v="3"/>
    <x v="378"/>
    <s v="Cash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s v="Feb"/>
    <x v="1"/>
    <x v="85"/>
    <s v="Cash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s v="Feb"/>
    <x v="5"/>
    <x v="379"/>
    <s v="Credit card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s v="Jan"/>
    <x v="3"/>
    <x v="172"/>
    <s v="Credit card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s v="Jan"/>
    <x v="0"/>
    <x v="380"/>
    <s v="Ewallet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s v="Mar"/>
    <x v="0"/>
    <x v="318"/>
    <s v="Credit card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s v="Mar"/>
    <x v="5"/>
    <x v="381"/>
    <s v="Cash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s v="Feb"/>
    <x v="3"/>
    <x v="382"/>
    <s v="Ewallet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s v="Mar"/>
    <x v="4"/>
    <x v="383"/>
    <s v="Cash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s v="Mar"/>
    <x v="3"/>
    <x v="384"/>
    <s v="Cash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s v="Mar"/>
    <x v="2"/>
    <x v="200"/>
    <s v="Credit card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s v="Jan"/>
    <x v="2"/>
    <x v="180"/>
    <s v="Ewallet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s v="Feb"/>
    <x v="4"/>
    <x v="385"/>
    <s v="Cash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s v="Feb"/>
    <x v="6"/>
    <x v="159"/>
    <s v="Ewallet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s v="Mar"/>
    <x v="1"/>
    <x v="137"/>
    <s v="Cash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s v="Mar"/>
    <x v="1"/>
    <x v="170"/>
    <s v="Credit card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s v="Feb"/>
    <x v="1"/>
    <x v="241"/>
    <s v="Credit card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s v="Feb"/>
    <x v="2"/>
    <x v="386"/>
    <s v="Ewallet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s v="Jan"/>
    <x v="0"/>
    <x v="387"/>
    <s v="Cash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s v="Mar"/>
    <x v="2"/>
    <x v="388"/>
    <s v="Ewallet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s v="Jan"/>
    <x v="5"/>
    <x v="361"/>
    <s v="Ewallet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s v="Jan"/>
    <x v="0"/>
    <x v="389"/>
    <s v="Credit card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s v="Mar"/>
    <x v="4"/>
    <x v="82"/>
    <s v="Ewallet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s v="Mar"/>
    <x v="2"/>
    <x v="376"/>
    <s v="Ewallet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s v="Jan"/>
    <x v="6"/>
    <x v="390"/>
    <s v="Cash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s v="Feb"/>
    <x v="1"/>
    <x v="108"/>
    <s v="Cash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s v="Feb"/>
    <x v="2"/>
    <x v="391"/>
    <s v="Ewallet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s v="Mar"/>
    <x v="4"/>
    <x v="156"/>
    <s v="Credit card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s v="Jan"/>
    <x v="5"/>
    <x v="22"/>
    <s v="Ewallet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s v="Jan"/>
    <x v="4"/>
    <x v="4"/>
    <s v="Ewallet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s v="Feb"/>
    <x v="4"/>
    <x v="392"/>
    <s v="Credit card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s v="Mar"/>
    <x v="0"/>
    <x v="219"/>
    <s v="Cash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s v="Jan"/>
    <x v="4"/>
    <x v="393"/>
    <s v="Cash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s v="Jan"/>
    <x v="0"/>
    <x v="394"/>
    <s v="Credit card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s v="Feb"/>
    <x v="2"/>
    <x v="210"/>
    <s v="Ewallet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s v="Mar"/>
    <x v="5"/>
    <x v="395"/>
    <s v="Ewallet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s v="Jan"/>
    <x v="2"/>
    <x v="396"/>
    <s v="Cash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s v="Mar"/>
    <x v="4"/>
    <x v="397"/>
    <s v="Ewallet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s v="Jan"/>
    <x v="5"/>
    <x v="218"/>
    <s v="Credit card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s v="Feb"/>
    <x v="4"/>
    <x v="84"/>
    <s v="Ewallet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s v="Mar"/>
    <x v="4"/>
    <x v="19"/>
    <s v="Credit card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s v="Mar"/>
    <x v="5"/>
    <x v="143"/>
    <s v="Cash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s v="Jan"/>
    <x v="4"/>
    <x v="398"/>
    <s v="Credit card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s v="Jan"/>
    <x v="0"/>
    <x v="210"/>
    <s v="Credit card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s v="Feb"/>
    <x v="0"/>
    <x v="324"/>
    <s v="Cash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s v="Jan"/>
    <x v="0"/>
    <x v="399"/>
    <s v="Cash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s v="Mar"/>
    <x v="0"/>
    <x v="378"/>
    <s v="Ewallet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s v="Mar"/>
    <x v="4"/>
    <x v="400"/>
    <s v="Cash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s v="Jan"/>
    <x v="1"/>
    <x v="401"/>
    <s v="Ewallet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s v="Jan"/>
    <x v="0"/>
    <x v="96"/>
    <s v="Credit card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s v="Jan"/>
    <x v="0"/>
    <x v="402"/>
    <s v="Credit card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s v="Mar"/>
    <x v="6"/>
    <x v="382"/>
    <s v="Ewallet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s v="Jan"/>
    <x v="6"/>
    <x v="200"/>
    <s v="Credit card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s v="Mar"/>
    <x v="3"/>
    <x v="403"/>
    <s v="Ewallet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s v="Mar"/>
    <x v="5"/>
    <x v="198"/>
    <s v="Credit card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s v="Jan"/>
    <x v="6"/>
    <x v="66"/>
    <s v="Credit card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s v="Mar"/>
    <x v="2"/>
    <x v="106"/>
    <s v="Credit card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s v="Mar"/>
    <x v="6"/>
    <x v="404"/>
    <s v="Cash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s v="Mar"/>
    <x v="1"/>
    <x v="398"/>
    <s v="Cash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s v="Feb"/>
    <x v="5"/>
    <x v="24"/>
    <s v="Ewallet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s v="Feb"/>
    <x v="0"/>
    <x v="405"/>
    <s v="Ewallet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s v="Mar"/>
    <x v="6"/>
    <x v="406"/>
    <s v="Ewallet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s v="Mar"/>
    <x v="5"/>
    <x v="264"/>
    <s v="Ewallet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s v="Mar"/>
    <x v="0"/>
    <x v="206"/>
    <s v="Credit card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s v="Feb"/>
    <x v="0"/>
    <x v="183"/>
    <s v="Ewallet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s v="Jan"/>
    <x v="1"/>
    <x v="362"/>
    <s v="Ewallet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s v="Mar"/>
    <x v="0"/>
    <x v="407"/>
    <s v="Cash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s v="Mar"/>
    <x v="5"/>
    <x v="374"/>
    <s v="Cash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s v="Jan"/>
    <x v="5"/>
    <x v="50"/>
    <s v="Cash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s v="Feb"/>
    <x v="2"/>
    <x v="95"/>
    <s v="Cash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s v="Jan"/>
    <x v="6"/>
    <x v="282"/>
    <s v="Ewallet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s v="Jan"/>
    <x v="6"/>
    <x v="408"/>
    <s v="Cash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s v="Feb"/>
    <x v="2"/>
    <x v="45"/>
    <s v="Cash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s v="Mar"/>
    <x v="5"/>
    <x v="26"/>
    <s v="Ewallet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s v="Feb"/>
    <x v="0"/>
    <x v="358"/>
    <s v="Credit card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s v="Mar"/>
    <x v="4"/>
    <x v="385"/>
    <s v="Credit card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s v="Feb"/>
    <x v="5"/>
    <x v="81"/>
    <s v="Credit card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s v="Jan"/>
    <x v="1"/>
    <x v="41"/>
    <s v="Ewallet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s v="Jan"/>
    <x v="6"/>
    <x v="74"/>
    <s v="Cash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s v="Feb"/>
    <x v="6"/>
    <x v="409"/>
    <s v="Credit card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s v="Feb"/>
    <x v="2"/>
    <x v="246"/>
    <s v="Cash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s v="Jan"/>
    <x v="5"/>
    <x v="348"/>
    <s v="Credit card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s v="Mar"/>
    <x v="2"/>
    <x v="92"/>
    <s v="Credit card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s v="Feb"/>
    <x v="6"/>
    <x v="410"/>
    <s v="Credit card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s v="Feb"/>
    <x v="4"/>
    <x v="411"/>
    <s v="Cash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s v="Feb"/>
    <x v="3"/>
    <x v="284"/>
    <s v="Ewallet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s v="Feb"/>
    <x v="5"/>
    <x v="412"/>
    <s v="Ewallet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s v="Feb"/>
    <x v="0"/>
    <x v="413"/>
    <s v="Ewallet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s v="Feb"/>
    <x v="0"/>
    <x v="401"/>
    <s v="Ewallet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s v="Jan"/>
    <x v="4"/>
    <x v="175"/>
    <s v="Credit card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s v="Jan"/>
    <x v="3"/>
    <x v="171"/>
    <s v="Ewallet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s v="Mar"/>
    <x v="0"/>
    <x v="414"/>
    <s v="Cash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s v="Mar"/>
    <x v="0"/>
    <x v="415"/>
    <s v="Ewallet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s v="Feb"/>
    <x v="1"/>
    <x v="416"/>
    <s v="Credit card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s v="Mar"/>
    <x v="1"/>
    <x v="417"/>
    <s v="Credit card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s v="Feb"/>
    <x v="2"/>
    <x v="129"/>
    <s v="Cash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s v="Feb"/>
    <x v="6"/>
    <x v="418"/>
    <s v="Credit card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s v="Feb"/>
    <x v="0"/>
    <x v="5"/>
    <s v="Cash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s v="Feb"/>
    <x v="4"/>
    <x v="419"/>
    <s v="Ewallet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s v="Jan"/>
    <x v="1"/>
    <x v="317"/>
    <s v="Ewallet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s v="Feb"/>
    <x v="6"/>
    <x v="213"/>
    <s v="Cash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s v="Jan"/>
    <x v="3"/>
    <x v="41"/>
    <s v="Credit card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s v="Jan"/>
    <x v="5"/>
    <x v="190"/>
    <s v="Ewallet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s v="Feb"/>
    <x v="5"/>
    <x v="420"/>
    <s v="Ewallet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s v="Jan"/>
    <x v="4"/>
    <x v="25"/>
    <s v="Ewallet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s v="Jan"/>
    <x v="6"/>
    <x v="187"/>
    <s v="Credit card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s v="Jan"/>
    <x v="6"/>
    <x v="421"/>
    <s v="Credit card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s v="Jan"/>
    <x v="5"/>
    <x v="422"/>
    <s v="Cash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s v="Mar"/>
    <x v="5"/>
    <x v="423"/>
    <s v="Cash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s v="Feb"/>
    <x v="1"/>
    <x v="130"/>
    <s v="Cash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s v="Jan"/>
    <x v="1"/>
    <x v="309"/>
    <s v="Cash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s v="Mar"/>
    <x v="6"/>
    <x v="30"/>
    <s v="Ewallet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s v="Mar"/>
    <x v="3"/>
    <x v="104"/>
    <s v="Cash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s v="Feb"/>
    <x v="2"/>
    <x v="424"/>
    <s v="Cash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s v="Jan"/>
    <x v="5"/>
    <x v="51"/>
    <s v="Cash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s v="Jan"/>
    <x v="6"/>
    <x v="425"/>
    <s v="Cash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s v="Jan"/>
    <x v="6"/>
    <x v="263"/>
    <s v="Ewallet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s v="Jan"/>
    <x v="2"/>
    <x v="162"/>
    <s v="Ewallet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s v="Feb"/>
    <x v="6"/>
    <x v="371"/>
    <s v="Credit card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s v="Jan"/>
    <x v="0"/>
    <x v="426"/>
    <s v="Ewallet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s v="Feb"/>
    <x v="4"/>
    <x v="384"/>
    <s v="Ewallet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s v="Mar"/>
    <x v="5"/>
    <x v="386"/>
    <s v="Credit card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s v="Feb"/>
    <x v="5"/>
    <x v="427"/>
    <s v="Credit card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s v="Jan"/>
    <x v="2"/>
    <x v="428"/>
    <s v="Cash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s v="Mar"/>
    <x v="0"/>
    <x v="343"/>
    <s v="Cash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s v="Mar"/>
    <x v="1"/>
    <x v="429"/>
    <s v="Cash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s v="Jan"/>
    <x v="4"/>
    <x v="109"/>
    <s v="Ewallet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s v="Jan"/>
    <x v="3"/>
    <x v="430"/>
    <s v="Cash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s v="Jan"/>
    <x v="2"/>
    <x v="291"/>
    <s v="Ewallet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s v="Jan"/>
    <x v="4"/>
    <x v="422"/>
    <s v="Ewallet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s v="Feb"/>
    <x v="4"/>
    <x v="307"/>
    <s v="Cash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s v="Mar"/>
    <x v="6"/>
    <x v="350"/>
    <s v="Ewallet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s v="Feb"/>
    <x v="6"/>
    <x v="431"/>
    <s v="Ewallet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s v="Feb"/>
    <x v="3"/>
    <x v="165"/>
    <s v="Ewallet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s v="Jan"/>
    <x v="4"/>
    <x v="130"/>
    <s v="Ewallet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s v="Feb"/>
    <x v="5"/>
    <x v="333"/>
    <s v="Credit card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s v="Mar"/>
    <x v="4"/>
    <x v="432"/>
    <s v="Ewallet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s v="Jan"/>
    <x v="0"/>
    <x v="433"/>
    <s v="Credit card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s v="Feb"/>
    <x v="2"/>
    <x v="229"/>
    <s v="Credit card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s v="Jan"/>
    <x v="1"/>
    <x v="278"/>
    <s v="Credit card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s v="Feb"/>
    <x v="0"/>
    <x v="434"/>
    <s v="Cash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s v="Jan"/>
    <x v="1"/>
    <x v="311"/>
    <s v="Cash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s v="Mar"/>
    <x v="3"/>
    <x v="286"/>
    <s v="Credit card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s v="Jan"/>
    <x v="1"/>
    <x v="435"/>
    <s v="Cash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s v="Feb"/>
    <x v="3"/>
    <x v="387"/>
    <s v="Ewallet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s v="Feb"/>
    <x v="5"/>
    <x v="436"/>
    <s v="Cash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s v="Jan"/>
    <x v="6"/>
    <x v="437"/>
    <s v="Credit card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s v="Mar"/>
    <x v="6"/>
    <x v="438"/>
    <s v="Credit card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s v="Mar"/>
    <x v="0"/>
    <x v="439"/>
    <s v="Ewallet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s v="Mar"/>
    <x v="0"/>
    <x v="200"/>
    <s v="Cash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s v="Mar"/>
    <x v="1"/>
    <x v="293"/>
    <s v="Credit card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s v="Feb"/>
    <x v="4"/>
    <x v="295"/>
    <s v="Ewallet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s v="Feb"/>
    <x v="1"/>
    <x v="411"/>
    <s v="Ewallet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s v="Jan"/>
    <x v="4"/>
    <x v="440"/>
    <s v="Ewallet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s v="Mar"/>
    <x v="1"/>
    <x v="356"/>
    <s v="Ewallet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s v="Mar"/>
    <x v="2"/>
    <x v="441"/>
    <s v="Credit card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s v="Mar"/>
    <x v="0"/>
    <x v="273"/>
    <s v="Credit card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s v="Jan"/>
    <x v="6"/>
    <x v="442"/>
    <s v="Ewallet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s v="Jan"/>
    <x v="0"/>
    <x v="282"/>
    <s v="Ewallet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s v="Mar"/>
    <x v="5"/>
    <x v="102"/>
    <s v="Cash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s v="Mar"/>
    <x v="0"/>
    <x v="443"/>
    <s v="Cash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s v="Jan"/>
    <x v="3"/>
    <x v="444"/>
    <s v="Ewallet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s v="Feb"/>
    <x v="6"/>
    <x v="375"/>
    <s v="Ewallet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s v="Feb"/>
    <x v="5"/>
    <x v="406"/>
    <s v="Ewallet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s v="Jan"/>
    <x v="5"/>
    <x v="15"/>
    <s v="Credit card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s v="Feb"/>
    <x v="0"/>
    <x v="445"/>
    <s v="Cash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s v="Jan"/>
    <x v="6"/>
    <x v="312"/>
    <s v="Credit card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s v="Jan"/>
    <x v="5"/>
    <x v="140"/>
    <s v="Credit card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s v="Mar"/>
    <x v="6"/>
    <x v="198"/>
    <s v="Credit card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s v="Jan"/>
    <x v="6"/>
    <x v="446"/>
    <s v="Cash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s v="Mar"/>
    <x v="4"/>
    <x v="447"/>
    <s v="Ewallet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s v="Feb"/>
    <x v="2"/>
    <x v="359"/>
    <s v="Credit card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s v="Feb"/>
    <x v="1"/>
    <x v="448"/>
    <s v="Ewallet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s v="Jan"/>
    <x v="4"/>
    <x v="184"/>
    <s v="Ewallet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s v="Jan"/>
    <x v="1"/>
    <x v="5"/>
    <s v="Ewallet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s v="Mar"/>
    <x v="0"/>
    <x v="118"/>
    <s v="Credit card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s v="Feb"/>
    <x v="2"/>
    <x v="311"/>
    <s v="Ewallet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s v="Jan"/>
    <x v="1"/>
    <x v="408"/>
    <s v="Cash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s v="Feb"/>
    <x v="5"/>
    <x v="202"/>
    <s v="Ewallet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s v="Mar"/>
    <x v="3"/>
    <x v="332"/>
    <s v="Ewallet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s v="Feb"/>
    <x v="3"/>
    <x v="440"/>
    <s v="Credit card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s v="Jan"/>
    <x v="4"/>
    <x v="290"/>
    <s v="Credit card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s v="Jan"/>
    <x v="2"/>
    <x v="449"/>
    <s v="Ewallet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s v="Mar"/>
    <x v="6"/>
    <x v="383"/>
    <s v="Ewallet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s v="Jan"/>
    <x v="2"/>
    <x v="74"/>
    <s v="Credit card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s v="Mar"/>
    <x v="6"/>
    <x v="138"/>
    <s v="Ewallet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s v="Jan"/>
    <x v="0"/>
    <x v="450"/>
    <s v="Credit card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s v="Feb"/>
    <x v="5"/>
    <x v="451"/>
    <s v="Cash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s v="Mar"/>
    <x v="0"/>
    <x v="370"/>
    <s v="Cash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s v="Jan"/>
    <x v="6"/>
    <x v="45"/>
    <s v="Cash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s v="Feb"/>
    <x v="6"/>
    <x v="452"/>
    <s v="Ewallet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s v="Feb"/>
    <x v="5"/>
    <x v="54"/>
    <s v="Credit card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s v="Feb"/>
    <x v="2"/>
    <x v="453"/>
    <s v="Ewallet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s v="Feb"/>
    <x v="5"/>
    <x v="417"/>
    <s v="Credit card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s v="Jan"/>
    <x v="4"/>
    <x v="252"/>
    <s v="Cash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s v="Jan"/>
    <x v="6"/>
    <x v="182"/>
    <s v="Credit card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s v="Mar"/>
    <x v="6"/>
    <x v="454"/>
    <s v="Credit card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s v="Jan"/>
    <x v="4"/>
    <x v="270"/>
    <s v="Cash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s v="Mar"/>
    <x v="5"/>
    <x v="455"/>
    <s v="Cash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s v="Jan"/>
    <x v="4"/>
    <x v="456"/>
    <s v="Ewallet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s v="Feb"/>
    <x v="6"/>
    <x v="225"/>
    <s v="Cash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s v="Feb"/>
    <x v="3"/>
    <x v="432"/>
    <s v="Ewallet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s v="Feb"/>
    <x v="6"/>
    <x v="341"/>
    <s v="Credit card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s v="Mar"/>
    <x v="2"/>
    <x v="24"/>
    <s v="Cash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s v="Feb"/>
    <x v="2"/>
    <x v="0"/>
    <s v="Ewallet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s v="Feb"/>
    <x v="3"/>
    <x v="457"/>
    <s v="Credit card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s v="Feb"/>
    <x v="6"/>
    <x v="458"/>
    <s v="Ewallet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s v="Jan"/>
    <x v="5"/>
    <x v="392"/>
    <s v="Credit card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s v="Jan"/>
    <x v="3"/>
    <x v="60"/>
    <s v="Credit card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s v="Jan"/>
    <x v="4"/>
    <x v="459"/>
    <s v="Ewallet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s v="Mar"/>
    <x v="2"/>
    <x v="460"/>
    <s v="Credit card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s v="Feb"/>
    <x v="1"/>
    <x v="277"/>
    <s v="Credit card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s v="Jan"/>
    <x v="6"/>
    <x v="128"/>
    <s v="Credit card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s v="Feb"/>
    <x v="5"/>
    <x v="299"/>
    <s v="Credit card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s v="Feb"/>
    <x v="6"/>
    <x v="35"/>
    <s v="Credit card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s v="Mar"/>
    <x v="1"/>
    <x v="461"/>
    <s v="Ewallet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s v="Jan"/>
    <x v="4"/>
    <x v="38"/>
    <s v="Cash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s v="Feb"/>
    <x v="1"/>
    <x v="459"/>
    <s v="Cash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s v="Mar"/>
    <x v="1"/>
    <x v="155"/>
    <s v="Credit card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s v="Feb"/>
    <x v="3"/>
    <x v="462"/>
    <s v="Ewallet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s v="Jan"/>
    <x v="0"/>
    <x v="463"/>
    <s v="Ewallet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s v="Mar"/>
    <x v="2"/>
    <x v="171"/>
    <s v="Ewallet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s v="Mar"/>
    <x v="0"/>
    <x v="2"/>
    <s v="Ewallet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s v="Mar"/>
    <x v="3"/>
    <x v="94"/>
    <s v="Cash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s v="Feb"/>
    <x v="0"/>
    <x v="289"/>
    <s v="Cash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s v="Mar"/>
    <x v="2"/>
    <x v="345"/>
    <s v="Cash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s v="Jan"/>
    <x v="5"/>
    <x v="464"/>
    <s v="Credit card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s v="Jan"/>
    <x v="6"/>
    <x v="465"/>
    <s v="Cash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s v="Jan"/>
    <x v="3"/>
    <x v="440"/>
    <s v="Cash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s v="Jan"/>
    <x v="4"/>
    <x v="373"/>
    <s v="Ewallet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s v="Mar"/>
    <x v="1"/>
    <x v="242"/>
    <s v="Ewallet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s v="Feb"/>
    <x v="2"/>
    <x v="191"/>
    <s v="Credit card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s v="Feb"/>
    <x v="1"/>
    <x v="299"/>
    <s v="Credit card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s v="Mar"/>
    <x v="1"/>
    <x v="466"/>
    <s v="Cash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s v="Jan"/>
    <x v="4"/>
    <x v="315"/>
    <s v="Cash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s v="Mar"/>
    <x v="4"/>
    <x v="463"/>
    <s v="Ewallet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s v="Jan"/>
    <x v="5"/>
    <x v="23"/>
    <s v="Cash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s v="Jan"/>
    <x v="0"/>
    <x v="245"/>
    <s v="Ewallet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s v="Jan"/>
    <x v="2"/>
    <x v="356"/>
    <s v="Credit card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s v="Feb"/>
    <x v="2"/>
    <x v="63"/>
    <s v="Credit card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s v="Mar"/>
    <x v="3"/>
    <x v="467"/>
    <s v="Ewallet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s v="Feb"/>
    <x v="2"/>
    <x v="468"/>
    <s v="Credit card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s v="Feb"/>
    <x v="4"/>
    <x v="331"/>
    <s v="Cash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s v="Mar"/>
    <x v="3"/>
    <x v="469"/>
    <s v="Cash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s v="Feb"/>
    <x v="4"/>
    <x v="150"/>
    <s v="Credit card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s v="Jan"/>
    <x v="6"/>
    <x v="470"/>
    <s v="Credit card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s v="Jan"/>
    <x v="3"/>
    <x v="318"/>
    <s v="Credit card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s v="Mar"/>
    <x v="6"/>
    <x v="78"/>
    <s v="Credit card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s v="Mar"/>
    <x v="2"/>
    <x v="185"/>
    <s v="Cash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s v="Jan"/>
    <x v="6"/>
    <x v="51"/>
    <s v="Credit card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s v="Jan"/>
    <x v="4"/>
    <x v="255"/>
    <s v="Cash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s v="Feb"/>
    <x v="3"/>
    <x v="78"/>
    <s v="Cash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s v="Jan"/>
    <x v="5"/>
    <x v="414"/>
    <s v="Cash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s v="Feb"/>
    <x v="4"/>
    <x v="51"/>
    <s v="Ewallet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s v="Mar"/>
    <x v="6"/>
    <x v="471"/>
    <s v="Ewallet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s v="Mar"/>
    <x v="6"/>
    <x v="143"/>
    <s v="Cash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s v="Jan"/>
    <x v="5"/>
    <x v="229"/>
    <s v="Ewallet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s v="Jan"/>
    <x v="5"/>
    <x v="390"/>
    <s v="Credit card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s v="Jan"/>
    <x v="6"/>
    <x v="66"/>
    <s v="Cash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s v="Jan"/>
    <x v="6"/>
    <x v="335"/>
    <s v="Ewallet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s v="Feb"/>
    <x v="1"/>
    <x v="472"/>
    <s v="Cash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s v="Feb"/>
    <x v="4"/>
    <x v="180"/>
    <s v="Cash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s v="Mar"/>
    <x v="0"/>
    <x v="473"/>
    <s v="Credit card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s v="Feb"/>
    <x v="5"/>
    <x v="470"/>
    <s v="Credit card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s v="Jan"/>
    <x v="0"/>
    <x v="31"/>
    <s v="Cash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s v="Jan"/>
    <x v="5"/>
    <x v="102"/>
    <s v="Credit card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s v="Jan"/>
    <x v="2"/>
    <x v="182"/>
    <s v="Ewallet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s v="Jan"/>
    <x v="5"/>
    <x v="48"/>
    <s v="Credit card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s v="Jan"/>
    <x v="6"/>
    <x v="371"/>
    <s v="Cash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s v="Jan"/>
    <x v="0"/>
    <x v="90"/>
    <s v="Cash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s v="Jan"/>
    <x v="1"/>
    <x v="474"/>
    <s v="Cash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s v="Feb"/>
    <x v="6"/>
    <x v="33"/>
    <s v="Ewallet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s v="Jan"/>
    <x v="3"/>
    <x v="324"/>
    <s v="Ewallet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s v="Feb"/>
    <x v="3"/>
    <x v="452"/>
    <s v="Ewallet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s v="Jan"/>
    <x v="5"/>
    <x v="239"/>
    <s v="Ewallet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s v="Feb"/>
    <x v="0"/>
    <x v="196"/>
    <s v="Cash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s v="Jan"/>
    <x v="6"/>
    <x v="475"/>
    <s v="Cash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s v="Mar"/>
    <x v="4"/>
    <x v="476"/>
    <s v="Cash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s v="Feb"/>
    <x v="1"/>
    <x v="477"/>
    <s v="Cash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s v="Jan"/>
    <x v="5"/>
    <x v="478"/>
    <s v="Cash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s v="Feb"/>
    <x v="5"/>
    <x v="38"/>
    <s v="Ewallet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s v="Jan"/>
    <x v="6"/>
    <x v="191"/>
    <s v="Ewallet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s v="Mar"/>
    <x v="2"/>
    <x v="479"/>
    <s v="Credit card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s v="Jan"/>
    <x v="0"/>
    <x v="437"/>
    <s v="Cash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s v="Jan"/>
    <x v="6"/>
    <x v="101"/>
    <s v="Cash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s v="Jan"/>
    <x v="0"/>
    <x v="480"/>
    <s v="Ewallet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s v="Mar"/>
    <x v="1"/>
    <x v="481"/>
    <s v="Credit card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s v="Jan"/>
    <x v="4"/>
    <x v="482"/>
    <s v="Ewallet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s v="Jan"/>
    <x v="6"/>
    <x v="268"/>
    <s v="Credit card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s v="Jan"/>
    <x v="2"/>
    <x v="483"/>
    <s v="Ewallet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s v="Feb"/>
    <x v="0"/>
    <x v="373"/>
    <s v="Credit card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s v="Mar"/>
    <x v="5"/>
    <x v="484"/>
    <s v="Ewallet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s v="Jan"/>
    <x v="3"/>
    <x v="159"/>
    <s v="Cash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s v="Jan"/>
    <x v="1"/>
    <x v="111"/>
    <s v="Cash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s v="Mar"/>
    <x v="6"/>
    <x v="408"/>
    <s v="Credit card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s v="Mar"/>
    <x v="1"/>
    <x v="214"/>
    <s v="Ewallet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s v="Feb"/>
    <x v="6"/>
    <x v="438"/>
    <s v="Cash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s v="Feb"/>
    <x v="3"/>
    <x v="99"/>
    <s v="Cash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s v="Mar"/>
    <x v="4"/>
    <x v="394"/>
    <s v="Credit card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s v="Jan"/>
    <x v="0"/>
    <x v="79"/>
    <s v="Ewallet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s v="Jan"/>
    <x v="6"/>
    <x v="485"/>
    <s v="Ewallet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s v="Mar"/>
    <x v="0"/>
    <x v="423"/>
    <s v="Credit card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s v="Feb"/>
    <x v="5"/>
    <x v="486"/>
    <s v="Credit card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s v="Mar"/>
    <x v="0"/>
    <x v="47"/>
    <s v="Ewallet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s v="Mar"/>
    <x v="6"/>
    <x v="303"/>
    <s v="Cash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s v="Jan"/>
    <x v="2"/>
    <x v="487"/>
    <s v="Cash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s v="Feb"/>
    <x v="6"/>
    <x v="144"/>
    <s v="Ewallet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s v="Mar"/>
    <x v="0"/>
    <x v="488"/>
    <s v="Ewallet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s v="Mar"/>
    <x v="5"/>
    <x v="433"/>
    <s v="Ewallet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s v="Mar"/>
    <x v="2"/>
    <x v="267"/>
    <s v="Ewallet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s v="Feb"/>
    <x v="4"/>
    <x v="306"/>
    <s v="Cash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s v="Feb"/>
    <x v="4"/>
    <x v="379"/>
    <s v="Cash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s v="Mar"/>
    <x v="0"/>
    <x v="489"/>
    <s v="Credit card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s v="Mar"/>
    <x v="5"/>
    <x v="490"/>
    <s v="Cash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s v="Feb"/>
    <x v="5"/>
    <x v="204"/>
    <s v="Credit card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s v="Jan"/>
    <x v="3"/>
    <x v="59"/>
    <s v="Credit card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s v="Jan"/>
    <x v="1"/>
    <x v="293"/>
    <s v="Ewallet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s v="Feb"/>
    <x v="6"/>
    <x v="79"/>
    <s v="Cash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s v="Mar"/>
    <x v="0"/>
    <x v="491"/>
    <s v="Cash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s v="Feb"/>
    <x v="0"/>
    <x v="151"/>
    <s v="Ewallet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s v="Jan"/>
    <x v="3"/>
    <x v="466"/>
    <s v="Credit card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s v="Feb"/>
    <x v="0"/>
    <x v="110"/>
    <s v="Ewallet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s v="Mar"/>
    <x v="6"/>
    <x v="277"/>
    <s v="Credit card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s v="Jan"/>
    <x v="3"/>
    <x v="492"/>
    <s v="Cash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s v="Feb"/>
    <x v="4"/>
    <x v="179"/>
    <s v="Ewallet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s v="Mar"/>
    <x v="2"/>
    <x v="493"/>
    <s v="Cash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s v="Feb"/>
    <x v="0"/>
    <x v="262"/>
    <s v="Credit card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s v="Mar"/>
    <x v="2"/>
    <x v="402"/>
    <s v="Credit card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s v="Mar"/>
    <x v="5"/>
    <x v="269"/>
    <s v="Ewallet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s v="Jan"/>
    <x v="2"/>
    <x v="494"/>
    <s v="Credit card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s v="Mar"/>
    <x v="5"/>
    <x v="245"/>
    <s v="Credit card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s v="Jan"/>
    <x v="0"/>
    <x v="354"/>
    <s v="Ewallet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s v="Feb"/>
    <x v="4"/>
    <x v="495"/>
    <s v="Cash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s v="Jan"/>
    <x v="4"/>
    <x v="158"/>
    <s v="Ewallet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s v="Feb"/>
    <x v="3"/>
    <x v="40"/>
    <s v="Cash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s v="Feb"/>
    <x v="0"/>
    <x v="343"/>
    <s v="Cash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s v="Mar"/>
    <x v="4"/>
    <x v="29"/>
    <s v="Credit card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s v="Mar"/>
    <x v="3"/>
    <x v="153"/>
    <s v="Cash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s v="Feb"/>
    <x v="1"/>
    <x v="55"/>
    <s v="Ewallet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s v="Mar"/>
    <x v="0"/>
    <x v="482"/>
    <s v="Ewallet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s v="Mar"/>
    <x v="2"/>
    <x v="379"/>
    <s v="Credit card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s v="Feb"/>
    <x v="1"/>
    <x v="496"/>
    <s v="Cash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s v="Feb"/>
    <x v="1"/>
    <x v="334"/>
    <s v="Credit card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s v="Jan"/>
    <x v="4"/>
    <x v="359"/>
    <s v="Credit card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s v="Mar"/>
    <x v="4"/>
    <x v="497"/>
    <s v="Ewallet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s v="Jan"/>
    <x v="4"/>
    <x v="498"/>
    <s v="Ewallet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s v="Feb"/>
    <x v="1"/>
    <x v="180"/>
    <s v="Credit card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s v="Jan"/>
    <x v="2"/>
    <x v="297"/>
    <s v="Credit card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s v="Feb"/>
    <x v="1"/>
    <x v="259"/>
    <s v="Credit card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s v="Mar"/>
    <x v="0"/>
    <x v="206"/>
    <s v="Ewallet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s v="Mar"/>
    <x v="2"/>
    <x v="499"/>
    <s v="Ewallet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s v="Feb"/>
    <x v="0"/>
    <x v="500"/>
    <s v="Credit card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s v="Feb"/>
    <x v="5"/>
    <x v="335"/>
    <s v="Ewallet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s v="Jan"/>
    <x v="2"/>
    <x v="62"/>
    <s v="Ewallet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s v="Jan"/>
    <x v="4"/>
    <x v="181"/>
    <s v="Ewallet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s v="Jan"/>
    <x v="4"/>
    <x v="123"/>
    <s v="Ewallet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s v="Jan"/>
    <x v="0"/>
    <x v="28"/>
    <s v="Ewallet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s v="Mar"/>
    <x v="0"/>
    <x v="392"/>
    <s v="Cash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s v="Feb"/>
    <x v="2"/>
    <x v="501"/>
    <s v="Cash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s v="Mar"/>
    <x v="4"/>
    <x v="72"/>
    <s v="Ewallet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s v="Mar"/>
    <x v="0"/>
    <x v="92"/>
    <s v="Ewallet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s v="Mar"/>
    <x v="5"/>
    <x v="100"/>
    <s v="Cash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s v="Jan"/>
    <x v="0"/>
    <x v="171"/>
    <s v="Ewallet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s v="Feb"/>
    <x v="6"/>
    <x v="222"/>
    <s v="Credit card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s v="Mar"/>
    <x v="4"/>
    <x v="253"/>
    <s v="Cash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s v="Jan"/>
    <x v="0"/>
    <x v="159"/>
    <s v="Credit card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s v="Mar"/>
    <x v="6"/>
    <x v="385"/>
    <s v="Credit card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s v="Feb"/>
    <x v="2"/>
    <x v="430"/>
    <s v="Ewallet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s v="Feb"/>
    <x v="5"/>
    <x v="114"/>
    <s v="Ewallet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s v="Feb"/>
    <x v="2"/>
    <x v="442"/>
    <s v="Ewallet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s v="Feb"/>
    <x v="4"/>
    <x v="343"/>
    <s v="Ewallet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s v="Jan"/>
    <x v="5"/>
    <x v="362"/>
    <s v="Ewallet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s v="Feb"/>
    <x v="3"/>
    <x v="93"/>
    <s v="Ewallet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s v="Jan"/>
    <x v="2"/>
    <x v="139"/>
    <s v="Cash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s v="Feb"/>
    <x v="0"/>
    <x v="393"/>
    <s v="Cash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s v="Jan"/>
    <x v="2"/>
    <x v="159"/>
    <s v="Cash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s v="Jan"/>
    <x v="4"/>
    <x v="361"/>
    <s v="Cash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s v="Feb"/>
    <x v="4"/>
    <x v="57"/>
    <s v="Cash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s v="Jan"/>
    <x v="5"/>
    <x v="348"/>
    <s v="Cash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s v="Feb"/>
    <x v="6"/>
    <x v="133"/>
    <s v="Cash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s v="Mar"/>
    <x v="3"/>
    <x v="406"/>
    <s v="Cash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s v="Feb"/>
    <x v="6"/>
    <x v="40"/>
    <s v="Cash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s v="Mar"/>
    <x v="6"/>
    <x v="502"/>
    <s v="Credit card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s v="Mar"/>
    <x v="0"/>
    <x v="291"/>
    <s v="Cash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s v="Jan"/>
    <x v="0"/>
    <x v="400"/>
    <s v="Credit card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s v="Mar"/>
    <x v="0"/>
    <x v="503"/>
    <s v="Credit card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s v="Mar"/>
    <x v="3"/>
    <x v="398"/>
    <s v="Ewallet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s v="Jan"/>
    <x v="2"/>
    <x v="197"/>
    <s v="Credit card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s v="Mar"/>
    <x v="3"/>
    <x v="454"/>
    <s v="Cash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s v="Mar"/>
    <x v="3"/>
    <x v="143"/>
    <s v="Credit card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s v="Jan"/>
    <x v="6"/>
    <x v="150"/>
    <s v="Credit card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s v="Feb"/>
    <x v="2"/>
    <x v="477"/>
    <s v="Ewallet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s v="Jan"/>
    <x v="0"/>
    <x v="504"/>
    <s v="Cash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s v="Feb"/>
    <x v="3"/>
    <x v="406"/>
    <s v="Cash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s v="Feb"/>
    <x v="4"/>
    <x v="422"/>
    <s v="Cash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s v="Mar"/>
    <x v="5"/>
    <x v="479"/>
    <s v="Credit card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s v="Mar"/>
    <x v="3"/>
    <x v="17"/>
    <s v="Cash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s v="Feb"/>
    <x v="6"/>
    <x v="50"/>
    <s v="Ewallet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s v="Mar"/>
    <x v="2"/>
    <x v="397"/>
    <s v="Credit card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s v="Feb"/>
    <x v="3"/>
    <x v="413"/>
    <s v="Credit card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s v="Jan"/>
    <x v="0"/>
    <x v="69"/>
    <s v="Cash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s v="Jan"/>
    <x v="5"/>
    <x v="292"/>
    <s v="Cash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s v="Mar"/>
    <x v="4"/>
    <x v="401"/>
    <s v="Ewallet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s v="Jan"/>
    <x v="5"/>
    <x v="373"/>
    <s v="Cash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s v="Jan"/>
    <x v="5"/>
    <x v="335"/>
    <s v="Cash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s v="Feb"/>
    <x v="4"/>
    <x v="171"/>
    <s v="Ewallet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s v="Feb"/>
    <x v="3"/>
    <x v="51"/>
    <s v="Ewallet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s v="Jan"/>
    <x v="4"/>
    <x v="168"/>
    <s v="Credit card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s v="Mar"/>
    <x v="1"/>
    <x v="505"/>
    <s v="Ewallet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s v="Jan"/>
    <x v="3"/>
    <x v="52"/>
    <s v="Credit card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s v="Mar"/>
    <x v="1"/>
    <x v="216"/>
    <s v="Credit card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s v="Jan"/>
    <x v="4"/>
    <x v="397"/>
    <s v="Ewallet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s v="Mar"/>
    <x v="2"/>
    <x v="351"/>
    <s v="Ewallet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s v="Feb"/>
    <x v="1"/>
    <x v="476"/>
    <s v="Ewallet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s v="Feb"/>
    <x v="3"/>
    <x v="335"/>
    <s v="Ewallet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s v="Jan"/>
    <x v="6"/>
    <x v="190"/>
    <s v="Ewallet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s v="Mar"/>
    <x v="0"/>
    <x v="361"/>
    <s v="Ewallet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s v="Feb"/>
    <x v="0"/>
    <x v="93"/>
    <s v="Cash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s v="Feb"/>
    <x v="1"/>
    <x v="439"/>
    <s v="Cash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s v="Feb"/>
    <x v="3"/>
    <x v="360"/>
    <s v="Cash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C95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23"/>
    <field x="22"/>
    <field x="14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hours of a weekdays" fld="9" baseField="23" baseItem="11" numFmtId="164"/>
    <dataField name="Average sales by hours of a weekdays" fld="9" subtotal="average" baseField="23" baseItem="1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 of week">
  <location ref="A66:C74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day of week" fld="9" baseField="13" baseItem="0" numFmtId="164"/>
    <dataField name="Average sales by day of week" fld="9" subtotal="average" baseField="1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52:C56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month" fld="9" baseField="21" baseItem="1" numFmtId="164"/>
    <dataField name="Average sales by month" fld="9" subtotal="average" baseField="2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C44" firstHeaderRow="0" firstDataRow="1" firstDataCol="1"/>
  <pivotFields count="24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gender" fld="9" baseField="4" baseItem="0" numFmtId="164"/>
    <dataField name="average sales by gender" fld="9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C33" firstHeaderRow="0" firstDataRow="1" firstDataCol="1"/>
  <pivotFields count="2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costumer type" fld="9" baseField="3" baseItem="0" numFmtId="164"/>
    <dataField name="average sales by costumer type" fld="9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5:C22" firstHeaderRow="0" firstDataRow="1" firstDataCol="1"/>
  <pivotFields count="24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product line" fld="9" baseField="5" baseItem="0" numFmtId="164"/>
    <dataField name="Average of sales by product line" fld="9" subtotal="average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C7" firstHeaderRow="0" firstDataRow="1" firstDataCol="1"/>
  <pivotFields count="24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1" baseItem="0" numFmtId="164"/>
    <dataField name="Average sales by branch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19"/>
    <tableColumn id="2" xr3:uid="{060FB60A-3EE3-44F7-9958-6BE5FA90FC4F}" name="branch" dataDxfId="18"/>
    <tableColumn id="3" xr3:uid="{CE384E8C-6CD6-447B-954C-8FF76CAE15F4}" name="city" dataDxfId="17"/>
    <tableColumn id="4" xr3:uid="{90245445-8C31-4022-A05C-51BF0FBAD3C7}" name="customer type" dataDxfId="16"/>
    <tableColumn id="5" xr3:uid="{5E53F644-AE4E-4206-A951-FEE01A5AD683}" name="gender" dataDxfId="15"/>
    <tableColumn id="6" xr3:uid="{9F720556-D5EC-4776-AFA9-AF280867CCCD}" name="product line" dataDxfId="14"/>
    <tableColumn id="7" xr3:uid="{0DA76AD5-18EA-4888-963A-51DD0A8C40A3}" name="unit price" dataDxfId="13"/>
    <tableColumn id="8" xr3:uid="{A68F3042-D02D-4EF2-A457-44384F0653F6}" name="quantity" dataDxfId="12"/>
    <tableColumn id="9" xr3:uid="{7ECDC8A8-C5A7-49D8-9195-B5236FDFF6C3}" name="tax 5%" dataDxfId="11"/>
    <tableColumn id="10" xr3:uid="{035EA66F-9C02-4AEE-8AFA-44182FC759A8}" name="total" dataDxfId="10"/>
    <tableColumn id="11" xr3:uid="{56F01A38-213B-4D6F-9D74-DE2CD7EACBEE}" name="date" dataDxfId="9"/>
    <tableColumn id="18" xr3:uid="{84036573-2144-4CBA-A969-BADE96D086D8}" name="year" dataDxfId="8">
      <calculatedColumnFormula>YEAR(sales[[#This Row],[date]])</calculatedColumnFormula>
    </tableColumn>
    <tableColumn id="19" xr3:uid="{51644889-9140-47E3-B9D0-A32542D0C900}" name="month" dataDxfId="7">
      <calculatedColumnFormula>TEXT(sales[[#This Row],[date]], "MMM")</calculatedColumnFormula>
    </tableColumn>
    <tableColumn id="20" xr3:uid="{CCA63CFA-4B91-409F-AFA2-093EF1FA3B89}" name="day" dataDxfId="6">
      <calculatedColumnFormula>TEXT(sales[[#This Row],[date]], "ddd")</calculatedColumnFormula>
    </tableColumn>
    <tableColumn id="12" xr3:uid="{F494FAC8-8E06-44AE-8B5F-BFB877C3DDE4}" name="time" dataDxfId="5"/>
    <tableColumn id="13" xr3:uid="{AEF5E0AA-426C-4797-89B7-F3D02718D161}" name="payment" dataDxfId="4"/>
    <tableColumn id="14" xr3:uid="{CF575DC1-6CB1-4198-83B2-44D437570D3A}" name="cogs" dataDxfId="3"/>
    <tableColumn id="15" xr3:uid="{B97487B7-A201-43C9-BE00-D17C2237C4F4}" name="gross margin percentage3" dataDxfId="2" dataCellStyle="Percent"/>
    <tableColumn id="16" xr3:uid="{6FEAB1D5-8FE9-48EF-BE5E-77B30BCACD79}" name="gross income" dataDxfId="1"/>
    <tableColumn id="17" xr3:uid="{C25233CD-3BFD-4C0A-92BA-B388C78FE3F2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opLeftCell="A2" workbookViewId="0">
      <selection activeCell="B1" sqref="B1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0E5-6DF4-4A0F-9586-ABE3CA4A1778}">
  <dimension ref="B2:C17"/>
  <sheetViews>
    <sheetView workbookViewId="0">
      <selection activeCell="E13" sqref="E13"/>
    </sheetView>
  </sheetViews>
  <sheetFormatPr defaultRowHeight="14.4" x14ac:dyDescent="0.3"/>
  <cols>
    <col min="2" max="2" width="11.21875" style="5" bestFit="1" customWidth="1"/>
    <col min="3" max="3" width="20.44140625" bestFit="1" customWidth="1"/>
  </cols>
  <sheetData>
    <row r="2" spans="2:3" ht="15.6" x14ac:dyDescent="0.3">
      <c r="B2" s="12" t="s">
        <v>1055</v>
      </c>
      <c r="C2" s="9" t="s">
        <v>1060</v>
      </c>
    </row>
    <row r="3" spans="2:3" x14ac:dyDescent="0.3">
      <c r="B3" s="11" t="s">
        <v>1057</v>
      </c>
      <c r="C3">
        <f>SUMIF(sales[month],'sales by date'!B3,sales[total])</f>
        <v>116292.11000000007</v>
      </c>
    </row>
    <row r="4" spans="2:3" x14ac:dyDescent="0.3">
      <c r="B4" s="11" t="s">
        <v>1058</v>
      </c>
      <c r="C4">
        <f>SUMIF(sales[month],'sales by date'!B4,sales[total])</f>
        <v>97219.58</v>
      </c>
    </row>
    <row r="5" spans="2:3" x14ac:dyDescent="0.3">
      <c r="B5" s="11" t="s">
        <v>1059</v>
      </c>
      <c r="C5">
        <f>SUMIF(sales[month],'sales by date'!B5,sales[total])</f>
        <v>109455.73999999996</v>
      </c>
    </row>
    <row r="6" spans="2:3" x14ac:dyDescent="0.3">
      <c r="B6" s="11" t="s">
        <v>1031</v>
      </c>
      <c r="C6">
        <f>SUM(C3:C5)</f>
        <v>322967.43000000005</v>
      </c>
    </row>
    <row r="7" spans="2:3" x14ac:dyDescent="0.3">
      <c r="B7" s="11"/>
    </row>
    <row r="8" spans="2:3" x14ac:dyDescent="0.3">
      <c r="B8" s="11"/>
    </row>
    <row r="9" spans="2:3" ht="15.6" x14ac:dyDescent="0.3">
      <c r="B9" s="11" t="s">
        <v>1061</v>
      </c>
      <c r="C9" s="12" t="s">
        <v>1062</v>
      </c>
    </row>
    <row r="10" spans="2:3" x14ac:dyDescent="0.3">
      <c r="B10" s="11" t="s">
        <v>1063</v>
      </c>
      <c r="C10">
        <f>SUMIF(sales[day],'sales by date'!B10,sales[total])</f>
        <v>37899.149999999994</v>
      </c>
    </row>
    <row r="11" spans="2:3" x14ac:dyDescent="0.3">
      <c r="B11" s="11" t="s">
        <v>1064</v>
      </c>
      <c r="C11">
        <f>SUMIF(sales[day],'sales by date'!B11,sales[total])</f>
        <v>51482.39</v>
      </c>
    </row>
    <row r="12" spans="2:3" x14ac:dyDescent="0.3">
      <c r="B12" s="11" t="s">
        <v>1065</v>
      </c>
      <c r="C12">
        <f>SUMIF(sales[day],'sales by date'!B12,sales[total])</f>
        <v>43731.239999999991</v>
      </c>
    </row>
    <row r="13" spans="2:3" x14ac:dyDescent="0.3">
      <c r="B13" s="11" t="s">
        <v>1066</v>
      </c>
      <c r="C13">
        <f>SUMIF(sales[day],'sales by date'!B13,sales[total])</f>
        <v>45349.340000000011</v>
      </c>
    </row>
    <row r="14" spans="2:3" x14ac:dyDescent="0.3">
      <c r="B14" s="11" t="s">
        <v>1067</v>
      </c>
      <c r="C14">
        <f>SUMIF(sales[day],'sales by date'!B14,sales[total])</f>
        <v>43926.430000000037</v>
      </c>
    </row>
    <row r="15" spans="2:3" x14ac:dyDescent="0.3">
      <c r="B15" s="11" t="s">
        <v>1068</v>
      </c>
      <c r="C15">
        <f>SUMIF(sales[day],'sales by date'!B15,sales[total])</f>
        <v>56120.859999999986</v>
      </c>
    </row>
    <row r="16" spans="2:3" x14ac:dyDescent="0.3">
      <c r="B16" s="11" t="s">
        <v>1069</v>
      </c>
      <c r="C16">
        <f>SUMIF(sales[day],'sales by date'!B16,sales[total])</f>
        <v>44458.020000000019</v>
      </c>
    </row>
    <row r="17" spans="2:3" x14ac:dyDescent="0.3">
      <c r="B17" s="11" t="s">
        <v>1031</v>
      </c>
      <c r="C17">
        <f>SUM(C10:C16)</f>
        <v>322967.43000000005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16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95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33.109375" bestFit="1" customWidth="1"/>
  </cols>
  <sheetData>
    <row r="3" spans="1:3" x14ac:dyDescent="0.3">
      <c r="A3" s="13" t="s">
        <v>1023</v>
      </c>
      <c r="B3" t="s">
        <v>1072</v>
      </c>
      <c r="C3" t="s">
        <v>1073</v>
      </c>
    </row>
    <row r="4" spans="1:3" x14ac:dyDescent="0.3">
      <c r="A4" s="14" t="s">
        <v>4</v>
      </c>
      <c r="B4" s="3">
        <v>106200.57</v>
      </c>
      <c r="C4" s="3">
        <v>312.35461764705883</v>
      </c>
    </row>
    <row r="5" spans="1:3" x14ac:dyDescent="0.3">
      <c r="A5" s="14" t="s">
        <v>28</v>
      </c>
      <c r="B5" s="3">
        <v>106198.00000000006</v>
      </c>
      <c r="C5" s="3">
        <v>319.87349397590378</v>
      </c>
    </row>
    <row r="6" spans="1:3" x14ac:dyDescent="0.3">
      <c r="A6" s="14" t="s">
        <v>11</v>
      </c>
      <c r="B6" s="3">
        <v>110568.85999999994</v>
      </c>
      <c r="C6" s="3">
        <v>337.10018292682912</v>
      </c>
    </row>
    <row r="7" spans="1:3" x14ac:dyDescent="0.3">
      <c r="A7" s="14" t="s">
        <v>1071</v>
      </c>
      <c r="B7" s="3">
        <v>322967.42999999993</v>
      </c>
      <c r="C7" s="3">
        <v>322.96742999999992</v>
      </c>
    </row>
    <row r="15" spans="1:3" x14ac:dyDescent="0.3">
      <c r="A15" s="13" t="s">
        <v>1027</v>
      </c>
      <c r="B15" t="s">
        <v>1046</v>
      </c>
      <c r="C15" t="s">
        <v>1074</v>
      </c>
    </row>
    <row r="16" spans="1:3" x14ac:dyDescent="0.3">
      <c r="A16" s="14" t="s">
        <v>14</v>
      </c>
      <c r="B16" s="3">
        <v>54337.640000000007</v>
      </c>
      <c r="C16" s="3">
        <v>319.6331764705883</v>
      </c>
    </row>
    <row r="17" spans="1:3" x14ac:dyDescent="0.3">
      <c r="A17" s="14" t="s">
        <v>32</v>
      </c>
      <c r="B17" s="3">
        <v>54306.030000000006</v>
      </c>
      <c r="C17" s="3">
        <v>305.09005617977533</v>
      </c>
    </row>
    <row r="18" spans="1:3" x14ac:dyDescent="0.3">
      <c r="A18" s="14" t="s">
        <v>30</v>
      </c>
      <c r="B18" s="3">
        <v>56144.960000000014</v>
      </c>
      <c r="C18" s="3">
        <v>322.67218390804607</v>
      </c>
    </row>
    <row r="19" spans="1:3" x14ac:dyDescent="0.3">
      <c r="A19" s="14" t="s">
        <v>8</v>
      </c>
      <c r="B19" s="3">
        <v>49193.840000000018</v>
      </c>
      <c r="C19" s="3">
        <v>323.64368421052643</v>
      </c>
    </row>
    <row r="20" spans="1:3" x14ac:dyDescent="0.3">
      <c r="A20" s="14" t="s">
        <v>18</v>
      </c>
      <c r="B20" s="3">
        <v>53861.960000000028</v>
      </c>
      <c r="C20" s="3">
        <v>336.63725000000017</v>
      </c>
    </row>
    <row r="21" spans="1:3" x14ac:dyDescent="0.3">
      <c r="A21" s="14" t="s">
        <v>22</v>
      </c>
      <c r="B21" s="3">
        <v>55123.000000000007</v>
      </c>
      <c r="C21" s="3">
        <v>332.06626506024099</v>
      </c>
    </row>
    <row r="22" spans="1:3" x14ac:dyDescent="0.3">
      <c r="A22" s="14" t="s">
        <v>1071</v>
      </c>
      <c r="B22" s="3">
        <v>322967.43000000028</v>
      </c>
      <c r="C22" s="3">
        <v>322.96743000000026</v>
      </c>
    </row>
    <row r="30" spans="1:3" x14ac:dyDescent="0.3">
      <c r="A30" s="13" t="s">
        <v>1077</v>
      </c>
      <c r="B30" t="s">
        <v>1075</v>
      </c>
      <c r="C30" t="s">
        <v>1076</v>
      </c>
    </row>
    <row r="31" spans="1:3" x14ac:dyDescent="0.3">
      <c r="A31" s="14" t="s">
        <v>6</v>
      </c>
      <c r="B31" s="3">
        <v>164223.80999999985</v>
      </c>
      <c r="C31" s="3">
        <v>327.79203592814343</v>
      </c>
    </row>
    <row r="32" spans="1:3" x14ac:dyDescent="0.3">
      <c r="A32" s="14" t="s">
        <v>13</v>
      </c>
      <c r="B32" s="3">
        <v>158743.61999999985</v>
      </c>
      <c r="C32" s="3">
        <v>318.12348697394759</v>
      </c>
    </row>
    <row r="33" spans="1:3" x14ac:dyDescent="0.3">
      <c r="A33" s="14" t="s">
        <v>1071</v>
      </c>
      <c r="B33" s="3">
        <v>322967.42999999976</v>
      </c>
      <c r="C33" s="3">
        <v>322.96742999999975</v>
      </c>
    </row>
    <row r="41" spans="1:3" x14ac:dyDescent="0.3">
      <c r="A41" s="13" t="s">
        <v>1026</v>
      </c>
      <c r="B41" t="s">
        <v>1050</v>
      </c>
      <c r="C41" t="s">
        <v>1051</v>
      </c>
    </row>
    <row r="42" spans="1:3" x14ac:dyDescent="0.3">
      <c r="A42" s="14" t="s">
        <v>7</v>
      </c>
      <c r="B42" s="3">
        <v>167883.25999999995</v>
      </c>
      <c r="C42" s="3">
        <v>335.09632734530931</v>
      </c>
    </row>
    <row r="43" spans="1:3" x14ac:dyDescent="0.3">
      <c r="A43" s="14" t="s">
        <v>17</v>
      </c>
      <c r="B43" s="3">
        <v>155084.16999999981</v>
      </c>
      <c r="C43" s="3">
        <v>310.78991983967899</v>
      </c>
    </row>
    <row r="44" spans="1:3" x14ac:dyDescent="0.3">
      <c r="A44" s="14" t="s">
        <v>1071</v>
      </c>
      <c r="B44" s="3">
        <v>322967.42999999982</v>
      </c>
      <c r="C44" s="3">
        <v>322.96742999999981</v>
      </c>
    </row>
    <row r="52" spans="1:3" x14ac:dyDescent="0.3">
      <c r="A52" s="13" t="s">
        <v>1055</v>
      </c>
      <c r="B52" t="s">
        <v>1060</v>
      </c>
      <c r="C52" t="s">
        <v>1078</v>
      </c>
    </row>
    <row r="53" spans="1:3" x14ac:dyDescent="0.3">
      <c r="A53" s="14" t="s">
        <v>1057</v>
      </c>
      <c r="B53" s="3">
        <v>116292.11000000007</v>
      </c>
      <c r="C53" s="3">
        <v>330.37531250000023</v>
      </c>
    </row>
    <row r="54" spans="1:3" x14ac:dyDescent="0.3">
      <c r="A54" s="14" t="s">
        <v>1058</v>
      </c>
      <c r="B54" s="3">
        <v>97219.58</v>
      </c>
      <c r="C54" s="3">
        <v>320.85669966996699</v>
      </c>
    </row>
    <row r="55" spans="1:3" x14ac:dyDescent="0.3">
      <c r="A55" s="14" t="s">
        <v>1059</v>
      </c>
      <c r="B55" s="3">
        <v>109455.73999999996</v>
      </c>
      <c r="C55" s="3">
        <v>317.26301449275348</v>
      </c>
    </row>
    <row r="56" spans="1:3" x14ac:dyDescent="0.3">
      <c r="A56" s="14" t="s">
        <v>1071</v>
      </c>
      <c r="B56" s="3">
        <v>322967.43000000023</v>
      </c>
      <c r="C56" s="3">
        <v>322.96743000000021</v>
      </c>
    </row>
    <row r="66" spans="1:3" x14ac:dyDescent="0.3">
      <c r="A66" s="13" t="s">
        <v>1061</v>
      </c>
      <c r="B66" t="s">
        <v>1062</v>
      </c>
      <c r="C66" t="s">
        <v>1079</v>
      </c>
    </row>
    <row r="67" spans="1:3" x14ac:dyDescent="0.3">
      <c r="A67" s="14" t="s">
        <v>1063</v>
      </c>
      <c r="B67" s="3">
        <v>37899.149999999994</v>
      </c>
      <c r="C67" s="3">
        <v>303.19319999999993</v>
      </c>
    </row>
    <row r="68" spans="1:3" x14ac:dyDescent="0.3">
      <c r="A68" s="14" t="s">
        <v>1064</v>
      </c>
      <c r="B68" s="3">
        <v>51482.39</v>
      </c>
      <c r="C68" s="3">
        <v>325.83791139240503</v>
      </c>
    </row>
    <row r="69" spans="1:3" x14ac:dyDescent="0.3">
      <c r="A69" s="14" t="s">
        <v>1065</v>
      </c>
      <c r="B69" s="3">
        <v>43731.239999999991</v>
      </c>
      <c r="C69" s="3">
        <v>305.81286713286704</v>
      </c>
    </row>
    <row r="70" spans="1:3" x14ac:dyDescent="0.3">
      <c r="A70" s="14" t="s">
        <v>1066</v>
      </c>
      <c r="B70" s="3">
        <v>45349.340000000011</v>
      </c>
      <c r="C70" s="3">
        <v>328.6184057971015</v>
      </c>
    </row>
    <row r="71" spans="1:3" x14ac:dyDescent="0.3">
      <c r="A71" s="14" t="s">
        <v>1067</v>
      </c>
      <c r="B71" s="3">
        <v>43926.430000000037</v>
      </c>
      <c r="C71" s="3">
        <v>316.01748201438875</v>
      </c>
    </row>
    <row r="72" spans="1:3" x14ac:dyDescent="0.3">
      <c r="A72" s="14" t="s">
        <v>1068</v>
      </c>
      <c r="B72" s="3">
        <v>56120.859999999986</v>
      </c>
      <c r="C72" s="3">
        <v>342.20036585365847</v>
      </c>
    </row>
    <row r="73" spans="1:3" x14ac:dyDescent="0.3">
      <c r="A73" s="14" t="s">
        <v>1069</v>
      </c>
      <c r="B73" s="3">
        <v>44458.020000000019</v>
      </c>
      <c r="C73" s="3">
        <v>334.2708270676693</v>
      </c>
    </row>
    <row r="74" spans="1:3" x14ac:dyDescent="0.3">
      <c r="A74" s="14" t="s">
        <v>1071</v>
      </c>
      <c r="B74" s="3">
        <v>322967.42999999976</v>
      </c>
      <c r="C74" s="3">
        <v>322.96742999999975</v>
      </c>
    </row>
    <row r="83" spans="1:3" x14ac:dyDescent="0.3">
      <c r="A83" s="13" t="s">
        <v>1070</v>
      </c>
      <c r="B83" t="s">
        <v>1091</v>
      </c>
      <c r="C83" t="s">
        <v>1092</v>
      </c>
    </row>
    <row r="84" spans="1:3" x14ac:dyDescent="0.3">
      <c r="A84" s="14" t="s">
        <v>1080</v>
      </c>
      <c r="B84" s="3">
        <v>31421.569999999992</v>
      </c>
      <c r="C84" s="3">
        <v>311.10465346534647</v>
      </c>
    </row>
    <row r="85" spans="1:3" x14ac:dyDescent="0.3">
      <c r="A85" s="14" t="s">
        <v>1081</v>
      </c>
      <c r="B85" s="3">
        <v>30377.429999999997</v>
      </c>
      <c r="C85" s="3">
        <v>337.52699999999999</v>
      </c>
    </row>
    <row r="86" spans="1:3" x14ac:dyDescent="0.3">
      <c r="A86" s="14" t="s">
        <v>1082</v>
      </c>
      <c r="B86" s="3">
        <v>26065.94000000001</v>
      </c>
      <c r="C86" s="3">
        <v>292.87573033707878</v>
      </c>
    </row>
    <row r="87" spans="1:3" x14ac:dyDescent="0.3">
      <c r="A87" s="14" t="s">
        <v>1083</v>
      </c>
      <c r="B87" s="3">
        <v>34723.320000000022</v>
      </c>
      <c r="C87" s="3">
        <v>337.11961165048564</v>
      </c>
    </row>
    <row r="88" spans="1:3" x14ac:dyDescent="0.3">
      <c r="A88" s="14" t="s">
        <v>1084</v>
      </c>
      <c r="B88" s="3">
        <v>30828.459999999992</v>
      </c>
      <c r="C88" s="3">
        <v>371.42722891566257</v>
      </c>
    </row>
    <row r="89" spans="1:3" x14ac:dyDescent="0.3">
      <c r="A89" s="14" t="s">
        <v>1085</v>
      </c>
      <c r="B89" s="3">
        <v>31179.570000000007</v>
      </c>
      <c r="C89" s="3">
        <v>305.68205882352947</v>
      </c>
    </row>
    <row r="90" spans="1:3" x14ac:dyDescent="0.3">
      <c r="A90" s="14" t="s">
        <v>1086</v>
      </c>
      <c r="B90" s="3">
        <v>25226.35</v>
      </c>
      <c r="C90" s="3">
        <v>327.61493506493503</v>
      </c>
    </row>
    <row r="91" spans="1:3" x14ac:dyDescent="0.3">
      <c r="A91" s="14" t="s">
        <v>1087</v>
      </c>
      <c r="B91" s="3">
        <v>24445.290000000008</v>
      </c>
      <c r="C91" s="3">
        <v>330.34175675675687</v>
      </c>
    </row>
    <row r="92" spans="1:3" x14ac:dyDescent="0.3">
      <c r="A92" s="14" t="s">
        <v>1088</v>
      </c>
      <c r="B92" s="3">
        <v>26030.359999999997</v>
      </c>
      <c r="C92" s="3">
        <v>279.89634408602149</v>
      </c>
    </row>
    <row r="93" spans="1:3" x14ac:dyDescent="0.3">
      <c r="A93" s="14" t="s">
        <v>1089</v>
      </c>
      <c r="B93" s="3">
        <v>39699.580000000009</v>
      </c>
      <c r="C93" s="3">
        <v>351.32371681415935</v>
      </c>
    </row>
    <row r="94" spans="1:3" x14ac:dyDescent="0.3">
      <c r="A94" s="14" t="s">
        <v>1090</v>
      </c>
      <c r="B94" s="3">
        <v>22969.559999999998</v>
      </c>
      <c r="C94" s="3">
        <v>306.26079999999996</v>
      </c>
    </row>
    <row r="95" spans="1:3" x14ac:dyDescent="0.3">
      <c r="A95" s="14" t="s">
        <v>1071</v>
      </c>
      <c r="B95" s="3">
        <v>322967.42999999993</v>
      </c>
      <c r="C95" s="3">
        <v>322.96742999999992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</vt:lpstr>
      <vt:lpstr>sales by date</vt:lpstr>
      <vt:lpstr>Summary Statistics</vt:lpstr>
      <vt:lpstr>sales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2024-08-12T12:37:10Z</dcterms:modified>
</cp:coreProperties>
</file>