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87.xml"/>
  <Override ContentType="application/vnd.openxmlformats-officedocument.drawingml.chart+xml" PartName="/xl/charts/chart26.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77.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76.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80.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75.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57.xml"/>
  <Override ContentType="application/vnd.openxmlformats-officedocument.drawingml.chart+xml" PartName="/xl/charts/chart82.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81.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85.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66.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LNET" sheetId="1" r:id="rId4"/>
    <sheet state="visible" name="CITY CARS" sheetId="2" r:id="rId5"/>
    <sheet state="visible" name="SOTUMAG" sheetId="3" r:id="rId6"/>
    <sheet state="visible" name="ARTES" sheetId="4" r:id="rId7"/>
    <sheet state="visible" name="ENNAKL" sheetId="5" r:id="rId8"/>
    <sheet state="visible" name="SFBT" sheetId="6" r:id="rId9"/>
    <sheet state="visible" name="NBL" sheetId="7" r:id="rId10"/>
    <sheet state="visible" name="SAM" sheetId="8" r:id="rId11"/>
    <sheet state="visible" name="ECYCL" sheetId="9" r:id="rId12"/>
    <sheet state="visible" name="UMED" sheetId="10" r:id="rId13"/>
    <sheet state="visible" name="TPR" sheetId="11" r:id="rId14"/>
    <sheet state="visible" name="STPAP" sheetId="12" r:id="rId15"/>
    <sheet state="visible" name="Attijari Leasing" sheetId="13" r:id="rId16"/>
    <sheet state="visible" name="SPDIT" sheetId="14" r:id="rId17"/>
    <sheet state="visible" name="SOTRAPIL" sheetId="15" r:id="rId18"/>
    <sheet state="visible" name="UIB " sheetId="16" r:id="rId19"/>
    <sheet state="visible" name="Attijari" sheetId="17" r:id="rId20"/>
    <sheet state="visible" name="BT" sheetId="18" r:id="rId21"/>
    <sheet state="visible" name="Tunis Re" sheetId="19" r:id="rId22"/>
    <sheet state="visible" name="Maghrebia Ass Vie " sheetId="20" r:id="rId23"/>
    <sheet state="visible" name="Banks" sheetId="21" r:id="rId24"/>
    <sheet state="visible" name="Insurance" sheetId="22" r:id="rId25"/>
    <sheet state="visible" name="Leasing" sheetId="23" r:id="rId26"/>
    <sheet state="visible" name="Basic Materials" sheetId="24" r:id="rId27"/>
    <sheet state="visible" name="Consumer Goods " sheetId="25" r:id="rId28"/>
    <sheet state="visible" name="Consumer Services" sheetId="26" r:id="rId29"/>
  </sheets>
  <definedNames/>
  <calcPr/>
  <extLst>
    <ext uri="GoogleSheetsCustomDataVersion2">
      <go:sheetsCustomData xmlns:go="http://customooxmlschemas.google.com/" r:id="rId30" roundtripDataChecksum="ICX7YkKqHyvXMcj/XvfHOMsC3skqEGz/B+3IqWGvH+8="/>
    </ext>
  </extLst>
</workbook>
</file>

<file path=xl/sharedStrings.xml><?xml version="1.0" encoding="utf-8"?>
<sst xmlns="http://schemas.openxmlformats.org/spreadsheetml/2006/main" count="19492" uniqueCount="355">
  <si>
    <t xml:space="preserve">Balance sheet </t>
  </si>
  <si>
    <t>Fiscal Years</t>
  </si>
  <si>
    <t>FY 2013</t>
  </si>
  <si>
    <t>FY 2014</t>
  </si>
  <si>
    <t>FY 2015</t>
  </si>
  <si>
    <t>FY 2016</t>
  </si>
  <si>
    <t>FY 2017</t>
  </si>
  <si>
    <t>FY 2018</t>
  </si>
  <si>
    <t>FY 2019</t>
  </si>
  <si>
    <t>FY 2020</t>
  </si>
  <si>
    <t>FY 2021</t>
  </si>
  <si>
    <t>FY 2022</t>
  </si>
  <si>
    <t>Current/LTM</t>
  </si>
  <si>
    <t xml:space="preserve">market price </t>
  </si>
  <si>
    <t>nbr of shares outstanding</t>
  </si>
  <si>
    <t>Assets</t>
  </si>
  <si>
    <t>Total Cash And Short Term Investments</t>
  </si>
  <si>
    <t xml:space="preserve">years </t>
  </si>
  <si>
    <t>Cash And Equivalents</t>
  </si>
  <si>
    <t>current ratio</t>
  </si>
  <si>
    <t>Short Term Investments</t>
  </si>
  <si>
    <t xml:space="preserve">quick ratio </t>
  </si>
  <si>
    <t>Trading Asset Securities / Total</t>
  </si>
  <si>
    <t>-</t>
  </si>
  <si>
    <t>gross profit margin</t>
  </si>
  <si>
    <t>Total Receivables</t>
  </si>
  <si>
    <t xml:space="preserve">net profit margin </t>
  </si>
  <si>
    <t>Accounts Receivable / Total</t>
  </si>
  <si>
    <t>operating profit margin</t>
  </si>
  <si>
    <t>Other Receivables</t>
  </si>
  <si>
    <t>P/E</t>
  </si>
  <si>
    <t>Inventory</t>
  </si>
  <si>
    <t>P/B</t>
  </si>
  <si>
    <t>Restricted Cash</t>
  </si>
  <si>
    <t>ROE</t>
  </si>
  <si>
    <t>Prepaid Expenses</t>
  </si>
  <si>
    <t>Other Current Assets / Total</t>
  </si>
  <si>
    <t>EPS</t>
  </si>
  <si>
    <t>Total Current Assets</t>
  </si>
  <si>
    <t>D/E</t>
  </si>
  <si>
    <t>Net Property Plant And Equipment</t>
  </si>
  <si>
    <t>Gross Property Plant And Equipment</t>
  </si>
  <si>
    <t>Accumulated Depreciation</t>
  </si>
  <si>
    <t>Long term Investments</t>
  </si>
  <si>
    <t>Goodwill</t>
  </si>
  <si>
    <t>Other Intangibles / Total</t>
  </si>
  <si>
    <t>Loans Receivable Long Term</t>
  </si>
  <si>
    <t>Deferred Tax Assets Long Term</t>
  </si>
  <si>
    <t>Deferred Charges Long Term</t>
  </si>
  <si>
    <t>Other Long Term Assets / Total</t>
  </si>
  <si>
    <t>Total Assets</t>
  </si>
  <si>
    <t>Liabilities</t>
  </si>
  <si>
    <t>Accounts Payable / Total</t>
  </si>
  <si>
    <t>Accrued Expenses / Total</t>
  </si>
  <si>
    <t>Current Portion of Long Term Debt</t>
  </si>
  <si>
    <t>Current Portion of Leases</t>
  </si>
  <si>
    <t>Current Income Taxes Payable</t>
  </si>
  <si>
    <t>Unearned Revenue Current / Total</t>
  </si>
  <si>
    <t>Other Current Liabilities</t>
  </si>
  <si>
    <t>Total Current Liabilities</t>
  </si>
  <si>
    <t>Long Term Debt</t>
  </si>
  <si>
    <t>Long Term Leases</t>
  </si>
  <si>
    <t>Unearned Revenue Non Current</t>
  </si>
  <si>
    <t>Deferred Tax Liability Non Current</t>
  </si>
  <si>
    <t>Other Non Current Liabilities</t>
  </si>
  <si>
    <t>Total Liabilities</t>
  </si>
  <si>
    <t>Total Common Equity</t>
  </si>
  <si>
    <t>Common Stock / Total</t>
  </si>
  <si>
    <t>Additional Paid In Capital</t>
  </si>
  <si>
    <t>Retained Earnings</t>
  </si>
  <si>
    <t>Treasury Stock</t>
  </si>
  <si>
    <t>Comprehensive Income and Other</t>
  </si>
  <si>
    <t>Total Equity</t>
  </si>
  <si>
    <t>Total Liabilities And Equity</t>
  </si>
  <si>
    <t>Net Income statement</t>
  </si>
  <si>
    <r>
      <rPr>
        <rFont val="Calibri"/>
        <b/>
        <color rgb="FF000000"/>
        <sz val="14.0"/>
      </rPr>
      <t xml:space="preserve">liquidity </t>
    </r>
    <r>
      <rPr>
        <rFont val="Calibri"/>
        <color rgb="FF000000"/>
        <sz val="14.0"/>
      </rPr>
      <t>: current and quick ratios are above 1 which indicates that the company is able to finance its short term liabilities using short tem asset but they are decreaing in recent years which is due to the increase in total current liabilities from 19.1 in 2020 to 28.9 in 2023.</t>
    </r>
  </si>
  <si>
    <t>Revenues</t>
  </si>
  <si>
    <r>
      <rPr>
        <rFont val="Calibri"/>
        <b/>
        <color theme="1"/>
        <sz val="14.0"/>
      </rPr>
      <t>profitability</t>
    </r>
    <r>
      <rPr>
        <rFont val="Calibri"/>
        <color theme="1"/>
        <sz val="14.0"/>
      </rPr>
      <t xml:space="preserve"> wise ; gross profit margin had a drastic decrease in 2020 bc of the increasing cost of revues while revenues were not increasing at the same pace . the other 2 margins have been fluctuating over the years and dreasing since 2021 . ROE  has increased since last year . over all the company does not look profitable .</t>
    </r>
  </si>
  <si>
    <t>Total Revenues</t>
  </si>
  <si>
    <r>
      <rPr>
        <rFont val="Calibri"/>
        <b/>
        <color theme="1"/>
        <sz val="14.0"/>
      </rPr>
      <t xml:space="preserve">solvency </t>
    </r>
    <r>
      <rPr>
        <rFont val="Calibri"/>
        <color theme="1"/>
        <sz val="14.0"/>
      </rPr>
      <t>:D/E ratio is decreasing : it is a good sign thta the company is reling more on equity rather than debt to finance its activity .</t>
    </r>
  </si>
  <si>
    <t>Finance Div. Revenues</t>
  </si>
  <si>
    <t xml:space="preserve">all in all </t>
  </si>
  <si>
    <t xml:space="preserve">financal health of the company does not seem to be good </t>
  </si>
  <si>
    <t>Insurance Division Revenues</t>
  </si>
  <si>
    <t>not chosen</t>
  </si>
  <si>
    <t>Other Revenues / Total</t>
  </si>
  <si>
    <t>Total Revenues / CAGR 1Y</t>
  </si>
  <si>
    <t>Gross Profit</t>
  </si>
  <si>
    <t>Cost Of Revenues</t>
  </si>
  <si>
    <t>Gross Profit / CAGR 1Y</t>
  </si>
  <si>
    <t>Operating Income &amp; Expenses</t>
  </si>
  <si>
    <t>Selling General &amp; Admin Expenses (Summary Subtotal)</t>
  </si>
  <si>
    <t>R&amp;D Expenses</t>
  </si>
  <si>
    <t>Depreciation &amp; Amortization - (IS)</t>
  </si>
  <si>
    <t>Other Operating Expenses</t>
  </si>
  <si>
    <t>Operating Income</t>
  </si>
  <si>
    <t>Net Interest Expense</t>
  </si>
  <si>
    <t>Net Interest Expenses</t>
  </si>
  <si>
    <t>Interest Expense / Total</t>
  </si>
  <si>
    <t>Interest And Investment Income</t>
  </si>
  <si>
    <t>Earnings Before Taxes (EBT)</t>
  </si>
  <si>
    <t>Income (Loss) On Equity Affiliates</t>
  </si>
  <si>
    <t>Other Non Operating Income (Expenses)</t>
  </si>
  <si>
    <t>EBT / Excl. Unusual Items</t>
  </si>
  <si>
    <t>Restructuring Charges</t>
  </si>
  <si>
    <t>Impairment of Goodwill</t>
  </si>
  <si>
    <t>Gain (Loss) On Sale Of Assets</t>
  </si>
  <si>
    <t>Gain (Loss) On Sale Of Investments</t>
  </si>
  <si>
    <t>Other Unusual Items / Total</t>
  </si>
  <si>
    <t>EBT / Incl. Unusual Items</t>
  </si>
  <si>
    <t>Earnings from Operations | Net Income</t>
  </si>
  <si>
    <t>Income Tax Expense</t>
  </si>
  <si>
    <t>Earnings From Continuing Operations</t>
  </si>
  <si>
    <t>Minority Interest (Income Statement)</t>
  </si>
  <si>
    <t>Net Income - (IS)</t>
  </si>
  <si>
    <t>Preferred Dividend and Other Adjustments</t>
  </si>
  <si>
    <t>Net Income to Common Incl Extra Items</t>
  </si>
  <si>
    <t>Net Income to Common Excl. Extra Items</t>
  </si>
  <si>
    <t>Per Share Items</t>
  </si>
  <si>
    <t>Net EPS - Basic</t>
  </si>
  <si>
    <t>Basic EPS - Continuing Operations</t>
  </si>
  <si>
    <t>Basic Weighted Average Shares Outstanding</t>
  </si>
  <si>
    <t>Net EPS - Diluted</t>
  </si>
  <si>
    <t>Diluted EPS - Continuing Operations</t>
  </si>
  <si>
    <t>Diluted Weighted Average Shares Outstanding</t>
  </si>
  <si>
    <t>Normalized Basic EPS</t>
  </si>
  <si>
    <t>Normalized Diluted EPS</t>
  </si>
  <si>
    <t>Dividend Per Share</t>
  </si>
  <si>
    <t>Payout Ratio</t>
  </si>
  <si>
    <t>Supplemental Items</t>
  </si>
  <si>
    <t>Total Revenues (As Reported)</t>
  </si>
  <si>
    <t>EBITDA</t>
  </si>
  <si>
    <t>EBITA</t>
  </si>
  <si>
    <t>EBIT</t>
  </si>
  <si>
    <t>Effective Tax Rate - (Ratio)</t>
  </si>
  <si>
    <t>Normalized Net Income</t>
  </si>
  <si>
    <t>Supplemental Operating Expenses Items</t>
  </si>
  <si>
    <t>Research And Development Expense From Footnotes</t>
  </si>
  <si>
    <t>D&amp;A for EBITDA</t>
  </si>
  <si>
    <t>Selling and Marketing Expenses</t>
  </si>
  <si>
    <t>General and Administrative Expenses</t>
  </si>
  <si>
    <t>Stock-Based Comp. / Other (Total)</t>
  </si>
  <si>
    <t>Total Stock-Based Compensation</t>
  </si>
  <si>
    <t>Cash Flow Statement</t>
  </si>
  <si>
    <t>Net Income</t>
  </si>
  <si>
    <t>Depreciation &amp; Amortization / Total - CF</t>
  </si>
  <si>
    <t>Depreciation &amp; Amortization - CF</t>
  </si>
  <si>
    <t>Amortization of Goodwill and Intangible Assets - (CF)</t>
  </si>
  <si>
    <t>Net Income - (CF)</t>
  </si>
  <si>
    <t>Cash from Operations</t>
  </si>
  <si>
    <t>(Gain) Loss From Sale Of Asset</t>
  </si>
  <si>
    <t>(Gain) Loss on Sale of Investments - (CF)</t>
  </si>
  <si>
    <t>Amortization of Deferred Charges / Total - (CF)</t>
  </si>
  <si>
    <t>Asset Writedown &amp; Restructuring Costs</t>
  </si>
  <si>
    <t>Stock-Based Compensation (CF)</t>
  </si>
  <si>
    <t>Other Operating Activities / Total</t>
  </si>
  <si>
    <t>Change In Accounts Receivable</t>
  </si>
  <si>
    <t>Change In Inventories</t>
  </si>
  <si>
    <t>Change In Accounts Payable</t>
  </si>
  <si>
    <t>Change in Unearned Revenues</t>
  </si>
  <si>
    <t>Change In Income Taxes</t>
  </si>
  <si>
    <t>Change in Other Net Operating Assets</t>
  </si>
  <si>
    <t>Cash from Investing</t>
  </si>
  <si>
    <t>Capital Expenditure</t>
  </si>
  <si>
    <t>Sale of Property / Plant / and Equipment</t>
  </si>
  <si>
    <t>Cash Acquisitions</t>
  </si>
  <si>
    <t>Divestitures</t>
  </si>
  <si>
    <t>Investment in Marketable and Equity Securities / Total</t>
  </si>
  <si>
    <t>Net (Increase) Decrease in Loans Originated / Sold - Investing</t>
  </si>
  <si>
    <t>Other Investing Activities / Total</t>
  </si>
  <si>
    <t>Cash from Financing</t>
  </si>
  <si>
    <t>Total Debt Issued</t>
  </si>
  <si>
    <t>Short Term Debt Issued / Total</t>
  </si>
  <si>
    <t>Long Term Debt Issued / Total</t>
  </si>
  <si>
    <t>Total Debt Repaid</t>
  </si>
  <si>
    <t>Short Term Debt Repaid / Total</t>
  </si>
  <si>
    <t>Long Term Debt Repaid / Total</t>
  </si>
  <si>
    <t>Issuance of Common Stock</t>
  </si>
  <si>
    <t>Repurchase of Common Stock</t>
  </si>
  <si>
    <t>Common &amp; Preferred Stock Dividends Paid</t>
  </si>
  <si>
    <t>Common Dividends Paid</t>
  </si>
  <si>
    <t>Preferred Dividends Paid</t>
  </si>
  <si>
    <t>Special Dividend Paid</t>
  </si>
  <si>
    <t>Other Financing Activities / Total</t>
  </si>
  <si>
    <t>Net Change in Cash</t>
  </si>
  <si>
    <t>Foreign Exchange Rate Adjustments</t>
  </si>
  <si>
    <t>Miscellaneous Cash Flow Adjustments</t>
  </si>
  <si>
    <t>Free Cash Flow</t>
  </si>
  <si>
    <t>Free Cash Flow per Share</t>
  </si>
  <si>
    <t>Cash Interest Paid</t>
  </si>
  <si>
    <t>Cash Income Tax Paid (Refund)</t>
  </si>
  <si>
    <t>Change In Net Working Capital</t>
  </si>
  <si>
    <t>Net Debt Issued / Repaid</t>
  </si>
  <si>
    <t xml:space="preserve">balance sheet </t>
  </si>
  <si>
    <t>ECS Total Shares Outstanding on Filing Date</t>
  </si>
  <si>
    <t>ECS Total Common Shares Outstanding</t>
  </si>
  <si>
    <t>Book Value / Share</t>
  </si>
  <si>
    <t>Tangible Book Value</t>
  </si>
  <si>
    <t>Tangible Book Value Per Share</t>
  </si>
  <si>
    <t>Total Debt</t>
  </si>
  <si>
    <t>Net Debt</t>
  </si>
  <si>
    <t>Equity Method Investments / Total</t>
  </si>
  <si>
    <t>TLNET</t>
  </si>
  <si>
    <t xml:space="preserve">dividend yield </t>
  </si>
  <si>
    <t xml:space="preserve">income statement </t>
  </si>
  <si>
    <t xml:space="preserve">cash flow statement </t>
  </si>
  <si>
    <t>market price 12/09/2023</t>
  </si>
  <si>
    <t>`</t>
  </si>
  <si>
    <t>247.50m</t>
  </si>
  <si>
    <t>Income statement</t>
  </si>
  <si>
    <t>market price (TND)</t>
  </si>
  <si>
    <r>
      <rPr>
        <rFont val="Calibri"/>
        <b/>
        <color theme="1"/>
        <sz val="14.0"/>
      </rPr>
      <t xml:space="preserve">profitability : </t>
    </r>
    <r>
      <rPr>
        <rFont val="Calibri"/>
        <b val="0"/>
        <color theme="1"/>
        <sz val="14.0"/>
      </rPr>
      <t xml:space="preserve">Roe is decreasing but it inceased in the last year sfrom 7.52% 2022 to 13.73% 2023 .all the margins also increased  from last year = this is a good sign . </t>
    </r>
  </si>
  <si>
    <t>liquidity :</t>
  </si>
  <si>
    <t xml:space="preserve">liquidity position is not good the 2 ratios have decreased over the years an d the quick ratios is below 1 </t>
  </si>
  <si>
    <t>solvency :</t>
  </si>
  <si>
    <t xml:space="preserve">d/E ratio increased innthe last 2 years a jump from 25% to 53% which indicates a high use of debt in financing .this is in sync zith teh increqse in the growth ratios.but it is still too risky </t>
  </si>
  <si>
    <t>Balance Sheet</t>
  </si>
  <si>
    <t>Market Price</t>
  </si>
  <si>
    <t>years</t>
  </si>
  <si>
    <t>quick ratio</t>
  </si>
  <si>
    <t>net profit margin</t>
  </si>
  <si>
    <t>D/E ratio</t>
  </si>
  <si>
    <t>Income Statement</t>
  </si>
  <si>
    <t>BALANCE SHEET</t>
  </si>
  <si>
    <t>Income statment</t>
  </si>
  <si>
    <t>Fiscal Year</t>
  </si>
  <si>
    <t>Dec '13</t>
  </si>
  <si>
    <t>Dec '14</t>
  </si>
  <si>
    <t>Dec '15</t>
  </si>
  <si>
    <t>Dec '16</t>
  </si>
  <si>
    <t>Dec '17</t>
  </si>
  <si>
    <t>Dec '18</t>
  </si>
  <si>
    <t>Dec '19</t>
  </si>
  <si>
    <t>Dec '20</t>
  </si>
  <si>
    <t>Dec '21</t>
  </si>
  <si>
    <t>Dec '22</t>
  </si>
  <si>
    <t>LTM</t>
  </si>
  <si>
    <t>Stock price</t>
  </si>
  <si>
    <t>ShortTermInvestments</t>
  </si>
  <si>
    <t>TotalCashandShortTermInvestments</t>
  </si>
  <si>
    <t>AccountsReceivable,Total</t>
  </si>
  <si>
    <t>OtherReceivables</t>
  </si>
  <si>
    <t>NotesReceivable</t>
  </si>
  <si>
    <t>—</t>
  </si>
  <si>
    <t>TotalReceivables</t>
  </si>
  <si>
    <t>PrepaidExpenses</t>
  </si>
  <si>
    <t>OtherCurrentAssets,Total</t>
  </si>
  <si>
    <t>TotalCurrentAssets</t>
  </si>
  <si>
    <t>GrossPropertyPlantandEquipment</t>
  </si>
  <si>
    <t>Div paid</t>
  </si>
  <si>
    <t>AccumulatedDepreciation</t>
  </si>
  <si>
    <t>NetPropertyPlantandEquipment</t>
  </si>
  <si>
    <t>Long-termInvestments</t>
  </si>
  <si>
    <t>OtherIntangibles,Total</t>
  </si>
  <si>
    <t>OtherLong-TermAssets, Total</t>
  </si>
  <si>
    <t>TotalAssets</t>
  </si>
  <si>
    <t>Accounts Payable,Total</t>
  </si>
  <si>
    <t>Accrued Expenses,Total</t>
  </si>
  <si>
    <t>Short-term Borrowings</t>
  </si>
  <si>
    <t>Unearned Revenue Current,Total</t>
  </si>
  <si>
    <t>Pension &amp; Other Post Retirement Benefits</t>
  </si>
  <si>
    <t>equity Common Stock, Total</t>
  </si>
  <si>
    <t>Gain (Loss) on Sale of Investment, Total</t>
  </si>
  <si>
    <t>Interest And Invest. Income</t>
  </si>
  <si>
    <t>Other Revenues, Total</t>
  </si>
  <si>
    <t>Total Revenues % Chg.</t>
  </si>
  <si>
    <t>Selling General &amp; Admin Expenses, Total</t>
  </si>
  <si>
    <t>Depreciation &amp; Amortization</t>
  </si>
  <si>
    <t>Other Operating Expenses, Total</t>
  </si>
  <si>
    <t>EBT, Excl. Unusual Items</t>
  </si>
  <si>
    <t>Other Unusual Items</t>
  </si>
  <si>
    <t>EBT, Incl. Unusual Items</t>
  </si>
  <si>
    <t>Total Shares Outstanding</t>
  </si>
  <si>
    <t>Weighted Avg. Shares Outstanding</t>
  </si>
  <si>
    <t>Weighted Avg. Shares Outstanding Dil</t>
  </si>
  <si>
    <t>EPS Diluted</t>
  </si>
  <si>
    <t>Depreciation &amp; Amortization, Total</t>
  </si>
  <si>
    <t>Amortization of Deferred Charges, Total</t>
  </si>
  <si>
    <t>Other Operating Activities, Total</t>
  </si>
  <si>
    <t>(Gain) Loss on Sale of Investments</t>
  </si>
  <si>
    <t>Sale (Purchase) of Intangible assets</t>
  </si>
  <si>
    <t>Investment in Marketable and Equity Securities, Total</t>
  </si>
  <si>
    <t>Other Investing Activities, Total</t>
  </si>
  <si>
    <t>Unlevered Free Cash Flow</t>
  </si>
  <si>
    <t>Levered Free Cash Flow</t>
  </si>
  <si>
    <t>NOPAT</t>
  </si>
  <si>
    <t>Profitability</t>
  </si>
  <si>
    <t xml:space="preserve">The values range from 91.60% to 94.04%, indicating a consistently high gross profit margin.
</t>
  </si>
  <si>
    <t xml:space="preserve">The Net profit margin values range from 28.57% to 60.48%, suggesting an improving profitability with a peak at 2023, indicating an efficient management of production cost and operating expenses
</t>
  </si>
  <si>
    <t>Liquidity</t>
  </si>
  <si>
    <t>The current ratio values range from 4.49 to 7.29 over the years, indicating that company has a substantial buffer of Current assets to cover short term liabilities</t>
  </si>
  <si>
    <t>The quick ratio values range from 4.34 to 7.24 over the years. indicating that company has robust ability to cover short term obligations without relying on inventory</t>
  </si>
  <si>
    <t>chosen</t>
  </si>
  <si>
    <t>CASH FLOW STATEMENT</t>
  </si>
  <si>
    <t xml:space="preserve">Market Price </t>
  </si>
  <si>
    <t xml:space="preserve">Cash Ratio </t>
  </si>
  <si>
    <t xml:space="preserve">D/E </t>
  </si>
  <si>
    <t>cash ratio</t>
  </si>
  <si>
    <t xml:space="preserve">Balance Sheet </t>
  </si>
  <si>
    <t xml:space="preserve">cash ratio </t>
  </si>
  <si>
    <t xml:space="preserve">Cash  Ratio </t>
  </si>
  <si>
    <t xml:space="preserve">UIB </t>
  </si>
  <si>
    <t>Attijari</t>
  </si>
  <si>
    <t xml:space="preserve">BT </t>
  </si>
  <si>
    <t xml:space="preserve">Attijari </t>
  </si>
  <si>
    <t>Net profit  margin</t>
  </si>
  <si>
    <t>Cash Ratio</t>
  </si>
  <si>
    <t xml:space="preserve">liquidity </t>
  </si>
  <si>
    <t>all companies have an increasing cash ratio but the values do not exceed 0.1 which is not a good sign on the liquidity of the banks. attijari have thebest cash ratio for 2023.</t>
  </si>
  <si>
    <t xml:space="preserve">solvency </t>
  </si>
  <si>
    <t xml:space="preserve">all companies have a decreasing trend . debt used to finance  is less than equity in BT and UIB but Attijari has a 100% debt in 2023 which is risky </t>
  </si>
  <si>
    <t xml:space="preserve">profitability </t>
  </si>
  <si>
    <t>ROE and EPS are both increasing in all banks with attiajri and UIb having the highest values .based on this we choose Attiijari and UIB</t>
  </si>
  <si>
    <t>Attijari and UIB are chosen</t>
  </si>
  <si>
    <t xml:space="preserve">TRE </t>
  </si>
  <si>
    <t xml:space="preserve">AMV </t>
  </si>
  <si>
    <t>Current Ratio</t>
  </si>
  <si>
    <t>liquidity</t>
  </si>
  <si>
    <t xml:space="preserve">over the last few years TRE's current ratio has slightly decreased from 0.999 in 2021 to 0;914 while there is an increase in AMV's current ratio from 0.476 to 0,617 for the same period   </t>
  </si>
  <si>
    <t>profitability</t>
  </si>
  <si>
    <t xml:space="preserve">Although the fluctations of  AMV 's ROE  over the last years ,it is still remarkebly higher than  TRE 's ROE.However,AMV 'snet profit margin during last year was close to TRE's NPM.  </t>
  </si>
  <si>
    <t>AMV is chosen</t>
  </si>
  <si>
    <t>)</t>
  </si>
  <si>
    <t>SPDIT</t>
  </si>
  <si>
    <t>ATTIJ Leasing</t>
  </si>
  <si>
    <t>Operating profit  margin</t>
  </si>
  <si>
    <t xml:space="preserve">Quick ratio </t>
  </si>
  <si>
    <t xml:space="preserve">SPDIT has very high average comparing to Attijari Leasing. However they tend to converge as SDPIT's liquidity ratios are falling while they still remain higher than Attijari' Leasing's ratio and they are increasing currently
</t>
  </si>
  <si>
    <t>SPDIT's profitability indicators are much higher than Attijari leasing, yet the EPS for attijari's leasing are higher every year and they are increasing</t>
  </si>
  <si>
    <t>SPDIT is chosen</t>
  </si>
  <si>
    <t>TPR</t>
  </si>
  <si>
    <t>STPAP</t>
  </si>
  <si>
    <t>STPAP consistently maintains higher Current Ratios, ranging from 2.22 to 4.02, signifying a more substantial buffer of current assets to cover short-term obligations.
The Quick Ratio for STPAP, although showing variations, generally remains higher, fluctuating between 0.90 and 2.71.
The higher liquidity ratios for STPAP suggest a more robust financial position, with a greater ability to meet short-term obligations. The consistently higher Current and Quick Ratios for STPAP, compared to TPR, indicate that STPAP has a more solid liquidity position, which can contribute to its resilience in the face of uncertainties and fluctuations in the business environment.
In conclusion, based on the liquidity analysis, STPAP appears to have a stronger short-term financial position compared to TPR, making it a favorable choice for those seeking stocks with robust liquidity in their investment portfolio.</t>
  </si>
  <si>
    <t>Comparatively, STPAP consistently outperforms TPR in terms of both ROE and EPS, particularly in recent years. The significant increase in STPAP's profitability indicators, reaching 30.36% in ROE and 0.67 in EPS in 2022 and 2023, suggests a robust financial performance and efficient management of resources. In contrast, TPR shows relatively stable but comparatively lower profitability metrics over the same period. This comparison underscores the distinct performance trajectories of the two companies, with STPAP exhibiting a more pronounced upward trend in profitability.</t>
  </si>
  <si>
    <t>solvency</t>
  </si>
  <si>
    <t xml:space="preserve">Solvency-wise, TPR faces an increasing level of risk with a rising D/E ratio, reaching 0.662 in 2022 and 2023. This trend suggests a higher reliance on debt, which may pose challenges in terms of financial stability and risk management. On the other hand, STPAP maintains a generally lower and more stable D/E ratio, showcasing a more conservative approach to financing. The lower D/E ratios for STPAP suggest a healthier solvency position, indicating that the company is financing its activities with a more balanced mix of debt and equity.
In summary, based on the D/E ratios, STPAP appears to have a more favorable solvency position compared to TPR, with a more conservative use of debt in its capital structure.
</t>
  </si>
  <si>
    <t>STPAP is chosen</t>
  </si>
  <si>
    <t>SFBT</t>
  </si>
  <si>
    <t>NBL</t>
  </si>
  <si>
    <t>SAM</t>
  </si>
  <si>
    <t>ECYCL</t>
  </si>
  <si>
    <t xml:space="preserve">all companies have cst current ratio over the past few years which above 1 so it is still good while new body line decline drastically from 8.4 to 4.4 in the last year which is syue to an increase in total current liabilities </t>
  </si>
  <si>
    <t xml:space="preserve">euro cycle is decreasing ROE and OP margin . SAM and SFBT has a constant ROE and op margin over the last 2 years .while nbl's ROE and OP margin increased in the last year  </t>
  </si>
  <si>
    <t xml:space="preserve">sfbt &amp; SAM  D/E are  decreasing , it is a good sign risk wise the company is financing its activities with more equity than debt , while euro cycle increased its debt over equity with no profit margin equivalent .so its a bad sign solvency and profitability wise </t>
  </si>
  <si>
    <t xml:space="preserve">euro cycle is excluded </t>
  </si>
  <si>
    <t xml:space="preserve">SFBT and SAM are chosen </t>
  </si>
  <si>
    <t xml:space="preserve"> </t>
  </si>
  <si>
    <t>CITY CARS</t>
  </si>
  <si>
    <t>ARTES</t>
  </si>
  <si>
    <t>SOTUMAG</t>
  </si>
  <si>
    <t>ENNAKL</t>
  </si>
  <si>
    <t>based on the profitability charts , city cars has the best values but in recent years it is declining or constant . although ennakl ans sotumag have smaller values compared to their industry peers they are showing a strong increase in recent years .On liquidity side all companies are able to cover their short term liabilities with their short term assets ( ratios &gt;1) , sotumag , artes and city cars have the highest values but they are declining while ennakl is increasing in recent years.solvency wise  city cars and artes D/E ratios are decreasing which indicates thet the companies are relying more on equity for finanacing rather than debt which is less risky while ennakl d/e ratio is increasing which is riskier . all in all we chose ennakl and sotumag .</t>
  </si>
  <si>
    <t xml:space="preserve">SOTUMAG appears to have the strongest liquidity position among the companies, consistently maintaining high Current Ratios.
CITY CARS also demonstrates favorable liquidity, especially in certain years.
ARTES and ENNAKL have more moderate liquidity positions, with Current Ratios indicating a reasonable ability to cover short-term obligations.
</t>
  </si>
  <si>
    <t>CITY CARS:
CITY CARS exhibits fluctuating D/E ratios over the years, ranging from 6.62% to 37.12%.
The upward trend in the ratios suggests an increasing reliance on debt relative to equity, indicating a potential higher level of financial risk.
ARTES:
ARTES maintains consistently low D/E ratios, with values ranging from 0.00% to 0.12%.
The low and stable ratios suggest a conservative approach to financing, with minimal reliance on debt.
SOTUMAG:
Data for SOTUMAG is not provided, so it is not possible to analyze its D/E ratios and solvency position based on the provided information.
ENNAKL:
ENNAKL's D/E ratios fluctuate, with values ranging from 0.43% to 28.80%.
The increasing trend in the ratios indicates a potential rise in the use of debt, and the higher values in recent years may pose higher solvency risk.
In terms of solvency:
ARTES stands out with consistently low D/E ratios, indicating a more conservative and less risky approach to financing.
CITY CARS demonstrates an increasing reliance on debt over the years, which may pose higher solvency risk.
ENNAKL shows varying D/E ratios, with a notable increase in recent years, suggesting a potential increase in financial risk.</t>
  </si>
  <si>
    <t xml:space="preserve">SOTUMAG and NAKL are chosen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</si>
</sst>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d"/>
    <numFmt numFmtId="165" formatCode="0.0"/>
    <numFmt numFmtId="166" formatCode="mmm-d"/>
    <numFmt numFmtId="167" formatCode="0.000"/>
    <numFmt numFmtId="168" formatCode="mmm d"/>
  </numFmts>
  <fonts count="45">
    <font>
      <sz val="11.0"/>
      <color theme="1"/>
      <name val="Calibri"/>
      <scheme val="minor"/>
    </font>
    <font>
      <b/>
      <color rgb="FF000000"/>
      <name val="Calibri"/>
    </font>
    <font>
      <b/>
      <sz val="14.0"/>
      <color rgb="FF000000"/>
      <name val="Calibri"/>
    </font>
    <font>
      <color theme="1"/>
      <name val="Calibri"/>
    </font>
    <font>
      <sz val="11.0"/>
      <color rgb="FF000000"/>
      <name val="Calibri"/>
    </font>
    <font>
      <b/>
      <u/>
      <sz val="8.0"/>
      <color rgb="FF21252C"/>
      <name val="Arial"/>
    </font>
    <font>
      <color rgb="FF000000"/>
      <name val="Calibri"/>
    </font>
    <font>
      <i/>
      <color rgb="FF000000"/>
      <name val="Calibri"/>
    </font>
    <font>
      <sz val="11.0"/>
      <color theme="1"/>
      <name val="Calibri"/>
    </font>
    <font>
      <sz val="18.0"/>
      <color rgb="FF000000"/>
      <name val="Calibri"/>
    </font>
    <font>
      <sz val="14.0"/>
      <color rgb="FF000000"/>
      <name val="Calibri"/>
    </font>
    <font>
      <sz val="14.0"/>
      <color theme="1"/>
      <name val="Calibri"/>
    </font>
    <font>
      <b/>
      <sz val="15.0"/>
      <color theme="1"/>
      <name val="Calibri"/>
    </font>
    <font>
      <b/>
      <sz val="14.0"/>
      <color rgb="FFFFFFFF"/>
      <name val="Calibri"/>
      <scheme val="minor"/>
    </font>
    <font>
      <b/>
      <sz val="16.0"/>
      <color theme="1"/>
      <name val="Calibri"/>
    </font>
    <font>
      <color theme="1"/>
      <name val="Arial"/>
    </font>
    <font>
      <b/>
      <sz val="12.0"/>
      <color rgb="FF21252C"/>
      <name val="Aktiv-grotesk"/>
    </font>
    <font>
      <b/>
      <u/>
      <sz val="8.0"/>
      <color rgb="FF21252C"/>
      <name val="Aktiv-grotesk"/>
    </font>
    <font>
      <sz val="13.0"/>
      <color theme="1"/>
      <name val="Calibri"/>
    </font>
    <font>
      <b/>
      <sz val="12.0"/>
      <color rgb="FF21252C"/>
      <name val="Arial"/>
    </font>
    <font>
      <b/>
      <sz val="12.0"/>
      <color rgb="FFFFFFFF"/>
      <name val="Roboto"/>
    </font>
    <font>
      <b/>
      <color theme="1"/>
      <name val="Calibri"/>
    </font>
    <font>
      <sz val="9.0"/>
      <color rgb="FF7E3794"/>
      <name val="Arial"/>
    </font>
    <font>
      <b/>
      <sz val="14.0"/>
      <color theme="1"/>
      <name val="Calibri"/>
    </font>
    <font>
      <b/>
      <sz val="13.0"/>
      <color rgb="FFFFFFFF"/>
      <name val="Calibri"/>
      <scheme val="minor"/>
    </font>
    <font>
      <sz val="15.0"/>
      <color theme="1"/>
      <name val="Calibri"/>
    </font>
    <font>
      <sz val="9.0"/>
      <color theme="1"/>
      <name val="Arial"/>
    </font>
    <font>
      <sz val="10.0"/>
      <color rgb="FF000000"/>
      <name val="Arial"/>
    </font>
    <font>
      <sz val="15.0"/>
      <color rgb="FF000000"/>
      <name val="Calibri"/>
    </font>
    <font>
      <b/>
      <sz val="11.0"/>
      <color rgb="FF232526"/>
      <name val="Inter"/>
    </font>
    <font>
      <b/>
      <sz val="11.0"/>
      <color rgb="FF000000"/>
      <name val="Calibri"/>
    </font>
    <font>
      <sz val="12.0"/>
      <color theme="1"/>
      <name val="Calibri"/>
    </font>
    <font>
      <b/>
      <sz val="15.0"/>
      <color rgb="FF000000"/>
      <name val="Calibri"/>
    </font>
    <font>
      <b/>
      <sz val="12.0"/>
      <color theme="1"/>
      <name val="Calibri"/>
    </font>
    <font>
      <b/>
      <sz val="11.0"/>
      <color theme="1"/>
      <name val="Calibri"/>
    </font>
    <font>
      <sz val="9.0"/>
      <color rgb="FF000000"/>
      <name val="Arial"/>
    </font>
    <font>
      <color theme="1"/>
      <name val="Calibri"/>
      <scheme val="minor"/>
    </font>
    <font/>
    <font>
      <sz val="14.0"/>
      <color rgb="FF374151"/>
      <name val="Arial"/>
    </font>
    <font>
      <b/>
      <sz val="15.0"/>
      <color rgb="FFFFFFFF"/>
      <name val="Calibri"/>
      <scheme val="minor"/>
    </font>
    <font>
      <b/>
      <sz val="11.0"/>
      <color rgb="FFFFFFFF"/>
      <name val="Calibri"/>
    </font>
    <font>
      <b/>
      <color theme="1"/>
      <name val="Calibri"/>
      <scheme val="minor"/>
    </font>
    <font>
      <b/>
      <sz val="11.0"/>
      <color rgb="FFFFFFFF"/>
      <name val="Calibri"/>
      <scheme val="minor"/>
    </font>
    <font>
      <sz val="12.0"/>
      <color rgb="FF374151"/>
      <name val="Calibri"/>
    </font>
    <font>
      <b/>
      <color rgb="FFFFFFFF"/>
      <name val="Calibri"/>
      <scheme val="minor"/>
    </font>
  </fonts>
  <fills count="15">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D9D9D9"/>
        <bgColor rgb="FFD9D9D9"/>
      </patternFill>
    </fill>
    <fill>
      <patternFill patternType="solid">
        <fgColor rgb="FFD9D2E9"/>
        <bgColor rgb="FFD9D2E9"/>
      </patternFill>
    </fill>
    <fill>
      <patternFill patternType="solid">
        <fgColor rgb="FFFF0000"/>
        <bgColor rgb="FFFF0000"/>
      </patternFill>
    </fill>
    <fill>
      <patternFill patternType="solid">
        <fgColor rgb="FF6D9EEB"/>
        <bgColor rgb="FF6D9EEB"/>
      </patternFill>
    </fill>
    <fill>
      <patternFill patternType="solid">
        <fgColor rgb="FF1B222D"/>
        <bgColor rgb="FF1B222D"/>
      </patternFill>
    </fill>
    <fill>
      <patternFill patternType="solid">
        <fgColor rgb="FFB4A7D6"/>
        <bgColor rgb="FFB4A7D6"/>
      </patternFill>
    </fill>
    <fill>
      <patternFill patternType="solid">
        <fgColor rgb="FFE7E6E6"/>
        <bgColor rgb="FFE7E6E6"/>
      </patternFill>
    </fill>
    <fill>
      <patternFill patternType="solid">
        <fgColor rgb="FF38761D"/>
        <bgColor rgb="FF38761D"/>
      </patternFill>
    </fill>
    <fill>
      <patternFill patternType="solid">
        <fgColor theme="4"/>
        <bgColor theme="4"/>
      </patternFill>
    </fill>
    <fill>
      <patternFill patternType="solid">
        <fgColor rgb="FFEAD1DC"/>
        <bgColor rgb="FFEAD1DC"/>
      </patternFill>
    </fill>
    <fill>
      <patternFill patternType="solid">
        <fgColor rgb="FF6AA84F"/>
        <bgColor rgb="FF6AA84F"/>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border>
    <border>
      <bottom style="thin">
        <color rgb="FF000000"/>
      </bottom>
    </border>
    <border>
      <left style="thick">
        <color rgb="FF000000"/>
      </left>
      <right style="thick">
        <color rgb="FF000000"/>
      </right>
      <top style="thick">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ck">
        <color rgb="FF000000"/>
      </right>
      <bottom style="thick">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xf>
    <xf borderId="0" fillId="0" fontId="3" numFmtId="0" xfId="0" applyAlignment="1" applyFont="1">
      <alignment horizontal="center"/>
    </xf>
    <xf borderId="0" fillId="0" fontId="4" numFmtId="0" xfId="0" applyAlignment="1" applyFont="1">
      <alignment shrinkToFit="0" vertical="bottom" wrapText="0"/>
    </xf>
    <xf borderId="0" fillId="0" fontId="3" numFmtId="0" xfId="0" applyFont="1"/>
    <xf borderId="0" fillId="3" fontId="5" numFmtId="0" xfId="0" applyAlignment="1" applyFill="1" applyFont="1">
      <alignment shrinkToFit="0" wrapText="0"/>
    </xf>
    <xf borderId="0" fillId="0" fontId="4" numFmtId="164" xfId="0" applyAlignment="1" applyFont="1" applyNumberFormat="1">
      <alignment horizontal="right" shrinkToFit="0" vertical="bottom" wrapText="0"/>
    </xf>
    <xf borderId="0" fillId="0" fontId="4" numFmtId="0" xfId="0" applyAlignment="1" applyFont="1">
      <alignment horizontal="right" shrinkToFit="0" vertical="bottom" wrapText="0"/>
    </xf>
    <xf borderId="0" fillId="0" fontId="6" numFmtId="0" xfId="0" applyFont="1"/>
    <xf borderId="0" fillId="0" fontId="1" numFmtId="0" xfId="0" applyFont="1"/>
    <xf borderId="0" fillId="4" fontId="1" numFmtId="0" xfId="0" applyFill="1" applyFont="1"/>
    <xf borderId="1" fillId="5" fontId="6" numFmtId="0" xfId="0" applyBorder="1" applyFill="1" applyFont="1"/>
    <xf borderId="0" fillId="0" fontId="7" numFmtId="0" xfId="0" applyFont="1"/>
    <xf borderId="1" fillId="0" fontId="8" numFmtId="0" xfId="0" applyBorder="1" applyFont="1"/>
    <xf borderId="1" fillId="0" fontId="3" numFmtId="165" xfId="0" applyBorder="1" applyFont="1" applyNumberFormat="1"/>
    <xf borderId="1" fillId="0" fontId="3" numFmtId="0" xfId="0" applyBorder="1" applyFont="1"/>
    <xf borderId="0" fillId="0" fontId="3" numFmtId="165" xfId="0" applyFont="1" applyNumberFormat="1"/>
    <xf borderId="0" fillId="0" fontId="4" numFmtId="165" xfId="0" applyAlignment="1" applyFont="1" applyNumberFormat="1">
      <alignment shrinkToFit="0" vertical="bottom" wrapText="0"/>
    </xf>
    <xf borderId="1" fillId="0" fontId="3" numFmtId="10" xfId="0" applyBorder="1" applyFont="1" applyNumberFormat="1"/>
    <xf borderId="1" fillId="0" fontId="3" numFmtId="4" xfId="0" applyBorder="1" applyFont="1" applyNumberFormat="1"/>
    <xf borderId="0" fillId="0" fontId="4" numFmtId="166" xfId="0" applyAlignment="1" applyFont="1" applyNumberFormat="1">
      <alignment horizontal="right" shrinkToFit="0" vertical="bottom" wrapText="0"/>
    </xf>
    <xf borderId="0" fillId="0" fontId="3" numFmtId="10" xfId="0" applyFont="1" applyNumberFormat="1"/>
    <xf borderId="0" fillId="2" fontId="9" numFmtId="0" xfId="0" applyAlignment="1" applyFont="1">
      <alignment horizontal="center"/>
    </xf>
    <xf borderId="0" fillId="0" fontId="10" numFmtId="0" xfId="0" applyAlignment="1" applyFont="1">
      <alignment horizontal="left" readingOrder="0" shrinkToFit="0" vertical="bottom" wrapText="0"/>
    </xf>
    <xf borderId="0" fillId="0" fontId="11" numFmtId="0" xfId="0" applyAlignment="1" applyFont="1">
      <alignment readingOrder="0"/>
    </xf>
    <xf borderId="0" fillId="0" fontId="3" numFmtId="0" xfId="0" applyAlignment="1" applyFont="1">
      <alignment readingOrder="0"/>
    </xf>
    <xf borderId="0" fillId="0" fontId="12" numFmtId="10" xfId="0" applyAlignment="1" applyFont="1" applyNumberFormat="1">
      <alignment horizontal="left" vertical="bottom"/>
    </xf>
    <xf borderId="0" fillId="0" fontId="12" numFmtId="0" xfId="0" applyAlignment="1" applyFont="1">
      <alignment shrinkToFit="0" vertical="bottom" wrapText="0"/>
    </xf>
    <xf borderId="0" fillId="6" fontId="13" numFmtId="0" xfId="0" applyAlignment="1" applyFill="1" applyFont="1">
      <alignment readingOrder="0"/>
    </xf>
    <xf borderId="0" fillId="7" fontId="14" numFmtId="0" xfId="0" applyAlignment="1" applyFill="1" applyFont="1">
      <alignment horizontal="center"/>
    </xf>
    <xf borderId="0" fillId="0" fontId="15" numFmtId="0" xfId="0" applyAlignment="1" applyFont="1">
      <alignment horizontal="center"/>
    </xf>
    <xf borderId="0" fillId="3" fontId="16" numFmtId="0" xfId="0" applyFont="1"/>
    <xf borderId="0" fillId="3" fontId="17" numFmtId="0" xfId="0" applyAlignment="1" applyFont="1">
      <alignment shrinkToFit="0" wrapText="0"/>
    </xf>
    <xf borderId="0" fillId="7" fontId="18" numFmtId="0" xfId="0" applyAlignment="1" applyFont="1">
      <alignment horizontal="center"/>
    </xf>
    <xf borderId="0" fillId="3" fontId="19" numFmtId="4" xfId="0" applyAlignment="1" applyFont="1" applyNumberFormat="1">
      <alignment readingOrder="0"/>
    </xf>
    <xf borderId="0" fillId="8" fontId="20" numFmtId="4" xfId="0" applyAlignment="1" applyFill="1" applyFont="1" applyNumberFormat="1">
      <alignment horizontal="left"/>
    </xf>
    <xf borderId="1" fillId="0" fontId="21" numFmtId="4" xfId="0" applyBorder="1" applyFont="1" applyNumberFormat="1"/>
    <xf borderId="0" fillId="0" fontId="6" numFmtId="4" xfId="0" applyFont="1" applyNumberFormat="1"/>
    <xf borderId="0" fillId="3" fontId="19" numFmtId="0" xfId="0" applyFont="1"/>
    <xf borderId="0" fillId="3" fontId="20" numFmtId="0" xfId="0" applyAlignment="1" applyFont="1">
      <alignment horizontal="left"/>
    </xf>
    <xf borderId="0" fillId="3" fontId="22" numFmtId="4" xfId="0" applyFont="1" applyNumberFormat="1"/>
    <xf borderId="0" fillId="8" fontId="20" numFmtId="0" xfId="0" applyAlignment="1" applyFont="1">
      <alignment horizontal="left"/>
    </xf>
    <xf borderId="1" fillId="0" fontId="23" numFmtId="0" xfId="0" applyAlignment="1" applyBorder="1" applyFont="1">
      <alignment readingOrder="0" shrinkToFit="0" vertical="bottom" wrapText="0"/>
    </xf>
    <xf borderId="1" fillId="0" fontId="11" numFmtId="0" xfId="0" applyAlignment="1" applyBorder="1" applyFont="1">
      <alignment vertical="bottom"/>
    </xf>
    <xf borderId="1" fillId="0" fontId="23" numFmtId="0" xfId="0" applyAlignment="1" applyBorder="1" applyFont="1">
      <alignment vertical="bottom"/>
    </xf>
    <xf borderId="1" fillId="0" fontId="11" numFmtId="0" xfId="0" applyAlignment="1" applyBorder="1" applyFont="1">
      <alignment shrinkToFit="0" vertical="bottom" wrapText="0"/>
    </xf>
    <xf borderId="0" fillId="0" fontId="11" numFmtId="0" xfId="0" applyAlignment="1" applyFont="1">
      <alignment vertical="bottom"/>
    </xf>
    <xf borderId="0" fillId="6" fontId="24" numFmtId="0" xfId="0" applyAlignment="1" applyFont="1">
      <alignment readingOrder="0"/>
    </xf>
    <xf borderId="0" fillId="2" fontId="25" numFmtId="0" xfId="0" applyAlignment="1" applyFont="1">
      <alignment horizontal="center" vertical="center"/>
    </xf>
    <xf borderId="0" fillId="0" fontId="8" numFmtId="0" xfId="0" applyFont="1"/>
    <xf borderId="0" fillId="9" fontId="3" numFmtId="0" xfId="0" applyFill="1" applyFont="1"/>
    <xf borderId="0" fillId="0" fontId="3" numFmtId="2" xfId="0" applyFont="1" applyNumberFormat="1"/>
    <xf borderId="0" fillId="0" fontId="3" numFmtId="167" xfId="0" applyFont="1" applyNumberFormat="1"/>
    <xf borderId="0" fillId="2" fontId="12" numFmtId="0" xfId="0" applyAlignment="1" applyFont="1">
      <alignment horizontal="center" vertical="center"/>
    </xf>
    <xf borderId="0" fillId="3" fontId="26" numFmtId="2" xfId="0" applyFont="1" applyNumberFormat="1"/>
    <xf borderId="0" fillId="2" fontId="14" numFmtId="0" xfId="0" applyAlignment="1" applyFont="1">
      <alignment horizontal="center" vertical="center"/>
    </xf>
    <xf borderId="0" fillId="0" fontId="3" numFmtId="0" xfId="0" applyAlignment="1" applyFont="1">
      <alignment horizontal="left" vertical="center"/>
    </xf>
    <xf borderId="0" fillId="0" fontId="3" numFmtId="0" xfId="0" applyAlignment="1" applyFont="1">
      <alignment horizontal="center" vertical="center"/>
    </xf>
    <xf borderId="0" fillId="3" fontId="27" numFmtId="2" xfId="0" applyFont="1" applyNumberFormat="1"/>
    <xf borderId="0" fillId="0" fontId="4" numFmtId="0" xfId="0" applyAlignment="1" applyFont="1">
      <alignment horizontal="left" shrinkToFit="0" vertical="bottom" wrapText="0"/>
    </xf>
    <xf borderId="0" fillId="0" fontId="4" numFmtId="168" xfId="0" applyAlignment="1" applyFont="1" applyNumberFormat="1">
      <alignment horizontal="left" shrinkToFit="0" vertical="bottom" wrapText="0"/>
    </xf>
    <xf borderId="0" fillId="2" fontId="28" numFmtId="0" xfId="0" applyAlignment="1" applyFont="1">
      <alignment horizontal="center" shrinkToFit="0" vertical="bottom" wrapText="0"/>
    </xf>
    <xf borderId="0" fillId="3" fontId="29" numFmtId="0" xfId="0" applyFont="1"/>
    <xf borderId="0" fillId="0" fontId="4" numFmtId="0" xfId="0" applyAlignment="1" applyFont="1">
      <alignment shrinkToFit="0" wrapText="0"/>
    </xf>
    <xf borderId="0" fillId="0" fontId="4" numFmtId="0" xfId="0" applyAlignment="1" applyFont="1">
      <alignment horizontal="left" shrinkToFit="0" wrapText="0"/>
    </xf>
    <xf borderId="0" fillId="10" fontId="30" numFmtId="0" xfId="0" applyAlignment="1" applyFill="1" applyFont="1">
      <alignment shrinkToFit="0" wrapText="0"/>
    </xf>
    <xf borderId="0" fillId="10" fontId="30" numFmtId="0" xfId="0" applyAlignment="1" applyFont="1">
      <alignment horizontal="left" shrinkToFit="0" wrapText="0"/>
    </xf>
    <xf borderId="0" fillId="0" fontId="31" numFmtId="0" xfId="0" applyAlignment="1" applyFont="1">
      <alignment horizontal="right" shrinkToFit="0" wrapText="0"/>
    </xf>
    <xf borderId="0" fillId="3" fontId="8" numFmtId="0" xfId="0" applyAlignment="1" applyFont="1">
      <alignment horizontal="left" shrinkToFit="0" wrapText="0"/>
    </xf>
    <xf borderId="0" fillId="2" fontId="32" numFmtId="0" xfId="0" applyAlignment="1" applyFont="1">
      <alignment horizontal="center" shrinkToFit="0" vertical="bottom" wrapText="0"/>
    </xf>
    <xf borderId="0" fillId="0" fontId="31" numFmtId="0" xfId="0" applyAlignment="1" applyFont="1">
      <alignment horizontal="left" shrinkToFit="0" wrapText="0"/>
    </xf>
    <xf borderId="0" fillId="0" fontId="8" numFmtId="0" xfId="0" applyAlignment="1" applyFont="1">
      <alignment shrinkToFit="0" vertical="bottom" wrapText="0"/>
    </xf>
    <xf borderId="0" fillId="10" fontId="33" numFmtId="0" xfId="0" applyAlignment="1" applyFont="1">
      <alignment horizontal="left" shrinkToFit="0" wrapText="0"/>
    </xf>
    <xf borderId="0" fillId="0" fontId="31" numFmtId="10" xfId="0" applyAlignment="1" applyFont="1" applyNumberFormat="1">
      <alignment horizontal="left" shrinkToFit="0" wrapText="0"/>
    </xf>
    <xf borderId="0" fillId="0" fontId="8" numFmtId="0" xfId="0" applyAlignment="1" applyFont="1">
      <alignment horizontal="left" shrinkToFit="0" vertical="bottom" wrapText="0"/>
    </xf>
    <xf borderId="0" fillId="0" fontId="31" numFmtId="0" xfId="0" applyAlignment="1" applyFont="1">
      <alignment shrinkToFit="0" wrapText="0"/>
    </xf>
    <xf borderId="0" fillId="2" fontId="12" numFmtId="0" xfId="0" applyAlignment="1" applyFont="1">
      <alignment horizontal="center" shrinkToFit="0" wrapText="0"/>
    </xf>
    <xf borderId="0" fillId="0" fontId="8" numFmtId="0" xfId="0" applyAlignment="1" applyFont="1">
      <alignment horizontal="left" shrinkToFit="0" wrapText="0"/>
    </xf>
    <xf borderId="0" fillId="10" fontId="34" numFmtId="0" xfId="0" applyAlignment="1" applyFont="1">
      <alignment horizontal="left" shrinkToFit="0" wrapText="0"/>
    </xf>
    <xf borderId="0" fillId="10" fontId="8" numFmtId="0" xfId="0" applyAlignment="1" applyFont="1">
      <alignment horizontal="left" shrinkToFit="0" wrapText="0"/>
    </xf>
    <xf borderId="0" fillId="4" fontId="34" numFmtId="0" xfId="0" applyAlignment="1" applyFont="1">
      <alignment horizontal="left" shrinkToFit="0" wrapText="0"/>
    </xf>
    <xf borderId="0" fillId="4" fontId="8" numFmtId="0" xfId="0" applyAlignment="1" applyFont="1">
      <alignment horizontal="left" shrinkToFit="0" wrapText="0"/>
    </xf>
    <xf borderId="0" fillId="2" fontId="12" numFmtId="0" xfId="0" applyAlignment="1" applyFont="1">
      <alignment horizontal="center"/>
    </xf>
    <xf borderId="0" fillId="3" fontId="35" numFmtId="2" xfId="0" applyFont="1" applyNumberFormat="1"/>
    <xf borderId="0" fillId="0" fontId="36" numFmtId="0" xfId="0" applyAlignment="1" applyFont="1">
      <alignment horizontal="center" readingOrder="0" vertical="center"/>
    </xf>
    <xf borderId="0" fillId="0" fontId="36" numFmtId="0" xfId="0" applyAlignment="1" applyFont="1">
      <alignment horizontal="left" readingOrder="0" vertical="center"/>
    </xf>
    <xf borderId="2" fillId="0" fontId="23" numFmtId="0" xfId="0" applyAlignment="1" applyBorder="1" applyFont="1">
      <alignment horizontal="center"/>
    </xf>
    <xf borderId="1" fillId="0" fontId="11" numFmtId="0" xfId="0" applyAlignment="1" applyBorder="1" applyFont="1">
      <alignment shrinkToFit="0" wrapText="0"/>
    </xf>
    <xf borderId="3" fillId="0" fontId="37" numFmtId="0" xfId="0" applyBorder="1" applyFont="1"/>
    <xf borderId="1" fillId="0" fontId="11" numFmtId="0" xfId="0" applyAlignment="1" applyBorder="1" applyFont="1">
      <alignment shrinkToFit="0" vertical="bottom" wrapText="0"/>
    </xf>
    <xf borderId="2" fillId="0" fontId="23" numFmtId="0" xfId="0" applyAlignment="1" applyBorder="1" applyFont="1">
      <alignment horizontal="center"/>
    </xf>
    <xf borderId="1" fillId="0" fontId="38" numFmtId="0" xfId="0" applyAlignment="1" applyBorder="1" applyFont="1">
      <alignment shrinkToFit="0" vertical="bottom" wrapText="0"/>
    </xf>
    <xf borderId="0" fillId="11" fontId="39" numFmtId="0" xfId="0" applyAlignment="1" applyFill="1" applyFont="1">
      <alignment readingOrder="0"/>
    </xf>
    <xf borderId="0" fillId="12" fontId="14" numFmtId="0" xfId="0" applyAlignment="1" applyFill="1" applyFont="1">
      <alignment horizontal="center" vertical="center"/>
    </xf>
    <xf borderId="0" fillId="12" fontId="12" numFmtId="0" xfId="0" applyAlignment="1" applyFont="1">
      <alignment horizontal="center" vertical="center"/>
    </xf>
    <xf borderId="1" fillId="0" fontId="8" numFmtId="167" xfId="0" applyBorder="1" applyFont="1" applyNumberFormat="1"/>
    <xf borderId="1" fillId="0" fontId="3" numFmtId="167" xfId="0" applyBorder="1" applyFont="1" applyNumberFormat="1"/>
    <xf borderId="0" fillId="3" fontId="3" numFmtId="0" xfId="0" applyFont="1"/>
    <xf borderId="0" fillId="3" fontId="22" numFmtId="10" xfId="0" applyFont="1" applyNumberFormat="1"/>
    <xf borderId="0" fillId="3" fontId="6" numFmtId="0" xfId="0" applyFont="1"/>
    <xf borderId="0" fillId="3" fontId="7" numFmtId="0" xfId="0" applyFont="1"/>
    <xf borderId="0" fillId="3" fontId="1" numFmtId="0" xfId="0" applyFont="1"/>
    <xf borderId="0" fillId="3" fontId="14" numFmtId="0" xfId="0" applyAlignment="1" applyFont="1">
      <alignment horizontal="center"/>
    </xf>
    <xf borderId="0" fillId="0" fontId="6" numFmtId="10" xfId="0" applyFont="1" applyNumberFormat="1"/>
    <xf borderId="0" fillId="0" fontId="8" numFmtId="0" xfId="0" applyAlignment="1" applyFont="1">
      <alignment vertical="bottom"/>
    </xf>
    <xf borderId="0" fillId="13" fontId="8" numFmtId="0" xfId="0" applyAlignment="1" applyFill="1" applyFont="1">
      <alignment vertical="bottom"/>
    </xf>
    <xf borderId="0" fillId="13" fontId="8" numFmtId="0" xfId="0" applyAlignment="1" applyFont="1">
      <alignment horizontal="right" vertical="bottom"/>
    </xf>
    <xf borderId="0" fillId="0" fontId="8" numFmtId="0" xfId="0" applyAlignment="1" applyFont="1">
      <alignment horizontal="center" shrinkToFit="0" vertical="center" wrapText="1"/>
    </xf>
    <xf borderId="0" fillId="0" fontId="8" numFmtId="10" xfId="0" applyAlignment="1" applyFont="1" applyNumberFormat="1">
      <alignment horizontal="right" vertical="bottom"/>
    </xf>
    <xf borderId="0" fillId="0" fontId="8" numFmtId="0" xfId="0" applyAlignment="1" applyFont="1">
      <alignment horizontal="right" vertical="bottom"/>
    </xf>
    <xf borderId="0" fillId="3" fontId="8" numFmtId="0" xfId="0" applyAlignment="1" applyFont="1">
      <alignment horizontal="center" shrinkToFit="0" vertical="center" wrapText="1"/>
    </xf>
    <xf borderId="0" fillId="0" fontId="8" numFmtId="4" xfId="0" applyAlignment="1" applyFont="1" applyNumberFormat="1">
      <alignment horizontal="right" vertical="bottom"/>
    </xf>
    <xf borderId="0" fillId="0" fontId="8" numFmtId="167" xfId="0" applyAlignment="1" applyFont="1" applyNumberFormat="1">
      <alignment horizontal="right" vertical="bottom"/>
    </xf>
    <xf borderId="4" fillId="0" fontId="34" numFmtId="0" xfId="0" applyAlignment="1" applyBorder="1" applyFont="1">
      <alignment vertical="bottom"/>
    </xf>
    <xf borderId="5" fillId="0" fontId="8" numFmtId="0" xfId="0" applyAlignment="1" applyBorder="1" applyFont="1">
      <alignment shrinkToFit="0" vertical="bottom" wrapText="1"/>
    </xf>
    <xf borderId="6" fillId="0" fontId="37" numFmtId="0" xfId="0" applyBorder="1" applyFont="1"/>
    <xf borderId="7" fillId="0" fontId="37" numFmtId="0" xfId="0" applyBorder="1" applyFont="1"/>
    <xf borderId="4" fillId="0" fontId="34" numFmtId="0" xfId="0" applyAlignment="1" applyBorder="1" applyFont="1">
      <alignment vertical="bottom"/>
    </xf>
    <xf borderId="5" fillId="0" fontId="8" numFmtId="0" xfId="0" applyAlignment="1" applyBorder="1" applyFont="1">
      <alignment shrinkToFit="0" vertical="bottom" wrapText="1"/>
    </xf>
    <xf borderId="0" fillId="11" fontId="40" numFmtId="0" xfId="0" applyAlignment="1" applyFont="1">
      <alignment readingOrder="0" shrinkToFit="0" vertical="bottom" wrapText="1"/>
    </xf>
    <xf borderId="0" fillId="3" fontId="8" numFmtId="0" xfId="0" applyAlignment="1" applyFont="1">
      <alignment vertical="bottom"/>
    </xf>
    <xf borderId="0" fillId="3" fontId="8" numFmtId="0" xfId="0" applyAlignment="1" applyFont="1">
      <alignment horizontal="right" vertical="bottom"/>
    </xf>
    <xf borderId="0" fillId="3" fontId="8" numFmtId="4" xfId="0" applyAlignment="1" applyFont="1" applyNumberFormat="1">
      <alignment horizontal="right" vertical="bottom"/>
    </xf>
    <xf borderId="0" fillId="3" fontId="8" numFmtId="167" xfId="0" applyAlignment="1" applyFont="1" applyNumberFormat="1">
      <alignment horizontal="right" vertical="bottom"/>
    </xf>
    <xf borderId="0" fillId="0" fontId="8" numFmtId="0" xfId="0" applyAlignment="1" applyFont="1">
      <alignment shrinkToFit="0" vertical="bottom" wrapText="0"/>
    </xf>
    <xf borderId="8" fillId="0" fontId="34" numFmtId="0" xfId="0" applyAlignment="1" applyBorder="1" applyFont="1">
      <alignment vertical="bottom"/>
    </xf>
    <xf borderId="8" fillId="11" fontId="40" numFmtId="0" xfId="0" applyAlignment="1" applyBorder="1" applyFont="1">
      <alignment readingOrder="0" vertical="bottom"/>
    </xf>
    <xf borderId="0" fillId="0" fontId="0" numFmtId="0" xfId="0" applyAlignment="1" applyFont="1">
      <alignment readingOrder="0"/>
    </xf>
    <xf borderId="0" fillId="0" fontId="8" numFmtId="0" xfId="0" applyAlignment="1" applyFont="1">
      <alignment horizontal="center" vertical="center"/>
    </xf>
    <xf borderId="0" fillId="0" fontId="8" numFmtId="0" xfId="0" applyAlignment="1" applyFont="1">
      <alignment readingOrder="0" vertical="bottom"/>
    </xf>
    <xf borderId="0" fillId="0" fontId="31" numFmtId="0" xfId="0" applyAlignment="1" applyFont="1">
      <alignment horizontal="right" vertical="bottom"/>
    </xf>
    <xf borderId="0" fillId="3" fontId="8" numFmtId="0" xfId="0" applyAlignment="1" applyFont="1">
      <alignment horizontal="center" vertical="center"/>
    </xf>
    <xf borderId="9" fillId="13" fontId="8" numFmtId="0" xfId="0" applyAlignment="1" applyBorder="1" applyFont="1">
      <alignment horizontal="right" vertical="bottom"/>
    </xf>
    <xf borderId="0" fillId="3" fontId="8" numFmtId="0" xfId="0" applyAlignment="1" applyFont="1">
      <alignment horizontal="center" readingOrder="0" shrinkToFit="0" vertical="center" wrapText="1"/>
    </xf>
    <xf borderId="0" fillId="0" fontId="8" numFmtId="2" xfId="0" applyAlignment="1" applyFont="1" applyNumberFormat="1">
      <alignment horizontal="right" vertical="bottom"/>
    </xf>
    <xf borderId="0" fillId="0" fontId="8" numFmtId="0" xfId="0" applyAlignment="1" applyFont="1">
      <alignment horizontal="center" readingOrder="0" vertical="center"/>
    </xf>
    <xf borderId="0" fillId="3" fontId="8" numFmtId="0" xfId="0" applyAlignment="1" applyFont="1">
      <alignment horizontal="center" readingOrder="0" vertical="center"/>
    </xf>
    <xf borderId="0" fillId="3" fontId="8" numFmtId="0" xfId="0" applyAlignment="1" applyFont="1">
      <alignment readingOrder="0" vertical="bottom"/>
    </xf>
    <xf borderId="4" fillId="0" fontId="41" numFmtId="0" xfId="0" applyAlignment="1" applyBorder="1" applyFont="1">
      <alignment readingOrder="0" vertical="center"/>
    </xf>
    <xf borderId="5" fillId="0" fontId="36" numFmtId="0" xfId="0" applyAlignment="1" applyBorder="1" applyFont="1">
      <alignment readingOrder="0" shrinkToFit="0" wrapText="1"/>
    </xf>
    <xf borderId="10" fillId="0" fontId="41" numFmtId="0" xfId="0" applyAlignment="1" applyBorder="1" applyFont="1">
      <alignment readingOrder="0" vertical="center"/>
    </xf>
    <xf borderId="11" fillId="0" fontId="8" numFmtId="0" xfId="0" applyAlignment="1" applyBorder="1" applyFont="1">
      <alignment horizontal="center" shrinkToFit="0" wrapText="1"/>
    </xf>
    <xf borderId="12" fillId="0" fontId="37" numFmtId="0" xfId="0" applyBorder="1" applyFont="1"/>
    <xf borderId="13" fillId="0" fontId="37" numFmtId="0" xfId="0" applyBorder="1" applyFont="1"/>
    <xf borderId="14" fillId="0" fontId="37" numFmtId="0" xfId="0" applyBorder="1" applyFont="1"/>
    <xf borderId="15" fillId="0" fontId="37" numFmtId="0" xfId="0" applyBorder="1" applyFont="1"/>
    <xf borderId="16" fillId="0" fontId="37" numFmtId="0" xfId="0" applyBorder="1" applyFont="1"/>
    <xf borderId="17" fillId="0" fontId="37" numFmtId="0" xfId="0" applyBorder="1" applyFont="1"/>
    <xf borderId="0" fillId="14" fontId="42" numFmtId="0" xfId="0" applyAlignment="1" applyFill="1" applyFont="1">
      <alignment readingOrder="0"/>
    </xf>
    <xf borderId="5" fillId="0" fontId="8" numFmtId="0" xfId="0" applyAlignment="1" applyBorder="1" applyFont="1">
      <alignment readingOrder="0" shrinkToFit="0" vertical="bottom" wrapText="1"/>
    </xf>
    <xf borderId="5" fillId="0" fontId="43" numFmtId="0" xfId="0" applyAlignment="1" applyBorder="1" applyFont="1">
      <alignment readingOrder="0" shrinkToFit="0" wrapText="1"/>
    </xf>
    <xf borderId="0" fillId="3" fontId="8" numFmtId="2" xfId="0" applyAlignment="1" applyFont="1" applyNumberFormat="1">
      <alignment horizontal="right" vertical="bottom"/>
    </xf>
    <xf borderId="0" fillId="11" fontId="44" numFmtId="0" xfId="0" applyAlignment="1" applyFont="1">
      <alignment readingOrder="0"/>
    </xf>
    <xf borderId="0" fillId="13" fontId="8" numFmtId="0" xfId="0" applyAlignment="1" applyFont="1">
      <alignment horizontal="center" vertical="bottom"/>
    </xf>
    <xf borderId="0" fillId="3" fontId="8" numFmtId="0" xfId="0" applyAlignment="1" applyFont="1">
      <alignment vertical="bottom"/>
    </xf>
    <xf borderId="0" fillId="3" fontId="8" numFmtId="10" xfId="0" applyAlignment="1" applyFont="1" applyNumberFormat="1">
      <alignment horizontal="center" vertical="bottom"/>
    </xf>
    <xf borderId="0" fillId="0" fontId="8" numFmtId="0" xfId="0" applyAlignment="1" applyFont="1">
      <alignment vertical="bottom"/>
    </xf>
    <xf borderId="0" fillId="3" fontId="8" numFmtId="0" xfId="0" applyAlignment="1" applyFont="1">
      <alignment horizontal="center" vertical="bottom"/>
    </xf>
    <xf borderId="0" fillId="3" fontId="8" numFmtId="0" xfId="0" applyAlignment="1" applyFont="1">
      <alignment horizontal="center" vertical="bottom"/>
    </xf>
    <xf borderId="0" fillId="0" fontId="8" numFmtId="0" xfId="0" applyAlignment="1" applyFont="1">
      <alignment horizontal="center" readingOrder="0" shrinkToFit="0" vertical="center" wrapText="1"/>
    </xf>
    <xf borderId="0" fillId="3" fontId="8" numFmtId="165" xfId="0" applyAlignment="1" applyFont="1" applyNumberFormat="1">
      <alignment horizontal="center" vertical="bottom"/>
    </xf>
    <xf borderId="4" fillId="0" fontId="34" numFmtId="0" xfId="0" applyAlignment="1" applyBorder="1" applyFont="1">
      <alignment shrinkToFit="0" vertical="center" wrapText="1"/>
    </xf>
    <xf borderId="0" fillId="0" fontId="8" numFmtId="0" xfId="0" applyAlignment="1" applyFont="1">
      <alignment shrinkToFit="0" vertical="bottom" wrapText="1"/>
    </xf>
    <xf borderId="0" fillId="0" fontId="34" numFmtId="0" xfId="0" applyAlignment="1" applyFont="1">
      <alignment shrinkToFit="0" vertical="bottom" wrapText="1"/>
    </xf>
    <xf borderId="0" fillId="0" fontId="8" numFmtId="0" xfId="0" applyAlignment="1" applyFont="1">
      <alignment horizontal="center" readingOrder="0" vertical="bottom"/>
    </xf>
    <xf borderId="0" fillId="0" fontId="8" numFmtId="165" xfId="0" applyAlignment="1" applyFont="1" applyNumberFormat="1">
      <alignment horizontal="right" vertical="bottom"/>
    </xf>
    <xf borderId="0" fillId="0" fontId="8" numFmtId="165" xfId="0" applyAlignment="1" applyFont="1" applyNumberFormat="1">
      <alignment vertical="bottom"/>
    </xf>
    <xf borderId="0" fillId="0" fontId="8" numFmtId="167" xfId="0" applyAlignment="1" applyFont="1" applyNumberFormat="1">
      <alignment vertical="bottom"/>
    </xf>
    <xf borderId="0" fillId="0" fontId="8" numFmtId="10" xfId="0" applyAlignment="1" applyFont="1" applyNumberFormat="1">
      <alignment vertical="bottom"/>
    </xf>
    <xf borderId="4" fillId="0" fontId="34" numFmtId="0" xfId="0" applyAlignment="1" applyBorder="1" applyFont="1">
      <alignment readingOrder="0" shrinkToFit="0" vertical="center" wrapText="1"/>
    </xf>
    <xf borderId="0" fillId="11" fontId="4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a:t>
            </a:r>
          </a:p>
        </c:rich>
      </c:tx>
      <c:overlay val="0"/>
    </c:title>
    <c:plotArea>
      <c:layout/>
      <c:barChart>
        <c:barDir val="col"/>
        <c:grouping val="stacked"/>
        <c:ser>
          <c:idx val="0"/>
          <c:order val="0"/>
          <c:tx>
            <c:strRef>
              <c:f>TELNET!$N$6</c:f>
            </c:strRef>
          </c:tx>
          <c:spPr>
            <a:solidFill>
              <a:schemeClr val="accent1"/>
            </a:solidFill>
            <a:ln cmpd="sng">
              <a:solidFill>
                <a:srgbClr val="000000"/>
              </a:solidFill>
            </a:ln>
          </c:spPr>
          <c:cat>
            <c:strRef>
              <c:f>TELNET!$O$5:$Y$5</c:f>
            </c:strRef>
          </c:cat>
          <c:val>
            <c:numRef>
              <c:f>TELNET!$O$6:$Y$6</c:f>
              <c:numCache/>
            </c:numRef>
          </c:val>
        </c:ser>
        <c:overlap val="100"/>
        <c:axId val="423164447"/>
        <c:axId val="332334952"/>
      </c:barChart>
      <c:lineChart>
        <c:varyColors val="0"/>
        <c:ser>
          <c:idx val="1"/>
          <c:order val="1"/>
          <c:tx>
            <c:strRef>
              <c:f>TELNET!$N$6</c:f>
            </c:strRef>
          </c:tx>
          <c:spPr>
            <a:ln cmpd="sng">
              <a:solidFill>
                <a:srgbClr val="ED7D31"/>
              </a:solidFill>
            </a:ln>
          </c:spPr>
          <c:marker>
            <c:symbol val="none"/>
          </c:marker>
          <c:cat>
            <c:strRef>
              <c:f>TELNET!$O$5:$Y$5</c:f>
            </c:strRef>
          </c:cat>
          <c:val>
            <c:numRef>
              <c:f>TELNET!$O$6:$Y$6</c:f>
              <c:numCache/>
            </c:numRef>
          </c:val>
          <c:smooth val="0"/>
        </c:ser>
        <c:axId val="423164447"/>
        <c:axId val="332334952"/>
      </c:lineChart>
      <c:catAx>
        <c:axId val="42316444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32334952"/>
      </c:catAx>
      <c:valAx>
        <c:axId val="3323349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23164447"/>
      </c:valAx>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barChart>
        <c:barDir val="col"/>
        <c:ser>
          <c:idx val="0"/>
          <c:order val="0"/>
          <c:tx>
            <c:strRef>
              <c:f>SOTUMAG!$N$7</c:f>
            </c:strRef>
          </c:tx>
          <c:spPr>
            <a:solidFill>
              <a:schemeClr val="accent1"/>
            </a:solidFill>
            <a:ln cmpd="sng">
              <a:solidFill>
                <a:srgbClr val="000000"/>
              </a:solidFill>
            </a:ln>
          </c:spPr>
          <c:cat>
            <c:strRef>
              <c:f>SOTUMAG!$O$5:$Y$5</c:f>
            </c:strRef>
          </c:cat>
          <c:val>
            <c:numRef>
              <c:f>SOTUMAG!$O$7:$Y$7</c:f>
              <c:numCache/>
            </c:numRef>
          </c:val>
        </c:ser>
        <c:axId val="687343131"/>
        <c:axId val="1629014773"/>
      </c:barChart>
      <c:lineChart>
        <c:varyColors val="0"/>
        <c:ser>
          <c:idx val="1"/>
          <c:order val="1"/>
          <c:tx>
            <c:strRef>
              <c:f>SOTUMAG!$N$7</c:f>
            </c:strRef>
          </c:tx>
          <c:spPr>
            <a:ln cmpd="sng">
              <a:solidFill>
                <a:srgbClr val="ED7D31"/>
              </a:solidFill>
            </a:ln>
          </c:spPr>
          <c:marker>
            <c:symbol val="none"/>
          </c:marker>
          <c:cat>
            <c:strRef>
              <c:f>SOTUMAG!$O$5:$Y$5</c:f>
            </c:strRef>
          </c:cat>
          <c:val>
            <c:numRef>
              <c:f>SOTUMAG!$O$7:$Y$7</c:f>
              <c:numCache/>
            </c:numRef>
          </c:val>
          <c:smooth val="0"/>
        </c:ser>
        <c:axId val="687343131"/>
        <c:axId val="1629014773"/>
      </c:lineChart>
      <c:catAx>
        <c:axId val="68734313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29014773"/>
      </c:catAx>
      <c:valAx>
        <c:axId val="16290147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87343131"/>
      </c:valAx>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C27BA0"/>
                </a:solidFill>
                <a:latin typeface="Arial black"/>
              </a:defRPr>
            </a:pPr>
            <a:r>
              <a:rPr b="0" i="0">
                <a:solidFill>
                  <a:srgbClr val="C27BA0"/>
                </a:solidFill>
                <a:latin typeface="Arial black"/>
              </a:rPr>
              <a:t>Profitabilty</a:t>
            </a:r>
          </a:p>
        </c:rich>
      </c:tx>
      <c:overlay val="0"/>
    </c:title>
    <c:plotArea>
      <c:layout/>
      <c:lineChart>
        <c:ser>
          <c:idx val="0"/>
          <c:order val="0"/>
          <c:tx>
            <c:strRef>
              <c:f>SOTUMAG!$N$8</c:f>
            </c:strRef>
          </c:tx>
          <c:spPr>
            <a:ln cmpd="sng">
              <a:solidFill>
                <a:srgbClr val="CC0000"/>
              </a:solidFill>
            </a:ln>
          </c:spPr>
          <c:marker>
            <c:symbol val="circle"/>
            <c:size val="10"/>
            <c:spPr>
              <a:solidFill>
                <a:srgbClr val="CC0000"/>
              </a:solidFill>
              <a:ln cmpd="sng">
                <a:solidFill>
                  <a:srgbClr val="CC0000"/>
                </a:solidFill>
              </a:ln>
            </c:spPr>
          </c:marker>
          <c:cat>
            <c:strRef>
              <c:f>SOTUMAG!$O$5:$Y$5</c:f>
            </c:strRef>
          </c:cat>
          <c:val>
            <c:numRef>
              <c:f>SOTUMAG!$O$8:$Y$8</c:f>
              <c:numCache/>
            </c:numRef>
          </c:val>
          <c:smooth val="1"/>
        </c:ser>
        <c:ser>
          <c:idx val="1"/>
          <c:order val="1"/>
          <c:tx>
            <c:strRef>
              <c:f>SOTUMAG!$N$9</c:f>
            </c:strRef>
          </c:tx>
          <c:spPr>
            <a:ln cmpd="sng">
              <a:solidFill>
                <a:srgbClr val="1155CC"/>
              </a:solidFill>
            </a:ln>
          </c:spPr>
          <c:marker>
            <c:symbol val="circle"/>
            <c:size val="10"/>
            <c:spPr>
              <a:solidFill>
                <a:srgbClr val="1155CC"/>
              </a:solidFill>
              <a:ln cmpd="sng">
                <a:solidFill>
                  <a:srgbClr val="1155CC"/>
                </a:solidFill>
              </a:ln>
            </c:spPr>
          </c:marker>
          <c:cat>
            <c:strRef>
              <c:f>SOTUMAG!$O$5:$Y$5</c:f>
            </c:strRef>
          </c:cat>
          <c:val>
            <c:numRef>
              <c:f>SOTUMAG!$O$9:$Y$9</c:f>
              <c:numCache/>
            </c:numRef>
          </c:val>
          <c:smooth val="1"/>
        </c:ser>
        <c:ser>
          <c:idx val="2"/>
          <c:order val="2"/>
          <c:tx>
            <c:strRef>
              <c:f>SOTUMAG!$N$10</c:f>
            </c:strRef>
          </c:tx>
          <c:spPr>
            <a:ln cmpd="sng">
              <a:solidFill>
                <a:srgbClr val="38761D"/>
              </a:solidFill>
            </a:ln>
          </c:spPr>
          <c:marker>
            <c:symbol val="circle"/>
            <c:size val="10"/>
            <c:spPr>
              <a:solidFill>
                <a:srgbClr val="38761D"/>
              </a:solidFill>
              <a:ln cmpd="sng">
                <a:solidFill>
                  <a:srgbClr val="38761D"/>
                </a:solidFill>
              </a:ln>
            </c:spPr>
          </c:marker>
          <c:cat>
            <c:strRef>
              <c:f>SOTUMAG!$O$5:$Y$5</c:f>
            </c:strRef>
          </c:cat>
          <c:val>
            <c:numRef>
              <c:f>SOTUMAG!$O$10:$Y$10</c:f>
              <c:numCache/>
            </c:numRef>
          </c:val>
          <c:smooth val="1"/>
        </c:ser>
        <c:axId val="1971617473"/>
        <c:axId val="593223730"/>
      </c:lineChart>
      <c:catAx>
        <c:axId val="1971617473"/>
        <c:scaling>
          <c:orientation val="minMax"/>
        </c:scaling>
        <c:delete val="0"/>
        <c:axPos val="b"/>
        <c:title>
          <c:tx>
            <c:rich>
              <a:bodyPr/>
              <a:lstStyle/>
              <a:p>
                <a:pPr lvl="0">
                  <a:defRPr b="0" i="0">
                    <a:solidFill>
                      <a:srgbClr val="000000"/>
                    </a:solidFill>
                    <a:latin typeface="Arial black"/>
                  </a:defRPr>
                </a:pPr>
                <a:r>
                  <a:rPr b="0" i="0">
                    <a:solidFill>
                      <a:srgbClr val="000000"/>
                    </a:solidFill>
                    <a:latin typeface="Arial black"/>
                  </a:rPr>
                  <a:t>years </a:t>
                </a:r>
              </a:p>
            </c:rich>
          </c:tx>
          <c:overlay val="0"/>
        </c:title>
        <c:numFmt formatCode="General" sourceLinked="1"/>
        <c:majorTickMark val="none"/>
        <c:minorTickMark val="none"/>
        <c:spPr/>
        <c:txPr>
          <a:bodyPr/>
          <a:lstStyle/>
          <a:p>
            <a:pPr lvl="0">
              <a:defRPr b="0" i="0">
                <a:solidFill>
                  <a:srgbClr val="000000"/>
                </a:solidFill>
                <a:latin typeface="Arial black"/>
              </a:defRPr>
            </a:pPr>
          </a:p>
        </c:txPr>
        <c:crossAx val="593223730"/>
      </c:catAx>
      <c:valAx>
        <c:axId val="5932237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black"/>
              </a:defRPr>
            </a:pPr>
          </a:p>
        </c:txPr>
        <c:crossAx val="1971617473"/>
      </c:valAx>
    </c:plotArea>
    <c:legend>
      <c:legendPos val="r"/>
      <c:overlay val="0"/>
      <c:txPr>
        <a:bodyPr/>
        <a:lstStyle/>
        <a:p>
          <a:pPr lvl="0">
            <a:defRPr b="0" i="0">
              <a:solidFill>
                <a:srgbClr val="1A1A1A"/>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a:t>
            </a:r>
          </a:p>
        </c:rich>
      </c:tx>
      <c:overlay val="0"/>
    </c:title>
    <c:plotArea>
      <c:layout/>
      <c:barChart>
        <c:barDir val="col"/>
        <c:grouping val="stacked"/>
        <c:ser>
          <c:idx val="0"/>
          <c:order val="0"/>
          <c:tx>
            <c:strRef>
              <c:f>ARTES!$N$6</c:f>
            </c:strRef>
          </c:tx>
          <c:spPr>
            <a:solidFill>
              <a:schemeClr val="accent1"/>
            </a:solidFill>
            <a:ln cmpd="sng">
              <a:solidFill>
                <a:srgbClr val="000000"/>
              </a:solidFill>
            </a:ln>
          </c:spPr>
          <c:cat>
            <c:strRef>
              <c:f>ARTES!$O$5:$Y$5</c:f>
            </c:strRef>
          </c:cat>
          <c:val>
            <c:numRef>
              <c:f>ARTES!$O$6:$Y$6</c:f>
              <c:numCache/>
            </c:numRef>
          </c:val>
        </c:ser>
        <c:overlap val="100"/>
        <c:axId val="2088206115"/>
        <c:axId val="951940794"/>
      </c:barChart>
      <c:lineChart>
        <c:varyColors val="0"/>
        <c:ser>
          <c:idx val="1"/>
          <c:order val="1"/>
          <c:tx>
            <c:strRef>
              <c:f>ARTES!$N$6</c:f>
            </c:strRef>
          </c:tx>
          <c:spPr>
            <a:ln cmpd="sng">
              <a:solidFill>
                <a:srgbClr val="ED7D31"/>
              </a:solidFill>
            </a:ln>
          </c:spPr>
          <c:marker>
            <c:symbol val="none"/>
          </c:marker>
          <c:cat>
            <c:strRef>
              <c:f>ARTES!$O$5:$Y$5</c:f>
            </c:strRef>
          </c:cat>
          <c:val>
            <c:numRef>
              <c:f>ARTES!$O$6:$Y$6</c:f>
              <c:numCache/>
            </c:numRef>
          </c:val>
          <c:smooth val="0"/>
        </c:ser>
        <c:axId val="2088206115"/>
        <c:axId val="951940794"/>
      </c:lineChart>
      <c:catAx>
        <c:axId val="208820611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51940794"/>
      </c:catAx>
      <c:valAx>
        <c:axId val="9519407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88206115"/>
      </c:valAx>
    </c:plotArea>
    <c:legend>
      <c:legendPos val="r"/>
      <c:overlay val="0"/>
      <c:txPr>
        <a:bodyPr/>
        <a:lstStyle/>
        <a:p>
          <a:pPr lvl="0">
            <a:defRPr b="0" i="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barChart>
        <c:barDir val="col"/>
        <c:ser>
          <c:idx val="0"/>
          <c:order val="0"/>
          <c:tx>
            <c:strRef>
              <c:f>ARTES!$N$7</c:f>
            </c:strRef>
          </c:tx>
          <c:spPr>
            <a:solidFill>
              <a:schemeClr val="accent1"/>
            </a:solidFill>
            <a:ln cmpd="sng">
              <a:solidFill>
                <a:srgbClr val="000000"/>
              </a:solidFill>
            </a:ln>
          </c:spPr>
          <c:cat>
            <c:strRef>
              <c:f>ARTES!$O$5:$Y$5</c:f>
            </c:strRef>
          </c:cat>
          <c:val>
            <c:numRef>
              <c:f>ARTES!$O$7:$Y$7</c:f>
              <c:numCache/>
            </c:numRef>
          </c:val>
        </c:ser>
        <c:axId val="307195034"/>
        <c:axId val="1535725078"/>
      </c:barChart>
      <c:lineChart>
        <c:varyColors val="0"/>
        <c:ser>
          <c:idx val="1"/>
          <c:order val="1"/>
          <c:tx>
            <c:strRef>
              <c:f>ARTES!$N$7</c:f>
            </c:strRef>
          </c:tx>
          <c:spPr>
            <a:ln cmpd="sng">
              <a:solidFill>
                <a:srgbClr val="ED7D31"/>
              </a:solidFill>
            </a:ln>
          </c:spPr>
          <c:marker>
            <c:symbol val="none"/>
          </c:marker>
          <c:cat>
            <c:strRef>
              <c:f>ARTES!$O$5:$Y$5</c:f>
            </c:strRef>
          </c:cat>
          <c:val>
            <c:numRef>
              <c:f>ARTES!$O$7:$Y$7</c:f>
              <c:numCache/>
            </c:numRef>
          </c:val>
          <c:smooth val="0"/>
        </c:ser>
        <c:axId val="307195034"/>
        <c:axId val="1535725078"/>
      </c:lineChart>
      <c:catAx>
        <c:axId val="30719503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35725078"/>
      </c:catAx>
      <c:valAx>
        <c:axId val="15357250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07195034"/>
      </c:valAx>
    </c:plotArea>
    <c:legend>
      <c:legendPos val="r"/>
      <c:overlay val="0"/>
      <c:txPr>
        <a:bodyPr/>
        <a:lstStyle/>
        <a:p>
          <a:pPr lvl="0">
            <a:defRPr b="0" i="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C27BA0"/>
                </a:solidFill>
                <a:latin typeface="Arial black"/>
              </a:defRPr>
            </a:pPr>
            <a:r>
              <a:rPr b="0" i="0">
                <a:solidFill>
                  <a:srgbClr val="C27BA0"/>
                </a:solidFill>
                <a:latin typeface="Arial black"/>
              </a:rPr>
              <a:t>Profitabilty</a:t>
            </a:r>
          </a:p>
        </c:rich>
      </c:tx>
      <c:overlay val="0"/>
    </c:title>
    <c:plotArea>
      <c:layout/>
      <c:lineChart>
        <c:ser>
          <c:idx val="0"/>
          <c:order val="0"/>
          <c:tx>
            <c:strRef>
              <c:f>ARTES!$N$8</c:f>
            </c:strRef>
          </c:tx>
          <c:spPr>
            <a:ln cmpd="sng">
              <a:solidFill>
                <a:srgbClr val="CC0000"/>
              </a:solidFill>
            </a:ln>
          </c:spPr>
          <c:marker>
            <c:symbol val="circle"/>
            <c:size val="10"/>
            <c:spPr>
              <a:solidFill>
                <a:srgbClr val="CC0000"/>
              </a:solidFill>
              <a:ln cmpd="sng">
                <a:solidFill>
                  <a:srgbClr val="CC0000"/>
                </a:solidFill>
              </a:ln>
            </c:spPr>
          </c:marker>
          <c:cat>
            <c:strRef>
              <c:f>ARTES!$O$5:$Y$5</c:f>
            </c:strRef>
          </c:cat>
          <c:val>
            <c:numRef>
              <c:f>ARTES!$O$8:$Y$8</c:f>
              <c:numCache/>
            </c:numRef>
          </c:val>
          <c:smooth val="1"/>
        </c:ser>
        <c:ser>
          <c:idx val="1"/>
          <c:order val="1"/>
          <c:tx>
            <c:strRef>
              <c:f>ARTES!$N$9</c:f>
            </c:strRef>
          </c:tx>
          <c:spPr>
            <a:ln cmpd="sng">
              <a:solidFill>
                <a:srgbClr val="1155CC"/>
              </a:solidFill>
            </a:ln>
          </c:spPr>
          <c:marker>
            <c:symbol val="circle"/>
            <c:size val="10"/>
            <c:spPr>
              <a:solidFill>
                <a:srgbClr val="1155CC"/>
              </a:solidFill>
              <a:ln cmpd="sng">
                <a:solidFill>
                  <a:srgbClr val="1155CC"/>
                </a:solidFill>
              </a:ln>
            </c:spPr>
          </c:marker>
          <c:cat>
            <c:strRef>
              <c:f>ARTES!$O$5:$Y$5</c:f>
            </c:strRef>
          </c:cat>
          <c:val>
            <c:numRef>
              <c:f>ARTES!$O$9:$Y$9</c:f>
              <c:numCache/>
            </c:numRef>
          </c:val>
          <c:smooth val="1"/>
        </c:ser>
        <c:ser>
          <c:idx val="2"/>
          <c:order val="2"/>
          <c:tx>
            <c:strRef>
              <c:f>ARTES!$N$10</c:f>
            </c:strRef>
          </c:tx>
          <c:spPr>
            <a:ln cmpd="sng">
              <a:solidFill>
                <a:srgbClr val="38761D"/>
              </a:solidFill>
            </a:ln>
          </c:spPr>
          <c:marker>
            <c:symbol val="circle"/>
            <c:size val="10"/>
            <c:spPr>
              <a:solidFill>
                <a:srgbClr val="38761D"/>
              </a:solidFill>
              <a:ln cmpd="sng">
                <a:solidFill>
                  <a:srgbClr val="38761D"/>
                </a:solidFill>
              </a:ln>
            </c:spPr>
          </c:marker>
          <c:cat>
            <c:strRef>
              <c:f>ARTES!$O$5:$Y$5</c:f>
            </c:strRef>
          </c:cat>
          <c:val>
            <c:numRef>
              <c:f>ARTES!$O$10:$Y$10</c:f>
              <c:numCache/>
            </c:numRef>
          </c:val>
          <c:smooth val="1"/>
        </c:ser>
        <c:axId val="947698555"/>
        <c:axId val="1775387108"/>
      </c:lineChart>
      <c:catAx>
        <c:axId val="947698555"/>
        <c:scaling>
          <c:orientation val="minMax"/>
        </c:scaling>
        <c:delete val="0"/>
        <c:axPos val="b"/>
        <c:title>
          <c:tx>
            <c:rich>
              <a:bodyPr/>
              <a:lstStyle/>
              <a:p>
                <a:pPr lvl="0">
                  <a:defRPr b="0" i="0">
                    <a:solidFill>
                      <a:srgbClr val="000000"/>
                    </a:solidFill>
                    <a:latin typeface="Arial black"/>
                  </a:defRPr>
                </a:pPr>
                <a:r>
                  <a:rPr b="0" i="0">
                    <a:solidFill>
                      <a:srgbClr val="000000"/>
                    </a:solidFill>
                    <a:latin typeface="Arial black"/>
                  </a:rPr>
                  <a:t>years </a:t>
                </a:r>
              </a:p>
            </c:rich>
          </c:tx>
          <c:overlay val="0"/>
        </c:title>
        <c:numFmt formatCode="General" sourceLinked="1"/>
        <c:majorTickMark val="none"/>
        <c:minorTickMark val="none"/>
        <c:spPr/>
        <c:txPr>
          <a:bodyPr/>
          <a:lstStyle/>
          <a:p>
            <a:pPr lvl="0">
              <a:defRPr b="0" i="0">
                <a:solidFill>
                  <a:srgbClr val="000000"/>
                </a:solidFill>
                <a:latin typeface="Arial black"/>
              </a:defRPr>
            </a:pPr>
          </a:p>
        </c:txPr>
        <c:crossAx val="1775387108"/>
      </c:catAx>
      <c:valAx>
        <c:axId val="1775387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black"/>
              </a:defRPr>
            </a:pPr>
          </a:p>
        </c:txPr>
        <c:crossAx val="947698555"/>
      </c:valAx>
    </c:plotArea>
    <c:legend>
      <c:legendPos val="r"/>
      <c:overlay val="0"/>
      <c:txPr>
        <a:bodyPr/>
        <a:lstStyle/>
        <a:p>
          <a:pPr lvl="0">
            <a:defRPr b="0" i="0">
              <a:solidFill>
                <a:srgbClr val="1A1A1A"/>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a:t>
            </a:r>
          </a:p>
        </c:rich>
      </c:tx>
      <c:overlay val="0"/>
    </c:title>
    <c:plotArea>
      <c:layout/>
      <c:barChart>
        <c:barDir val="col"/>
        <c:grouping val="stacked"/>
        <c:ser>
          <c:idx val="0"/>
          <c:order val="0"/>
          <c:tx>
            <c:strRef>
              <c:f>ENNAKL!$N$6</c:f>
            </c:strRef>
          </c:tx>
          <c:spPr>
            <a:solidFill>
              <a:schemeClr val="accent1"/>
            </a:solidFill>
            <a:ln cmpd="sng">
              <a:solidFill>
                <a:srgbClr val="000000"/>
              </a:solidFill>
            </a:ln>
          </c:spPr>
          <c:cat>
            <c:strRef>
              <c:f>ENNAKL!$O$5:$X$5</c:f>
            </c:strRef>
          </c:cat>
          <c:val>
            <c:numRef>
              <c:f>ENNAKL!$O$6:$X$6</c:f>
              <c:numCache/>
            </c:numRef>
          </c:val>
        </c:ser>
        <c:overlap val="100"/>
        <c:axId val="1869189736"/>
        <c:axId val="514094632"/>
      </c:barChart>
      <c:lineChart>
        <c:varyColors val="0"/>
        <c:ser>
          <c:idx val="1"/>
          <c:order val="1"/>
          <c:tx>
            <c:strRef>
              <c:f>ENNAKL!$N$6</c:f>
            </c:strRef>
          </c:tx>
          <c:spPr>
            <a:ln cmpd="sng">
              <a:solidFill>
                <a:srgbClr val="ED7D31"/>
              </a:solidFill>
            </a:ln>
          </c:spPr>
          <c:marker>
            <c:symbol val="none"/>
          </c:marker>
          <c:cat>
            <c:strRef>
              <c:f>ENNAKL!$O$5:$X$5</c:f>
            </c:strRef>
          </c:cat>
          <c:val>
            <c:numRef>
              <c:f>ENNAKL!$O$6:$X$6</c:f>
              <c:numCache/>
            </c:numRef>
          </c:val>
          <c:smooth val="0"/>
        </c:ser>
        <c:axId val="1869189736"/>
        <c:axId val="514094632"/>
      </c:lineChart>
      <c:catAx>
        <c:axId val="186918973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4094632"/>
      </c:catAx>
      <c:valAx>
        <c:axId val="514094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69189736"/>
      </c:valAx>
    </c:plotArea>
    <c:legend>
      <c:legendPos val="r"/>
      <c:overlay val="0"/>
      <c:txPr>
        <a:bodyPr/>
        <a:lstStyle/>
        <a:p>
          <a:pPr lvl="0">
            <a:defRPr b="0" i="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barChart>
        <c:barDir val="col"/>
        <c:ser>
          <c:idx val="0"/>
          <c:order val="0"/>
          <c:tx>
            <c:strRef>
              <c:f>ENNAKL!$N$7</c:f>
            </c:strRef>
          </c:tx>
          <c:spPr>
            <a:solidFill>
              <a:schemeClr val="accent1"/>
            </a:solidFill>
            <a:ln cmpd="sng">
              <a:solidFill>
                <a:srgbClr val="000000"/>
              </a:solidFill>
            </a:ln>
          </c:spPr>
          <c:cat>
            <c:strRef>
              <c:f>ENNAKL!$O$5:$X$5</c:f>
            </c:strRef>
          </c:cat>
          <c:val>
            <c:numRef>
              <c:f>ENNAKL!$O$7:$X$7</c:f>
              <c:numCache/>
            </c:numRef>
          </c:val>
        </c:ser>
        <c:axId val="508658370"/>
        <c:axId val="427584559"/>
      </c:barChart>
      <c:lineChart>
        <c:varyColors val="0"/>
        <c:ser>
          <c:idx val="1"/>
          <c:order val="1"/>
          <c:tx>
            <c:strRef>
              <c:f>ENNAKL!$N$7</c:f>
            </c:strRef>
          </c:tx>
          <c:spPr>
            <a:ln cmpd="sng">
              <a:solidFill>
                <a:srgbClr val="ED7D31"/>
              </a:solidFill>
            </a:ln>
          </c:spPr>
          <c:marker>
            <c:symbol val="none"/>
          </c:marker>
          <c:cat>
            <c:strRef>
              <c:f>ENNAKL!$O$5:$X$5</c:f>
            </c:strRef>
          </c:cat>
          <c:val>
            <c:numRef>
              <c:f>ENNAKL!$O$7:$X$7</c:f>
              <c:numCache/>
            </c:numRef>
          </c:val>
          <c:smooth val="0"/>
        </c:ser>
        <c:axId val="508658370"/>
        <c:axId val="427584559"/>
      </c:lineChart>
      <c:catAx>
        <c:axId val="50865837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27584559"/>
      </c:catAx>
      <c:valAx>
        <c:axId val="4275845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08658370"/>
      </c:valAx>
    </c:plotArea>
    <c:legend>
      <c:legendPos val="r"/>
      <c:overlay val="0"/>
      <c:txPr>
        <a:bodyPr/>
        <a:lstStyle/>
        <a:p>
          <a:pPr lvl="0">
            <a:defRPr b="0" i="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C27BA0"/>
                </a:solidFill>
                <a:latin typeface="Arial black"/>
              </a:defRPr>
            </a:pPr>
            <a:r>
              <a:rPr b="0" i="0">
                <a:solidFill>
                  <a:srgbClr val="C27BA0"/>
                </a:solidFill>
                <a:latin typeface="Arial black"/>
              </a:rPr>
              <a:t>Profitabilty</a:t>
            </a:r>
          </a:p>
        </c:rich>
      </c:tx>
      <c:overlay val="0"/>
    </c:title>
    <c:plotArea>
      <c:layout/>
      <c:lineChart>
        <c:ser>
          <c:idx val="0"/>
          <c:order val="0"/>
          <c:tx>
            <c:strRef>
              <c:f>ENNAKL!$N$8</c:f>
            </c:strRef>
          </c:tx>
          <c:spPr>
            <a:ln cmpd="sng">
              <a:solidFill>
                <a:srgbClr val="CC0000"/>
              </a:solidFill>
            </a:ln>
          </c:spPr>
          <c:marker>
            <c:symbol val="circle"/>
            <c:size val="10"/>
            <c:spPr>
              <a:solidFill>
                <a:srgbClr val="CC0000"/>
              </a:solidFill>
              <a:ln cmpd="sng">
                <a:solidFill>
                  <a:srgbClr val="CC0000"/>
                </a:solidFill>
              </a:ln>
            </c:spPr>
          </c:marker>
          <c:cat>
            <c:strRef>
              <c:f>ENNAKL!$O$5:$X$5</c:f>
            </c:strRef>
          </c:cat>
          <c:val>
            <c:numRef>
              <c:f>ENNAKL!$O$8:$X$8</c:f>
              <c:numCache/>
            </c:numRef>
          </c:val>
          <c:smooth val="1"/>
        </c:ser>
        <c:ser>
          <c:idx val="1"/>
          <c:order val="1"/>
          <c:tx>
            <c:strRef>
              <c:f>ENNAKL!$N$9</c:f>
            </c:strRef>
          </c:tx>
          <c:spPr>
            <a:ln cmpd="sng">
              <a:solidFill>
                <a:srgbClr val="1155CC"/>
              </a:solidFill>
            </a:ln>
          </c:spPr>
          <c:marker>
            <c:symbol val="circle"/>
            <c:size val="10"/>
            <c:spPr>
              <a:solidFill>
                <a:srgbClr val="1155CC"/>
              </a:solidFill>
              <a:ln cmpd="sng">
                <a:solidFill>
                  <a:srgbClr val="1155CC"/>
                </a:solidFill>
              </a:ln>
            </c:spPr>
          </c:marker>
          <c:cat>
            <c:strRef>
              <c:f>ENNAKL!$O$5:$X$5</c:f>
            </c:strRef>
          </c:cat>
          <c:val>
            <c:numRef>
              <c:f>ENNAKL!$O$9:$X$9</c:f>
              <c:numCache/>
            </c:numRef>
          </c:val>
          <c:smooth val="1"/>
        </c:ser>
        <c:ser>
          <c:idx val="2"/>
          <c:order val="2"/>
          <c:tx>
            <c:strRef>
              <c:f>ENNAKL!$N$10</c:f>
            </c:strRef>
          </c:tx>
          <c:spPr>
            <a:ln cmpd="sng">
              <a:solidFill>
                <a:srgbClr val="38761D"/>
              </a:solidFill>
            </a:ln>
          </c:spPr>
          <c:marker>
            <c:symbol val="circle"/>
            <c:size val="10"/>
            <c:spPr>
              <a:solidFill>
                <a:srgbClr val="38761D"/>
              </a:solidFill>
              <a:ln cmpd="sng">
                <a:solidFill>
                  <a:srgbClr val="38761D"/>
                </a:solidFill>
              </a:ln>
            </c:spPr>
          </c:marker>
          <c:cat>
            <c:strRef>
              <c:f>ENNAKL!$O$5:$X$5</c:f>
            </c:strRef>
          </c:cat>
          <c:val>
            <c:numRef>
              <c:f>ENNAKL!$O$10:$X$10</c:f>
              <c:numCache/>
            </c:numRef>
          </c:val>
          <c:smooth val="1"/>
        </c:ser>
        <c:axId val="592962263"/>
        <c:axId val="636071950"/>
      </c:lineChart>
      <c:catAx>
        <c:axId val="592962263"/>
        <c:scaling>
          <c:orientation val="minMax"/>
        </c:scaling>
        <c:delete val="0"/>
        <c:axPos val="b"/>
        <c:title>
          <c:tx>
            <c:rich>
              <a:bodyPr/>
              <a:lstStyle/>
              <a:p>
                <a:pPr lvl="0">
                  <a:defRPr b="0" i="0">
                    <a:solidFill>
                      <a:srgbClr val="000000"/>
                    </a:solidFill>
                    <a:latin typeface="Arial black"/>
                  </a:defRPr>
                </a:pPr>
                <a:r>
                  <a:rPr b="0" i="0">
                    <a:solidFill>
                      <a:srgbClr val="000000"/>
                    </a:solidFill>
                    <a:latin typeface="Arial black"/>
                  </a:rPr>
                  <a:t>years </a:t>
                </a:r>
              </a:p>
            </c:rich>
          </c:tx>
          <c:overlay val="0"/>
        </c:title>
        <c:numFmt formatCode="General" sourceLinked="1"/>
        <c:majorTickMark val="none"/>
        <c:minorTickMark val="none"/>
        <c:spPr/>
        <c:txPr>
          <a:bodyPr/>
          <a:lstStyle/>
          <a:p>
            <a:pPr lvl="0">
              <a:defRPr b="0" i="0">
                <a:solidFill>
                  <a:srgbClr val="000000"/>
                </a:solidFill>
                <a:latin typeface="Arial black"/>
              </a:defRPr>
            </a:pPr>
          </a:p>
        </c:txPr>
        <c:crossAx val="636071950"/>
      </c:catAx>
      <c:valAx>
        <c:axId val="636071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black"/>
              </a:defRPr>
            </a:pPr>
          </a:p>
        </c:txPr>
        <c:crossAx val="592962263"/>
      </c:valAx>
    </c:plotArea>
    <c:legend>
      <c:legendPos val="r"/>
      <c:overlay val="0"/>
      <c:txPr>
        <a:bodyPr/>
        <a:lstStyle/>
        <a:p>
          <a:pPr lvl="0">
            <a:defRPr b="0" i="0">
              <a:solidFill>
                <a:srgbClr val="1A1A1A"/>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FF0000"/>
                </a:solidFill>
                <a:latin typeface="+mn-lt"/>
              </a:defRPr>
            </a:pPr>
            <a:r>
              <a:rPr b="1" i="0">
                <a:solidFill>
                  <a:srgbClr val="FF0000"/>
                </a:solidFill>
                <a:latin typeface="+mn-lt"/>
              </a:rPr>
              <a:t>Profitability</a:t>
            </a:r>
          </a:p>
        </c:rich>
      </c:tx>
      <c:overlay val="0"/>
    </c:title>
    <c:plotArea>
      <c:layout/>
      <c:lineChart>
        <c:ser>
          <c:idx val="0"/>
          <c:order val="0"/>
          <c:tx>
            <c:strRef>
              <c:f>SFBT!$N$8</c:f>
            </c:strRef>
          </c:tx>
          <c:spPr>
            <a:ln cmpd="sng">
              <a:solidFill>
                <a:srgbClr val="4472C4"/>
              </a:solidFill>
            </a:ln>
          </c:spPr>
          <c:marker>
            <c:symbol val="circle"/>
            <c:size val="10"/>
            <c:spPr>
              <a:solidFill>
                <a:srgbClr val="4472C4"/>
              </a:solidFill>
              <a:ln cmpd="sng">
                <a:solidFill>
                  <a:srgbClr val="4472C4"/>
                </a:solidFill>
              </a:ln>
            </c:spPr>
          </c:marker>
          <c:cat>
            <c:strRef>
              <c:f>SFBT!$O$5:$Y$5</c:f>
            </c:strRef>
          </c:cat>
          <c:val>
            <c:numRef>
              <c:f>SFBT!$O$8:$Y$8</c:f>
              <c:numCache/>
            </c:numRef>
          </c:val>
          <c:smooth val="1"/>
        </c:ser>
        <c:ser>
          <c:idx val="1"/>
          <c:order val="1"/>
          <c:tx>
            <c:strRef>
              <c:f>SFBT!$N$9</c:f>
            </c:strRef>
          </c:tx>
          <c:spPr>
            <a:ln cmpd="sng">
              <a:solidFill>
                <a:srgbClr val="ED7D31"/>
              </a:solidFill>
            </a:ln>
          </c:spPr>
          <c:marker>
            <c:symbol val="circle"/>
            <c:size val="10"/>
            <c:spPr>
              <a:solidFill>
                <a:srgbClr val="ED7D31"/>
              </a:solidFill>
              <a:ln cmpd="sng">
                <a:solidFill>
                  <a:srgbClr val="ED7D31"/>
                </a:solidFill>
              </a:ln>
            </c:spPr>
          </c:marker>
          <c:cat>
            <c:strRef>
              <c:f>SFBT!$O$5:$Y$5</c:f>
            </c:strRef>
          </c:cat>
          <c:val>
            <c:numRef>
              <c:f>SFBT!$O$9:$Y$9</c:f>
              <c:numCache/>
            </c:numRef>
          </c:val>
          <c:smooth val="1"/>
        </c:ser>
        <c:ser>
          <c:idx val="2"/>
          <c:order val="2"/>
          <c:tx>
            <c:strRef>
              <c:f>SFBT!$N$10</c:f>
            </c:strRef>
          </c:tx>
          <c:spPr>
            <a:ln cmpd="sng">
              <a:solidFill>
                <a:srgbClr val="A5A5A5"/>
              </a:solidFill>
            </a:ln>
          </c:spPr>
          <c:marker>
            <c:symbol val="circle"/>
            <c:size val="10"/>
            <c:spPr>
              <a:solidFill>
                <a:srgbClr val="A5A5A5"/>
              </a:solidFill>
              <a:ln cmpd="sng">
                <a:solidFill>
                  <a:srgbClr val="A5A5A5"/>
                </a:solidFill>
              </a:ln>
            </c:spPr>
          </c:marker>
          <c:cat>
            <c:strRef>
              <c:f>SFBT!$O$5:$Y$5</c:f>
            </c:strRef>
          </c:cat>
          <c:val>
            <c:numRef>
              <c:f>SFBT!$O$10:$Y$10</c:f>
              <c:numCache/>
            </c:numRef>
          </c:val>
          <c:smooth val="1"/>
        </c:ser>
        <c:axId val="573471699"/>
        <c:axId val="1031468027"/>
      </c:lineChart>
      <c:catAx>
        <c:axId val="573471699"/>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years </a:t>
                </a:r>
              </a:p>
            </c:rich>
          </c:tx>
          <c:overlay val="0"/>
        </c:title>
        <c:numFmt formatCode="General" sourceLinked="1"/>
        <c:majorTickMark val="none"/>
        <c:minorTickMark val="none"/>
        <c:spPr/>
        <c:txPr>
          <a:bodyPr/>
          <a:lstStyle/>
          <a:p>
            <a:pPr lvl="0">
              <a:defRPr b="1" i="0">
                <a:solidFill>
                  <a:srgbClr val="000000"/>
                </a:solidFill>
                <a:latin typeface="+mn-lt"/>
              </a:defRPr>
            </a:pPr>
          </a:p>
        </c:txPr>
        <c:crossAx val="1031468027"/>
      </c:catAx>
      <c:valAx>
        <c:axId val="10314680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573471699"/>
      </c:valAx>
    </c:plotArea>
    <c:legend>
      <c:legendPos val="r"/>
      <c:overlay val="0"/>
      <c:txPr>
        <a:bodyPr/>
        <a:lstStyle/>
        <a:p>
          <a:pPr lvl="0">
            <a:defRPr b="0" i="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current ratio </a:t>
            </a:r>
          </a:p>
        </c:rich>
      </c:tx>
      <c:overlay val="0"/>
    </c:title>
    <c:plotArea>
      <c:layout/>
      <c:lineChart>
        <c:varyColors val="0"/>
        <c:ser>
          <c:idx val="0"/>
          <c:order val="0"/>
          <c:tx>
            <c:strRef>
              <c:f>SFBT!$N$6</c:f>
            </c:strRef>
          </c:tx>
          <c:spPr>
            <a:ln cmpd="sng">
              <a:solidFill>
                <a:srgbClr val="4472C4"/>
              </a:solidFill>
            </a:ln>
          </c:spPr>
          <c:marker>
            <c:symbol val="none"/>
          </c:marker>
          <c:cat>
            <c:strRef>
              <c:f>SFBT!$O$5:$Y$5</c:f>
            </c:strRef>
          </c:cat>
          <c:val>
            <c:numRef>
              <c:f>SFBT!$O$6:$Y$6</c:f>
              <c:numCache/>
            </c:numRef>
          </c:val>
          <c:smooth val="0"/>
        </c:ser>
        <c:axId val="2129078544"/>
        <c:axId val="616091087"/>
      </c:lineChart>
      <c:catAx>
        <c:axId val="212907854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16091087"/>
      </c:catAx>
      <c:valAx>
        <c:axId val="616091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29078544"/>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barChart>
        <c:barDir val="col"/>
        <c:ser>
          <c:idx val="0"/>
          <c:order val="0"/>
          <c:tx>
            <c:strRef>
              <c:f>TELNET!$N$7</c:f>
            </c:strRef>
          </c:tx>
          <c:spPr>
            <a:solidFill>
              <a:schemeClr val="accent1"/>
            </a:solidFill>
            <a:ln cmpd="sng">
              <a:solidFill>
                <a:srgbClr val="000000"/>
              </a:solidFill>
            </a:ln>
          </c:spPr>
          <c:cat>
            <c:strRef>
              <c:f>TELNET!$O$5:$Y$5</c:f>
            </c:strRef>
          </c:cat>
          <c:val>
            <c:numRef>
              <c:f>TELNET!$O$7:$Y$7</c:f>
              <c:numCache/>
            </c:numRef>
          </c:val>
        </c:ser>
        <c:axId val="386962619"/>
        <c:axId val="1809632321"/>
      </c:barChart>
      <c:lineChart>
        <c:varyColors val="0"/>
        <c:ser>
          <c:idx val="1"/>
          <c:order val="1"/>
          <c:tx>
            <c:strRef>
              <c:f>TELNET!$N$7</c:f>
            </c:strRef>
          </c:tx>
          <c:spPr>
            <a:ln cmpd="sng">
              <a:solidFill>
                <a:srgbClr val="ED7D31"/>
              </a:solidFill>
            </a:ln>
          </c:spPr>
          <c:marker>
            <c:symbol val="none"/>
          </c:marker>
          <c:cat>
            <c:strRef>
              <c:f>TELNET!$O$5:$Y$5</c:f>
            </c:strRef>
          </c:cat>
          <c:val>
            <c:numRef>
              <c:f>TELNET!$O$7:$Y$7</c:f>
              <c:numCache/>
            </c:numRef>
          </c:val>
          <c:smooth val="0"/>
        </c:ser>
        <c:axId val="386962619"/>
        <c:axId val="1809632321"/>
      </c:lineChart>
      <c:catAx>
        <c:axId val="38696261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09632321"/>
      </c:catAx>
      <c:valAx>
        <c:axId val="1809632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86962619"/>
      </c:valAx>
    </c:plotArea>
    <c:legend>
      <c:legendPos val="r"/>
      <c:overlay val="0"/>
      <c:txPr>
        <a:bodyPr/>
        <a:lstStyle/>
        <a:p>
          <a:pPr lvl="0">
            <a:defRPr b="0" i="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barChart>
        <c:barDir val="col"/>
        <c:ser>
          <c:idx val="0"/>
          <c:order val="0"/>
          <c:tx>
            <c:strRef>
              <c:f>SFBT!$N$7</c:f>
            </c:strRef>
          </c:tx>
          <c:spPr>
            <a:solidFill>
              <a:srgbClr val="E69138"/>
            </a:solidFill>
            <a:ln cmpd="sng">
              <a:solidFill>
                <a:srgbClr val="000000"/>
              </a:solidFill>
            </a:ln>
          </c:spPr>
          <c:cat>
            <c:strRef>
              <c:f>SFBT!$O$5:$Y$5</c:f>
            </c:strRef>
          </c:cat>
          <c:val>
            <c:numRef>
              <c:f>SFBT!$O$7:$Y$7</c:f>
              <c:numCache/>
            </c:numRef>
          </c:val>
        </c:ser>
        <c:axId val="824643714"/>
        <c:axId val="123742996"/>
      </c:barChart>
      <c:catAx>
        <c:axId val="82464371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3742996"/>
      </c:catAx>
      <c:valAx>
        <c:axId val="123742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24643714"/>
      </c:valAx>
    </c:plotArea>
    <c:legend>
      <c:legendPos val="r"/>
      <c:overlay val="0"/>
      <c:txPr>
        <a:bodyPr/>
        <a:lstStyle/>
        <a:p>
          <a:pPr lvl="0">
            <a:defRPr b="0" i="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NBL!$N$8</c:f>
            </c:strRef>
          </c:tx>
          <c:spPr>
            <a:ln cmpd="sng">
              <a:solidFill>
                <a:srgbClr val="4472C4"/>
              </a:solidFill>
            </a:ln>
          </c:spPr>
          <c:marker>
            <c:symbol val="none"/>
          </c:marker>
          <c:cat>
            <c:strRef>
              <c:f>NBL!$O$5:$Y$5</c:f>
            </c:strRef>
          </c:cat>
          <c:val>
            <c:numRef>
              <c:f>NBL!$O$8:$Y$8</c:f>
              <c:numCache/>
            </c:numRef>
          </c:val>
          <c:smooth val="0"/>
        </c:ser>
        <c:ser>
          <c:idx val="1"/>
          <c:order val="1"/>
          <c:tx>
            <c:strRef>
              <c:f>NBL!$N$9</c:f>
            </c:strRef>
          </c:tx>
          <c:spPr>
            <a:ln cmpd="sng">
              <a:solidFill>
                <a:srgbClr val="ED7D31"/>
              </a:solidFill>
            </a:ln>
          </c:spPr>
          <c:marker>
            <c:symbol val="none"/>
          </c:marker>
          <c:cat>
            <c:strRef>
              <c:f>NBL!$O$5:$Y$5</c:f>
            </c:strRef>
          </c:cat>
          <c:val>
            <c:numRef>
              <c:f>NBL!$O$9:$Y$9</c:f>
              <c:numCache/>
            </c:numRef>
          </c:val>
          <c:smooth val="0"/>
        </c:ser>
        <c:ser>
          <c:idx val="2"/>
          <c:order val="2"/>
          <c:tx>
            <c:strRef>
              <c:f>NBL!$N$10</c:f>
            </c:strRef>
          </c:tx>
          <c:spPr>
            <a:ln cmpd="sng">
              <a:solidFill>
                <a:srgbClr val="A5A5A5"/>
              </a:solidFill>
            </a:ln>
          </c:spPr>
          <c:marker>
            <c:symbol val="none"/>
          </c:marker>
          <c:cat>
            <c:strRef>
              <c:f>NBL!$O$5:$Y$5</c:f>
            </c:strRef>
          </c:cat>
          <c:val>
            <c:numRef>
              <c:f>NBL!$O$10:$Y$10</c:f>
              <c:numCache/>
            </c:numRef>
          </c:val>
          <c:smooth val="0"/>
        </c:ser>
        <c:axId val="6618888"/>
        <c:axId val="835633565"/>
      </c:lineChart>
      <c:catAx>
        <c:axId val="661888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835633565"/>
      </c:catAx>
      <c:valAx>
        <c:axId val="835633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618888"/>
      </c:valAx>
    </c:plotArea>
    <c:legend>
      <c:legendPos val="r"/>
      <c:overlay val="0"/>
      <c:txPr>
        <a:bodyPr/>
        <a:lstStyle/>
        <a:p>
          <a:pPr lvl="0">
            <a:defRPr b="0" i="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a:t>
            </a:r>
          </a:p>
        </c:rich>
      </c:tx>
      <c:overlay val="0"/>
    </c:title>
    <c:plotArea>
      <c:layout/>
      <c:lineChart>
        <c:varyColors val="0"/>
        <c:ser>
          <c:idx val="0"/>
          <c:order val="0"/>
          <c:tx>
            <c:strRef>
              <c:f>NBL!$N$6</c:f>
            </c:strRef>
          </c:tx>
          <c:spPr>
            <a:ln cmpd="sng">
              <a:solidFill>
                <a:srgbClr val="4472C4"/>
              </a:solidFill>
            </a:ln>
          </c:spPr>
          <c:marker>
            <c:symbol val="none"/>
          </c:marker>
          <c:cat>
            <c:strRef>
              <c:f>NBL!$O$5:$Y$5</c:f>
            </c:strRef>
          </c:cat>
          <c:val>
            <c:numRef>
              <c:f>NBL!$O$6:$Y$6</c:f>
              <c:numCache/>
            </c:numRef>
          </c:val>
          <c:smooth val="0"/>
        </c:ser>
        <c:axId val="878853203"/>
        <c:axId val="548344713"/>
      </c:lineChart>
      <c:catAx>
        <c:axId val="87885320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48344713"/>
      </c:catAx>
      <c:valAx>
        <c:axId val="5483447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78853203"/>
      </c:valAx>
    </c:plotArea>
    <c:legend>
      <c:legendPos val="r"/>
      <c:overlay val="0"/>
      <c:txPr>
        <a:bodyPr/>
        <a:lstStyle/>
        <a:p>
          <a:pPr lvl="0">
            <a:defRPr b="0" i="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lineChart>
        <c:varyColors val="0"/>
        <c:ser>
          <c:idx val="0"/>
          <c:order val="0"/>
          <c:tx>
            <c:strRef>
              <c:f>NBL!$N$7</c:f>
            </c:strRef>
          </c:tx>
          <c:spPr>
            <a:ln cmpd="sng">
              <a:solidFill>
                <a:srgbClr val="FF0000"/>
              </a:solidFill>
            </a:ln>
          </c:spPr>
          <c:marker>
            <c:symbol val="none"/>
          </c:marker>
          <c:cat>
            <c:strRef>
              <c:f>NBL!$O$5:$Y$5</c:f>
            </c:strRef>
          </c:cat>
          <c:val>
            <c:numRef>
              <c:f>NBL!$O$7:$Y$7</c:f>
              <c:numCache/>
            </c:numRef>
          </c:val>
          <c:smooth val="0"/>
        </c:ser>
        <c:axId val="1525376245"/>
        <c:axId val="951555771"/>
      </c:lineChart>
      <c:catAx>
        <c:axId val="152537624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51555771"/>
      </c:catAx>
      <c:valAx>
        <c:axId val="951555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25376245"/>
      </c:valAx>
    </c:plotArea>
    <c:legend>
      <c:legendPos val="r"/>
      <c:overlay val="0"/>
      <c:txPr>
        <a:bodyPr/>
        <a:lstStyle/>
        <a:p>
          <a:pPr lvl="0">
            <a:defRPr b="0" i="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SAM!$N$8</c:f>
            </c:strRef>
          </c:tx>
          <c:spPr>
            <a:ln cmpd="sng">
              <a:solidFill>
                <a:srgbClr val="4472C4"/>
              </a:solidFill>
            </a:ln>
          </c:spPr>
          <c:marker>
            <c:symbol val="circle"/>
            <c:size val="10"/>
            <c:spPr>
              <a:solidFill>
                <a:srgbClr val="4472C4"/>
              </a:solidFill>
              <a:ln cmpd="sng">
                <a:solidFill>
                  <a:srgbClr val="4472C4"/>
                </a:solidFill>
              </a:ln>
            </c:spPr>
          </c:marker>
          <c:cat>
            <c:strRef>
              <c:f>SAM!$O$5:$Y$5</c:f>
            </c:strRef>
          </c:cat>
          <c:val>
            <c:numRef>
              <c:f>SAM!$O$8:$Y$8</c:f>
              <c:numCache/>
            </c:numRef>
          </c:val>
          <c:smooth val="0"/>
        </c:ser>
        <c:ser>
          <c:idx val="1"/>
          <c:order val="1"/>
          <c:tx>
            <c:strRef>
              <c:f>SAM!$N$9</c:f>
            </c:strRef>
          </c:tx>
          <c:spPr>
            <a:ln cmpd="sng">
              <a:solidFill>
                <a:srgbClr val="ED7D31"/>
              </a:solidFill>
            </a:ln>
          </c:spPr>
          <c:marker>
            <c:symbol val="circle"/>
            <c:size val="10"/>
            <c:spPr>
              <a:solidFill>
                <a:srgbClr val="ED7D31"/>
              </a:solidFill>
              <a:ln cmpd="sng">
                <a:solidFill>
                  <a:srgbClr val="ED7D31"/>
                </a:solidFill>
              </a:ln>
            </c:spPr>
          </c:marker>
          <c:cat>
            <c:strRef>
              <c:f>SAM!$O$5:$Y$5</c:f>
            </c:strRef>
          </c:cat>
          <c:val>
            <c:numRef>
              <c:f>SAM!$O$9:$Y$9</c:f>
              <c:numCache/>
            </c:numRef>
          </c:val>
          <c:smooth val="0"/>
        </c:ser>
        <c:ser>
          <c:idx val="2"/>
          <c:order val="2"/>
          <c:tx>
            <c:strRef>
              <c:f>SAM!$N$10</c:f>
            </c:strRef>
          </c:tx>
          <c:spPr>
            <a:ln cmpd="sng">
              <a:solidFill>
                <a:srgbClr val="A5A5A5"/>
              </a:solidFill>
            </a:ln>
          </c:spPr>
          <c:marker>
            <c:symbol val="circle"/>
            <c:size val="10"/>
            <c:spPr>
              <a:solidFill>
                <a:srgbClr val="A5A5A5"/>
              </a:solidFill>
              <a:ln cmpd="sng">
                <a:solidFill>
                  <a:srgbClr val="A5A5A5"/>
                </a:solidFill>
              </a:ln>
            </c:spPr>
          </c:marker>
          <c:cat>
            <c:strRef>
              <c:f>SAM!$O$5:$Y$5</c:f>
            </c:strRef>
          </c:cat>
          <c:val>
            <c:numRef>
              <c:f>SAM!$O$10:$Y$10</c:f>
              <c:numCache/>
            </c:numRef>
          </c:val>
          <c:smooth val="0"/>
        </c:ser>
        <c:axId val="361867400"/>
        <c:axId val="527372730"/>
      </c:lineChart>
      <c:catAx>
        <c:axId val="36186740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27372730"/>
      </c:catAx>
      <c:valAx>
        <c:axId val="5273727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61867400"/>
      </c:valAx>
    </c:plotArea>
    <c:legend>
      <c:legendPos val="r"/>
      <c:overlay val="0"/>
      <c:txPr>
        <a:bodyPr/>
        <a:lstStyle/>
        <a:p>
          <a:pPr lvl="0">
            <a:defRPr b="0" i="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a:t>
            </a:r>
          </a:p>
        </c:rich>
      </c:tx>
      <c:overlay val="0"/>
    </c:title>
    <c:plotArea>
      <c:layout/>
      <c:lineChart>
        <c:ser>
          <c:idx val="0"/>
          <c:order val="0"/>
          <c:tx>
            <c:strRef>
              <c:f>SAM!$N$6</c:f>
            </c:strRef>
          </c:tx>
          <c:spPr>
            <a:ln cmpd="sng">
              <a:solidFill>
                <a:srgbClr val="4472C4"/>
              </a:solidFill>
            </a:ln>
          </c:spPr>
          <c:marker>
            <c:symbol val="none"/>
          </c:marker>
          <c:cat>
            <c:strRef>
              <c:f>SAM!$O$5:$Y$5</c:f>
            </c:strRef>
          </c:cat>
          <c:val>
            <c:numRef>
              <c:f>SAM!$O$6:$Y$6</c:f>
              <c:numCache/>
            </c:numRef>
          </c:val>
          <c:smooth val="0"/>
        </c:ser>
        <c:ser>
          <c:idx val="1"/>
          <c:order val="1"/>
          <c:tx>
            <c:strRef>
              <c:f>SAM!$N$6</c:f>
            </c:strRef>
          </c:tx>
          <c:spPr>
            <a:ln cmpd="sng">
              <a:solidFill>
                <a:srgbClr val="ED7D31"/>
              </a:solidFill>
            </a:ln>
          </c:spPr>
          <c:marker>
            <c:symbol val="none"/>
          </c:marker>
          <c:cat>
            <c:strRef>
              <c:f>SAM!$O$5:$Y$5</c:f>
            </c:strRef>
          </c:cat>
          <c:val>
            <c:numRef>
              <c:f>SAM!$O$6:$Y$6</c:f>
              <c:numCache/>
            </c:numRef>
          </c:val>
          <c:smooth val="0"/>
        </c:ser>
        <c:axId val="902227177"/>
        <c:axId val="299810230"/>
      </c:lineChart>
      <c:catAx>
        <c:axId val="90222717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99810230"/>
      </c:catAx>
      <c:valAx>
        <c:axId val="299810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02227177"/>
      </c:valAx>
    </c:plotArea>
    <c:legend>
      <c:legendPos val="r"/>
      <c:overlay val="0"/>
      <c:txPr>
        <a:bodyPr/>
        <a:lstStyle/>
        <a:p>
          <a:pPr lvl="0">
            <a:defRPr b="0" i="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lineChart>
        <c:varyColors val="0"/>
        <c:ser>
          <c:idx val="0"/>
          <c:order val="0"/>
          <c:tx>
            <c:strRef>
              <c:f>SAM!$N$7</c:f>
            </c:strRef>
          </c:tx>
          <c:spPr>
            <a:ln cmpd="sng">
              <a:solidFill>
                <a:srgbClr val="4472C4"/>
              </a:solidFill>
            </a:ln>
          </c:spPr>
          <c:marker>
            <c:symbol val="none"/>
          </c:marker>
          <c:cat>
            <c:strRef>
              <c:f>SAM!$O$5:$Y$5</c:f>
            </c:strRef>
          </c:cat>
          <c:val>
            <c:numRef>
              <c:f>SAM!$O$7:$Y$7</c:f>
              <c:numCache/>
            </c:numRef>
          </c:val>
          <c:smooth val="0"/>
        </c:ser>
        <c:axId val="1527591408"/>
        <c:axId val="914516172"/>
      </c:lineChart>
      <c:catAx>
        <c:axId val="152759140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14516172"/>
      </c:catAx>
      <c:valAx>
        <c:axId val="914516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27591408"/>
      </c:valAx>
    </c:plotArea>
    <c:legend>
      <c:legendPos val="r"/>
      <c:overlay val="0"/>
      <c:txPr>
        <a:bodyPr/>
        <a:lstStyle/>
        <a:p>
          <a:pPr lvl="0">
            <a:defRPr b="0" i="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Profitability</a:t>
            </a:r>
          </a:p>
        </c:rich>
      </c:tx>
      <c:overlay val="0"/>
    </c:title>
    <c:plotArea>
      <c:layout/>
      <c:lineChart>
        <c:ser>
          <c:idx val="0"/>
          <c:order val="0"/>
          <c:tx>
            <c:strRef>
              <c:f>ECYCL!$N$8</c:f>
            </c:strRef>
          </c:tx>
          <c:spPr>
            <a:ln cmpd="sng">
              <a:solidFill>
                <a:srgbClr val="4472C4"/>
              </a:solidFill>
            </a:ln>
          </c:spPr>
          <c:marker>
            <c:symbol val="none"/>
          </c:marker>
          <c:cat>
            <c:strRef>
              <c:f>ECYCL!$O$5:$Y$5</c:f>
            </c:strRef>
          </c:cat>
          <c:val>
            <c:numRef>
              <c:f>ECYCL!$O$8:$Y$8</c:f>
              <c:numCache/>
            </c:numRef>
          </c:val>
          <c:smooth val="0"/>
        </c:ser>
        <c:ser>
          <c:idx val="1"/>
          <c:order val="1"/>
          <c:tx>
            <c:strRef>
              <c:f>ECYCL!$N$9</c:f>
            </c:strRef>
          </c:tx>
          <c:spPr>
            <a:ln cmpd="sng">
              <a:solidFill>
                <a:srgbClr val="ED7D31"/>
              </a:solidFill>
            </a:ln>
          </c:spPr>
          <c:marker>
            <c:symbol val="none"/>
          </c:marker>
          <c:cat>
            <c:strRef>
              <c:f>ECYCL!$O$5:$Y$5</c:f>
            </c:strRef>
          </c:cat>
          <c:val>
            <c:numRef>
              <c:f>ECYCL!$O$9:$Y$9</c:f>
              <c:numCache/>
            </c:numRef>
          </c:val>
          <c:smooth val="0"/>
        </c:ser>
        <c:ser>
          <c:idx val="2"/>
          <c:order val="2"/>
          <c:tx>
            <c:strRef>
              <c:f>ECYCL!$N$10</c:f>
            </c:strRef>
          </c:tx>
          <c:spPr>
            <a:ln cmpd="sng">
              <a:solidFill>
                <a:srgbClr val="A5A5A5"/>
              </a:solidFill>
            </a:ln>
          </c:spPr>
          <c:marker>
            <c:symbol val="none"/>
          </c:marker>
          <c:cat>
            <c:strRef>
              <c:f>ECYCL!$O$5:$Y$5</c:f>
            </c:strRef>
          </c:cat>
          <c:val>
            <c:numRef>
              <c:f>ECYCL!$O$10:$Y$10</c:f>
              <c:numCache/>
            </c:numRef>
          </c:val>
          <c:smooth val="0"/>
        </c:ser>
        <c:axId val="543189849"/>
        <c:axId val="2101342111"/>
      </c:lineChart>
      <c:catAx>
        <c:axId val="54318984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101342111"/>
      </c:catAx>
      <c:valAx>
        <c:axId val="21013421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3189849"/>
      </c:valAx>
    </c:plotArea>
    <c:legend>
      <c:legendPos val="r"/>
      <c:overlay val="0"/>
      <c:txPr>
        <a:bodyPr/>
        <a:lstStyle/>
        <a:p>
          <a:pPr lvl="0">
            <a:defRPr b="0" i="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a:t>
            </a:r>
          </a:p>
        </c:rich>
      </c:tx>
      <c:overlay val="0"/>
    </c:title>
    <c:plotArea>
      <c:layout/>
      <c:lineChart>
        <c:varyColors val="0"/>
        <c:ser>
          <c:idx val="0"/>
          <c:order val="0"/>
          <c:tx>
            <c:strRef>
              <c:f>ECYCL!$N$6</c:f>
            </c:strRef>
          </c:tx>
          <c:spPr>
            <a:ln cmpd="sng">
              <a:solidFill>
                <a:srgbClr val="4472C4"/>
              </a:solidFill>
            </a:ln>
          </c:spPr>
          <c:marker>
            <c:symbol val="none"/>
          </c:marker>
          <c:cat>
            <c:strRef>
              <c:f>ECYCL!$O$5:$Y$5</c:f>
            </c:strRef>
          </c:cat>
          <c:val>
            <c:numRef>
              <c:f>ECYCL!$O$6:$Y$6</c:f>
              <c:numCache/>
            </c:numRef>
          </c:val>
          <c:smooth val="0"/>
        </c:ser>
        <c:axId val="1281945427"/>
        <c:axId val="308880966"/>
      </c:lineChart>
      <c:catAx>
        <c:axId val="128194542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08880966"/>
      </c:catAx>
      <c:valAx>
        <c:axId val="308880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81945427"/>
      </c:valAx>
    </c:plotArea>
    <c:legend>
      <c:legendPos val="r"/>
      <c:overlay val="0"/>
      <c:txPr>
        <a:bodyPr/>
        <a:lstStyle/>
        <a:p>
          <a:pPr lvl="0">
            <a:defRPr b="0" i="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lineChart>
        <c:varyColors val="0"/>
        <c:ser>
          <c:idx val="0"/>
          <c:order val="0"/>
          <c:tx>
            <c:strRef>
              <c:f>ECYCL!$N$7</c:f>
            </c:strRef>
          </c:tx>
          <c:spPr>
            <a:ln cmpd="sng">
              <a:solidFill>
                <a:srgbClr val="4472C4"/>
              </a:solidFill>
            </a:ln>
          </c:spPr>
          <c:marker>
            <c:symbol val="none"/>
          </c:marker>
          <c:cat>
            <c:strRef>
              <c:f>ECYCL!$O$5:$Y$5</c:f>
            </c:strRef>
          </c:cat>
          <c:val>
            <c:numRef>
              <c:f>ECYCL!$O$7:$Y$7</c:f>
              <c:numCache/>
            </c:numRef>
          </c:val>
          <c:smooth val="0"/>
        </c:ser>
        <c:axId val="190427048"/>
        <c:axId val="1922919613"/>
      </c:lineChart>
      <c:catAx>
        <c:axId val="19042704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22919613"/>
      </c:catAx>
      <c:valAx>
        <c:axId val="1922919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0427048"/>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C27BA0"/>
                </a:solidFill>
                <a:latin typeface="Arial black"/>
              </a:defRPr>
            </a:pPr>
            <a:r>
              <a:rPr b="0" i="0">
                <a:solidFill>
                  <a:srgbClr val="C27BA0"/>
                </a:solidFill>
                <a:latin typeface="Arial black"/>
              </a:rPr>
              <a:t>Profitabilty</a:t>
            </a:r>
          </a:p>
        </c:rich>
      </c:tx>
      <c:overlay val="0"/>
    </c:title>
    <c:plotArea>
      <c:layout/>
      <c:lineChart>
        <c:ser>
          <c:idx val="0"/>
          <c:order val="0"/>
          <c:tx>
            <c:strRef>
              <c:f>TELNET!$N$8</c:f>
            </c:strRef>
          </c:tx>
          <c:spPr>
            <a:ln cmpd="sng">
              <a:solidFill>
                <a:srgbClr val="CC0000"/>
              </a:solidFill>
            </a:ln>
          </c:spPr>
          <c:marker>
            <c:symbol val="circle"/>
            <c:size val="10"/>
            <c:spPr>
              <a:solidFill>
                <a:srgbClr val="CC0000"/>
              </a:solidFill>
              <a:ln cmpd="sng">
                <a:solidFill>
                  <a:srgbClr val="CC0000"/>
                </a:solidFill>
              </a:ln>
            </c:spPr>
          </c:marker>
          <c:cat>
            <c:strRef>
              <c:f>TELNET!$O$5:$Y$5</c:f>
            </c:strRef>
          </c:cat>
          <c:val>
            <c:numRef>
              <c:f>TELNET!$O$8:$Y$8</c:f>
              <c:numCache/>
            </c:numRef>
          </c:val>
          <c:smooth val="1"/>
        </c:ser>
        <c:ser>
          <c:idx val="1"/>
          <c:order val="1"/>
          <c:tx>
            <c:strRef>
              <c:f>TELNET!$N$9</c:f>
            </c:strRef>
          </c:tx>
          <c:spPr>
            <a:ln cmpd="sng">
              <a:solidFill>
                <a:srgbClr val="1155CC"/>
              </a:solidFill>
            </a:ln>
          </c:spPr>
          <c:marker>
            <c:symbol val="circle"/>
            <c:size val="10"/>
            <c:spPr>
              <a:solidFill>
                <a:srgbClr val="1155CC"/>
              </a:solidFill>
              <a:ln cmpd="sng">
                <a:solidFill>
                  <a:srgbClr val="1155CC"/>
                </a:solidFill>
              </a:ln>
            </c:spPr>
          </c:marker>
          <c:cat>
            <c:strRef>
              <c:f>TELNET!$O$5:$Y$5</c:f>
            </c:strRef>
          </c:cat>
          <c:val>
            <c:numRef>
              <c:f>TELNET!$O$9:$Y$9</c:f>
              <c:numCache/>
            </c:numRef>
          </c:val>
          <c:smooth val="1"/>
        </c:ser>
        <c:ser>
          <c:idx val="2"/>
          <c:order val="2"/>
          <c:tx>
            <c:strRef>
              <c:f>TELNET!$N$10</c:f>
            </c:strRef>
          </c:tx>
          <c:spPr>
            <a:ln cmpd="sng">
              <a:solidFill>
                <a:srgbClr val="38761D"/>
              </a:solidFill>
            </a:ln>
          </c:spPr>
          <c:marker>
            <c:symbol val="circle"/>
            <c:size val="10"/>
            <c:spPr>
              <a:solidFill>
                <a:srgbClr val="38761D"/>
              </a:solidFill>
              <a:ln cmpd="sng">
                <a:solidFill>
                  <a:srgbClr val="38761D"/>
                </a:solidFill>
              </a:ln>
            </c:spPr>
          </c:marker>
          <c:cat>
            <c:strRef>
              <c:f>TELNET!$O$5:$Y$5</c:f>
            </c:strRef>
          </c:cat>
          <c:val>
            <c:numRef>
              <c:f>TELNET!$O$10:$Y$10</c:f>
              <c:numCache/>
            </c:numRef>
          </c:val>
          <c:smooth val="1"/>
        </c:ser>
        <c:axId val="398145819"/>
        <c:axId val="1254289927"/>
      </c:lineChart>
      <c:catAx>
        <c:axId val="398145819"/>
        <c:scaling>
          <c:orientation val="minMax"/>
        </c:scaling>
        <c:delete val="0"/>
        <c:axPos val="b"/>
        <c:title>
          <c:tx>
            <c:rich>
              <a:bodyPr/>
              <a:lstStyle/>
              <a:p>
                <a:pPr lvl="0">
                  <a:defRPr b="0" i="0">
                    <a:solidFill>
                      <a:srgbClr val="000000"/>
                    </a:solidFill>
                    <a:latin typeface="Arial black"/>
                  </a:defRPr>
                </a:pPr>
                <a:r>
                  <a:rPr b="0" i="0">
                    <a:solidFill>
                      <a:srgbClr val="000000"/>
                    </a:solidFill>
                    <a:latin typeface="Arial black"/>
                  </a:rPr>
                  <a:t>years </a:t>
                </a:r>
              </a:p>
            </c:rich>
          </c:tx>
          <c:overlay val="0"/>
        </c:title>
        <c:numFmt formatCode="General" sourceLinked="1"/>
        <c:majorTickMark val="none"/>
        <c:minorTickMark val="none"/>
        <c:spPr/>
        <c:txPr>
          <a:bodyPr/>
          <a:lstStyle/>
          <a:p>
            <a:pPr lvl="0">
              <a:defRPr b="0" i="0">
                <a:solidFill>
                  <a:srgbClr val="000000"/>
                </a:solidFill>
                <a:latin typeface="Arial black"/>
              </a:defRPr>
            </a:pPr>
          </a:p>
        </c:txPr>
        <c:crossAx val="1254289927"/>
      </c:catAx>
      <c:valAx>
        <c:axId val="12542899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black"/>
              </a:defRPr>
            </a:pPr>
          </a:p>
        </c:txPr>
        <c:crossAx val="398145819"/>
      </c:valAx>
    </c:plotArea>
    <c:legend>
      <c:legendPos val="r"/>
      <c:overlay val="0"/>
      <c:txPr>
        <a:bodyPr/>
        <a:lstStyle/>
        <a:p>
          <a:pPr lvl="0">
            <a:defRPr b="0" i="0">
              <a:solidFill>
                <a:srgbClr val="1A1A1A"/>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UMED!$N$8</c:f>
            </c:strRef>
          </c:tx>
          <c:spPr>
            <a:ln cmpd="sng">
              <a:solidFill>
                <a:srgbClr val="4472C4"/>
              </a:solidFill>
            </a:ln>
          </c:spPr>
          <c:marker>
            <c:symbol val="none"/>
          </c:marker>
          <c:cat>
            <c:strRef>
              <c:f>UMED!$O$5:$Y$5</c:f>
            </c:strRef>
          </c:cat>
          <c:val>
            <c:numRef>
              <c:f>UMED!$O$8:$Y$8</c:f>
              <c:numCache/>
            </c:numRef>
          </c:val>
          <c:smooth val="1"/>
        </c:ser>
        <c:ser>
          <c:idx val="1"/>
          <c:order val="1"/>
          <c:tx>
            <c:strRef>
              <c:f>UMED!$N$9</c:f>
            </c:strRef>
          </c:tx>
          <c:spPr>
            <a:ln cmpd="sng">
              <a:solidFill>
                <a:srgbClr val="ED7D31"/>
              </a:solidFill>
            </a:ln>
          </c:spPr>
          <c:marker>
            <c:symbol val="none"/>
          </c:marker>
          <c:cat>
            <c:strRef>
              <c:f>UMED!$O$5:$Y$5</c:f>
            </c:strRef>
          </c:cat>
          <c:val>
            <c:numRef>
              <c:f>UMED!$O$9:$Y$9</c:f>
              <c:numCache/>
            </c:numRef>
          </c:val>
          <c:smooth val="1"/>
        </c:ser>
        <c:ser>
          <c:idx val="2"/>
          <c:order val="2"/>
          <c:tx>
            <c:strRef>
              <c:f>UMED!$N$10</c:f>
            </c:strRef>
          </c:tx>
          <c:spPr>
            <a:ln cmpd="sng">
              <a:solidFill>
                <a:srgbClr val="A5A5A5"/>
              </a:solidFill>
            </a:ln>
          </c:spPr>
          <c:marker>
            <c:symbol val="none"/>
          </c:marker>
          <c:cat>
            <c:strRef>
              <c:f>UMED!$O$5:$Y$5</c:f>
            </c:strRef>
          </c:cat>
          <c:val>
            <c:numRef>
              <c:f>UMED!$O$10:$Y$10</c:f>
              <c:numCache/>
            </c:numRef>
          </c:val>
          <c:smooth val="1"/>
        </c:ser>
        <c:axId val="357472316"/>
        <c:axId val="98292377"/>
      </c:lineChart>
      <c:catAx>
        <c:axId val="35747231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8292377"/>
      </c:catAx>
      <c:valAx>
        <c:axId val="98292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57472316"/>
      </c:valAx>
    </c:plotArea>
    <c:legend>
      <c:legendPos val="r"/>
      <c:overlay val="0"/>
      <c:txPr>
        <a:bodyPr/>
        <a:lstStyle/>
        <a:p>
          <a:pPr lvl="0">
            <a:defRPr b="0" i="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a:t>
            </a:r>
          </a:p>
        </c:rich>
      </c:tx>
      <c:overlay val="0"/>
    </c:title>
    <c:plotArea>
      <c:layout/>
      <c:lineChart>
        <c:varyColors val="0"/>
        <c:ser>
          <c:idx val="0"/>
          <c:order val="0"/>
          <c:tx>
            <c:strRef>
              <c:f>UMED!$N$6</c:f>
            </c:strRef>
          </c:tx>
          <c:spPr>
            <a:ln cmpd="sng">
              <a:solidFill>
                <a:srgbClr val="4472C4"/>
              </a:solidFill>
            </a:ln>
          </c:spPr>
          <c:marker>
            <c:symbol val="none"/>
          </c:marker>
          <c:cat>
            <c:strRef>
              <c:f>UMED!$O$5:$Y$5</c:f>
            </c:strRef>
          </c:cat>
          <c:val>
            <c:numRef>
              <c:f>UMED!$O$6:$Y$6</c:f>
              <c:numCache/>
            </c:numRef>
          </c:val>
          <c:smooth val="1"/>
        </c:ser>
        <c:axId val="1533137780"/>
        <c:axId val="1965462454"/>
      </c:lineChart>
      <c:catAx>
        <c:axId val="153313778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65462454"/>
      </c:catAx>
      <c:valAx>
        <c:axId val="1965462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33137780"/>
      </c:valAx>
    </c:plotArea>
    <c:legend>
      <c:legendPos val="r"/>
      <c:overlay val="0"/>
      <c:txPr>
        <a:bodyPr/>
        <a:lstStyle/>
        <a:p>
          <a:pPr lvl="0">
            <a:defRPr b="0" i="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a:t>
            </a:r>
          </a:p>
        </c:rich>
      </c:tx>
      <c:overlay val="0"/>
    </c:title>
    <c:plotArea>
      <c:layout/>
      <c:lineChart>
        <c:varyColors val="0"/>
        <c:ser>
          <c:idx val="0"/>
          <c:order val="0"/>
          <c:tx>
            <c:strRef>
              <c:f>UMED!$N$7</c:f>
            </c:strRef>
          </c:tx>
          <c:spPr>
            <a:ln cmpd="sng">
              <a:solidFill>
                <a:srgbClr val="4472C4"/>
              </a:solidFill>
            </a:ln>
          </c:spPr>
          <c:marker>
            <c:symbol val="none"/>
          </c:marker>
          <c:cat>
            <c:strRef>
              <c:f>UMED!$O$5:$Y$5</c:f>
            </c:strRef>
          </c:cat>
          <c:val>
            <c:numRef>
              <c:f>UMED!$O$7:$Y$7</c:f>
              <c:numCache/>
            </c:numRef>
          </c:val>
          <c:smooth val="1"/>
        </c:ser>
        <c:axId val="918141805"/>
        <c:axId val="300405481"/>
      </c:lineChart>
      <c:catAx>
        <c:axId val="91814180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00405481"/>
      </c:catAx>
      <c:valAx>
        <c:axId val="300405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18141805"/>
      </c:valAx>
    </c:plotArea>
    <c:legend>
      <c:legendPos val="r"/>
      <c:overlay val="0"/>
      <c:txPr>
        <a:bodyPr/>
        <a:lstStyle/>
        <a:p>
          <a:pPr lvl="0">
            <a:defRPr b="0" i="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ROE </a:t>
            </a:r>
          </a:p>
        </c:rich>
      </c:tx>
      <c:overlay val="0"/>
    </c:title>
    <c:plotArea>
      <c:layout/>
      <c:lineChart>
        <c:ser>
          <c:idx val="0"/>
          <c:order val="0"/>
          <c:tx>
            <c:strRef>
              <c:f>UMED!$N$13</c:f>
            </c:strRef>
          </c:tx>
          <c:spPr>
            <a:ln cmpd="sng">
              <a:solidFill>
                <a:srgbClr val="4472C4"/>
              </a:solidFill>
            </a:ln>
          </c:spPr>
          <c:marker>
            <c:symbol val="none"/>
          </c:marker>
          <c:cat>
            <c:strRef>
              <c:f>UMED!$O$5:$Y$5</c:f>
            </c:strRef>
          </c:cat>
          <c:val>
            <c:numRef>
              <c:f>UMED!$O$13:$Y$13</c:f>
              <c:numCache/>
            </c:numRef>
          </c:val>
          <c:smooth val="1"/>
        </c:ser>
        <c:ser>
          <c:idx val="1"/>
          <c:order val="1"/>
          <c:tx>
            <c:strRef>
              <c:f>UMED!$N$14</c:f>
            </c:strRef>
          </c:tx>
          <c:spPr>
            <a:ln cmpd="sng">
              <a:solidFill>
                <a:srgbClr val="ED7D31"/>
              </a:solidFill>
            </a:ln>
          </c:spPr>
          <c:marker>
            <c:symbol val="none"/>
          </c:marker>
          <c:cat>
            <c:strRef>
              <c:f>UMED!$O$5:$Y$5</c:f>
            </c:strRef>
          </c:cat>
          <c:val>
            <c:numRef>
              <c:f>UMED!$O$14:$Y$14</c:f>
              <c:numCache/>
            </c:numRef>
          </c:val>
          <c:smooth val="1"/>
        </c:ser>
        <c:axId val="1435850571"/>
        <c:axId val="1335314195"/>
      </c:lineChart>
      <c:catAx>
        <c:axId val="143585057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35314195"/>
      </c:catAx>
      <c:valAx>
        <c:axId val="13353141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ROE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35850571"/>
      </c:valAx>
    </c:plotArea>
    <c:legend>
      <c:legendPos val="r"/>
      <c:overlay val="0"/>
      <c:txPr>
        <a:bodyPr/>
        <a:lstStyle/>
        <a:p>
          <a:pPr lvl="0">
            <a:defRPr b="0" i="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Normalized Diluted EPS</a:t>
            </a:r>
          </a:p>
        </c:rich>
      </c:tx>
      <c:overlay val="0"/>
    </c:title>
    <c:plotArea>
      <c:layout/>
      <c:lineChart>
        <c:varyColors val="0"/>
        <c:ser>
          <c:idx val="0"/>
          <c:order val="0"/>
          <c:tx>
            <c:strRef>
              <c:f>UMED!$A$120</c:f>
            </c:strRef>
          </c:tx>
          <c:spPr>
            <a:ln cmpd="sng">
              <a:solidFill>
                <a:srgbClr val="4472C4"/>
              </a:solidFill>
            </a:ln>
          </c:spPr>
          <c:marker>
            <c:symbol val="none"/>
          </c:marker>
          <c:val>
            <c:numRef>
              <c:f>UMED!$B$120:$L$120</c:f>
              <c:numCache/>
            </c:numRef>
          </c:val>
          <c:smooth val="0"/>
        </c:ser>
        <c:axId val="796914091"/>
        <c:axId val="1666494521"/>
      </c:lineChart>
      <c:catAx>
        <c:axId val="7969140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66494521"/>
      </c:catAx>
      <c:valAx>
        <c:axId val="16664945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Normalized Diluted EPS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96914091"/>
      </c:valAx>
    </c:plotArea>
    <c:legend>
      <c:legendPos val="r"/>
      <c:overlay val="0"/>
      <c:txPr>
        <a:bodyPr/>
        <a:lstStyle/>
        <a:p>
          <a:pPr lvl="0">
            <a:defRPr b="0" i="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 par rapport à years </a:t>
            </a:r>
          </a:p>
        </c:rich>
      </c:tx>
      <c:overlay val="0"/>
    </c:title>
    <c:plotArea>
      <c:layout/>
      <c:lineChart>
        <c:varyColors val="0"/>
        <c:ser>
          <c:idx val="0"/>
          <c:order val="0"/>
          <c:tx>
            <c:strRef>
              <c:f>UMED!$N$14</c:f>
            </c:strRef>
          </c:tx>
          <c:spPr>
            <a:ln cmpd="sng">
              <a:solidFill>
                <a:srgbClr val="4472C4"/>
              </a:solidFill>
            </a:ln>
          </c:spPr>
          <c:marker>
            <c:symbol val="none"/>
          </c:marker>
          <c:cat>
            <c:strRef>
              <c:f>UMED!$O$5:$Y$5</c:f>
            </c:strRef>
          </c:cat>
          <c:val>
            <c:numRef>
              <c:f>UMED!$O$14:$Y$14</c:f>
              <c:numCache/>
            </c:numRef>
          </c:val>
          <c:smooth val="0"/>
        </c:ser>
        <c:axId val="126701353"/>
        <c:axId val="934903410"/>
      </c:lineChart>
      <c:catAx>
        <c:axId val="12670135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34903410"/>
      </c:catAx>
      <c:valAx>
        <c:axId val="9349034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6701353"/>
      </c:valAx>
    </c:plotArea>
    <c:legend>
      <c:legendPos val="r"/>
      <c:overlay val="0"/>
      <c:txPr>
        <a:bodyPr/>
        <a:lstStyle/>
        <a:p>
          <a:pPr lvl="0">
            <a:defRPr b="0" i="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TPR!$N$7</c:f>
            </c:strRef>
          </c:tx>
          <c:spPr>
            <a:ln cmpd="sng">
              <a:solidFill>
                <a:srgbClr val="4472C4"/>
              </a:solidFill>
            </a:ln>
          </c:spPr>
          <c:marker>
            <c:symbol val="none"/>
          </c:marker>
          <c:cat>
            <c:strRef>
              <c:f>TPR!$O$4:$Y$4</c:f>
            </c:strRef>
          </c:cat>
          <c:val>
            <c:numRef>
              <c:f>TPR!$O$7:$Y$7</c:f>
              <c:numCache/>
            </c:numRef>
          </c:val>
          <c:smooth val="0"/>
        </c:ser>
        <c:ser>
          <c:idx val="1"/>
          <c:order val="1"/>
          <c:tx>
            <c:strRef>
              <c:f>TPR!$N$8</c:f>
            </c:strRef>
          </c:tx>
          <c:spPr>
            <a:ln cmpd="sng">
              <a:solidFill>
                <a:srgbClr val="ED7D31"/>
              </a:solidFill>
            </a:ln>
          </c:spPr>
          <c:marker>
            <c:symbol val="none"/>
          </c:marker>
          <c:cat>
            <c:strRef>
              <c:f>TPR!$O$4:$Y$4</c:f>
            </c:strRef>
          </c:cat>
          <c:val>
            <c:numRef>
              <c:f>TPR!$O$8:$Y$8</c:f>
              <c:numCache/>
            </c:numRef>
          </c:val>
          <c:smooth val="0"/>
        </c:ser>
        <c:ser>
          <c:idx val="2"/>
          <c:order val="2"/>
          <c:tx>
            <c:strRef>
              <c:f>TPR!$N$9</c:f>
            </c:strRef>
          </c:tx>
          <c:spPr>
            <a:ln cmpd="sng">
              <a:solidFill>
                <a:srgbClr val="A5A5A5"/>
              </a:solidFill>
            </a:ln>
          </c:spPr>
          <c:marker>
            <c:symbol val="none"/>
          </c:marker>
          <c:cat>
            <c:strRef>
              <c:f>TPR!$O$4:$Y$4</c:f>
            </c:strRef>
          </c:cat>
          <c:val>
            <c:numRef>
              <c:f>TPR!$O$9:$Y$9</c:f>
              <c:numCache/>
            </c:numRef>
          </c:val>
          <c:smooth val="0"/>
        </c:ser>
        <c:axId val="630168163"/>
        <c:axId val="698318232"/>
      </c:lineChart>
      <c:catAx>
        <c:axId val="63016816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698318232"/>
      </c:catAx>
      <c:valAx>
        <c:axId val="698318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30168163"/>
      </c:valAx>
    </c:plotArea>
    <c:legend>
      <c:legendPos val="r"/>
      <c:overlay val="0"/>
      <c:txPr>
        <a:bodyPr/>
        <a:lstStyle/>
        <a:p>
          <a:pPr lvl="0">
            <a:defRPr b="0" i="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par rapport à years</a:t>
            </a:r>
          </a:p>
        </c:rich>
      </c:tx>
      <c:overlay val="0"/>
    </c:title>
    <c:plotArea>
      <c:layout/>
      <c:barChart>
        <c:barDir val="col"/>
        <c:grouping val="stacked"/>
        <c:ser>
          <c:idx val="0"/>
          <c:order val="0"/>
          <c:tx>
            <c:strRef>
              <c:f>TPR!$N$5</c:f>
            </c:strRef>
          </c:tx>
          <c:spPr>
            <a:solidFill>
              <a:schemeClr val="accent1"/>
            </a:solidFill>
            <a:ln cmpd="sng">
              <a:solidFill>
                <a:srgbClr val="000000"/>
              </a:solidFill>
            </a:ln>
          </c:spPr>
          <c:cat>
            <c:strRef>
              <c:f>TPR!$O$4:$Y$4</c:f>
            </c:strRef>
          </c:cat>
          <c:val>
            <c:numRef>
              <c:f>TPR!$O$5:$Y$5</c:f>
              <c:numCache/>
            </c:numRef>
          </c:val>
        </c:ser>
        <c:overlap val="100"/>
        <c:axId val="782215221"/>
        <c:axId val="1959355109"/>
      </c:barChart>
      <c:catAx>
        <c:axId val="78221522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59355109"/>
      </c:catAx>
      <c:valAx>
        <c:axId val="19593551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82215221"/>
      </c:valAx>
    </c:plotArea>
    <c:legend>
      <c:legendPos val="r"/>
      <c:overlay val="0"/>
      <c:txPr>
        <a:bodyPr/>
        <a:lstStyle/>
        <a:p>
          <a:pPr lvl="0">
            <a:defRPr b="0" i="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par rapport à years</a:t>
            </a:r>
          </a:p>
        </c:rich>
      </c:tx>
      <c:overlay val="0"/>
    </c:title>
    <c:plotArea>
      <c:layout/>
      <c:barChart>
        <c:barDir val="col"/>
        <c:ser>
          <c:idx val="0"/>
          <c:order val="0"/>
          <c:tx>
            <c:strRef>
              <c:f>TPR!$N$6</c:f>
            </c:strRef>
          </c:tx>
          <c:spPr>
            <a:solidFill>
              <a:schemeClr val="accent1"/>
            </a:solidFill>
            <a:ln cmpd="sng">
              <a:solidFill>
                <a:srgbClr val="000000"/>
              </a:solidFill>
            </a:ln>
          </c:spPr>
          <c:cat>
            <c:strRef>
              <c:f>TPR!$O$4:$Y$4</c:f>
            </c:strRef>
          </c:cat>
          <c:val>
            <c:numRef>
              <c:f>TPR!$O$6:$Y$6</c:f>
              <c:numCache/>
            </c:numRef>
          </c:val>
        </c:ser>
        <c:axId val="1105425374"/>
        <c:axId val="945270136"/>
      </c:barChart>
      <c:catAx>
        <c:axId val="110542537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945270136"/>
      </c:catAx>
      <c:valAx>
        <c:axId val="9452701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05425374"/>
      </c:valAx>
    </c:plotArea>
    <c:legend>
      <c:legendPos val="r"/>
      <c:overlay val="0"/>
      <c:txPr>
        <a:bodyPr/>
        <a:lstStyle/>
        <a:p>
          <a:pPr lvl="0">
            <a:defRPr b="0" i="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STPAP!$N$7</c:f>
            </c:strRef>
          </c:tx>
          <c:spPr>
            <a:ln cmpd="sng">
              <a:solidFill>
                <a:srgbClr val="4472C4"/>
              </a:solidFill>
            </a:ln>
          </c:spPr>
          <c:marker>
            <c:symbol val="none"/>
          </c:marker>
          <c:cat>
            <c:strRef>
              <c:f>STPAP!$O$4:$Y$4</c:f>
            </c:strRef>
          </c:cat>
          <c:val>
            <c:numRef>
              <c:f>STPAP!$O$7:$Y$7</c:f>
              <c:numCache/>
            </c:numRef>
          </c:val>
          <c:smooth val="0"/>
        </c:ser>
        <c:ser>
          <c:idx val="1"/>
          <c:order val="1"/>
          <c:tx>
            <c:strRef>
              <c:f>STPAP!$N$8</c:f>
            </c:strRef>
          </c:tx>
          <c:spPr>
            <a:ln cmpd="sng">
              <a:solidFill>
                <a:srgbClr val="ED7D31"/>
              </a:solidFill>
            </a:ln>
          </c:spPr>
          <c:marker>
            <c:symbol val="none"/>
          </c:marker>
          <c:cat>
            <c:strRef>
              <c:f>STPAP!$O$4:$Y$4</c:f>
            </c:strRef>
          </c:cat>
          <c:val>
            <c:numRef>
              <c:f>STPAP!$O$8:$Y$8</c:f>
              <c:numCache/>
            </c:numRef>
          </c:val>
          <c:smooth val="0"/>
        </c:ser>
        <c:ser>
          <c:idx val="2"/>
          <c:order val="2"/>
          <c:tx>
            <c:strRef>
              <c:f>STPAP!$N$9</c:f>
            </c:strRef>
          </c:tx>
          <c:spPr>
            <a:ln cmpd="sng">
              <a:solidFill>
                <a:srgbClr val="A5A5A5"/>
              </a:solidFill>
            </a:ln>
          </c:spPr>
          <c:marker>
            <c:symbol val="none"/>
          </c:marker>
          <c:cat>
            <c:strRef>
              <c:f>STPAP!$O$4:$Y$4</c:f>
            </c:strRef>
          </c:cat>
          <c:val>
            <c:numRef>
              <c:f>STPAP!$O$9:$Y$9</c:f>
              <c:numCache/>
            </c:numRef>
          </c:val>
          <c:smooth val="0"/>
        </c:ser>
        <c:axId val="239157235"/>
        <c:axId val="1634698356"/>
      </c:lineChart>
      <c:catAx>
        <c:axId val="23915723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34698356"/>
      </c:catAx>
      <c:valAx>
        <c:axId val="1634698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39157235"/>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ROE </a:t>
            </a:r>
          </a:p>
        </c:rich>
      </c:tx>
      <c:overlay val="0"/>
    </c:title>
    <c:plotArea>
      <c:layout/>
      <c:lineChart>
        <c:varyColors val="0"/>
        <c:ser>
          <c:idx val="0"/>
          <c:order val="0"/>
          <c:tx>
            <c:strRef>
              <c:f>TELNET!$N$13</c:f>
            </c:strRef>
          </c:tx>
          <c:spPr>
            <a:ln cmpd="sng">
              <a:solidFill>
                <a:srgbClr val="4472C4"/>
              </a:solidFill>
            </a:ln>
          </c:spPr>
          <c:marker>
            <c:symbol val="none"/>
          </c:marker>
          <c:cat>
            <c:strRef>
              <c:f>TELNET!$O$5:$Y$5</c:f>
            </c:strRef>
          </c:cat>
          <c:val>
            <c:numRef>
              <c:f>TELNET!$O$13:$Y$13</c:f>
              <c:numCache/>
            </c:numRef>
          </c:val>
          <c:smooth val="1"/>
        </c:ser>
        <c:axId val="2038181228"/>
        <c:axId val="1590688302"/>
      </c:lineChart>
      <c:catAx>
        <c:axId val="203818122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90688302"/>
      </c:catAx>
      <c:valAx>
        <c:axId val="1590688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ROE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38181228"/>
      </c:valAx>
    </c:plotArea>
    <c:legend>
      <c:legendPos val="r"/>
      <c:overlay val="0"/>
      <c:txPr>
        <a:bodyPr/>
        <a:lstStyle/>
        <a:p>
          <a:pPr lvl="0">
            <a:defRPr b="0" i="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par rapport à years</a:t>
            </a:r>
          </a:p>
        </c:rich>
      </c:tx>
      <c:overlay val="0"/>
    </c:title>
    <c:plotArea>
      <c:layout/>
      <c:barChart>
        <c:barDir val="col"/>
        <c:ser>
          <c:idx val="0"/>
          <c:order val="0"/>
          <c:tx>
            <c:strRef>
              <c:f>STPAP!$N$5</c:f>
            </c:strRef>
          </c:tx>
          <c:spPr>
            <a:solidFill>
              <a:schemeClr val="accent1"/>
            </a:solidFill>
            <a:ln cmpd="sng">
              <a:solidFill>
                <a:srgbClr val="000000"/>
              </a:solidFill>
            </a:ln>
          </c:spPr>
          <c:cat>
            <c:strRef>
              <c:f>STPAP!$O$4:$Y$4</c:f>
            </c:strRef>
          </c:cat>
          <c:val>
            <c:numRef>
              <c:f>STPAP!$O$5:$Y$5</c:f>
              <c:numCache/>
            </c:numRef>
          </c:val>
        </c:ser>
        <c:axId val="1081977572"/>
        <c:axId val="1894385653"/>
      </c:barChart>
      <c:catAx>
        <c:axId val="108197757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94385653"/>
      </c:catAx>
      <c:valAx>
        <c:axId val="1894385653"/>
        <c:scaling>
          <c:orientation val="minMax"/>
        </c:scaling>
        <c:delete val="0"/>
        <c:axPos val="l"/>
        <c:majorGridlines>
          <c:spPr>
            <a:ln>
              <a:solidFill>
                <a:srgbClr val="B7B7B7"/>
              </a:solidFill>
            </a:ln>
          </c:spPr>
        </c:maj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cross"/>
        <c:minorTickMark val="none"/>
        <c:tickLblPos val="nextTo"/>
        <c:spPr>
          <a:ln/>
        </c:spPr>
        <c:txPr>
          <a:bodyPr/>
          <a:lstStyle/>
          <a:p>
            <a:pPr lvl="0">
              <a:defRPr b="0" i="0">
                <a:solidFill>
                  <a:srgbClr val="000000"/>
                </a:solidFill>
                <a:latin typeface="+mn-lt"/>
              </a:defRPr>
            </a:pPr>
          </a:p>
        </c:txPr>
        <c:crossAx val="1081977572"/>
      </c:valAx>
    </c:plotArea>
    <c:legend>
      <c:legendPos val="r"/>
      <c:overlay val="0"/>
      <c:txPr>
        <a:bodyPr/>
        <a:lstStyle/>
        <a:p>
          <a:pPr lvl="0">
            <a:defRPr b="0" i="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par rapport à years</a:t>
            </a:r>
          </a:p>
        </c:rich>
      </c:tx>
      <c:overlay val="0"/>
    </c:title>
    <c:plotArea>
      <c:layout/>
      <c:barChart>
        <c:barDir val="col"/>
        <c:ser>
          <c:idx val="0"/>
          <c:order val="0"/>
          <c:tx>
            <c:strRef>
              <c:f>STPAP!$N$6</c:f>
            </c:strRef>
          </c:tx>
          <c:spPr>
            <a:solidFill>
              <a:schemeClr val="accent1"/>
            </a:solidFill>
            <a:ln cmpd="sng">
              <a:solidFill>
                <a:srgbClr val="000000"/>
              </a:solidFill>
            </a:ln>
          </c:spPr>
          <c:cat>
            <c:strRef>
              <c:f>STPAP!$O$4:$Y$4</c:f>
            </c:strRef>
          </c:cat>
          <c:val>
            <c:numRef>
              <c:f>STPAP!$O$6:$Y$6</c:f>
              <c:numCache/>
            </c:numRef>
          </c:val>
        </c:ser>
        <c:axId val="25596628"/>
        <c:axId val="252307983"/>
      </c:barChart>
      <c:catAx>
        <c:axId val="2559662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252307983"/>
      </c:catAx>
      <c:valAx>
        <c:axId val="252307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5596628"/>
      </c:valAx>
    </c:plotArea>
    <c:legend>
      <c:legendPos val="r"/>
      <c:overlay val="0"/>
      <c:txPr>
        <a:bodyPr/>
        <a:lstStyle/>
        <a:p>
          <a:pPr lvl="0">
            <a:defRPr b="0" i="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'Attijari Leasing'!$N$7</c:f>
            </c:strRef>
          </c:tx>
          <c:spPr>
            <a:ln cmpd="sng">
              <a:solidFill>
                <a:srgbClr val="4472C4"/>
              </a:solidFill>
            </a:ln>
          </c:spPr>
          <c:marker>
            <c:symbol val="none"/>
          </c:marker>
          <c:cat>
            <c:strRef>
              <c:f>'Attijari Leasing'!$O$4:$Y$4</c:f>
            </c:strRef>
          </c:cat>
          <c:val>
            <c:numRef>
              <c:f>'Attijari Leasing'!$O$7:$Y$7</c:f>
              <c:numCache/>
            </c:numRef>
          </c:val>
          <c:smooth val="0"/>
        </c:ser>
        <c:ser>
          <c:idx val="1"/>
          <c:order val="1"/>
          <c:tx>
            <c:strRef>
              <c:f>'Attijari Leasing'!$N$8</c:f>
            </c:strRef>
          </c:tx>
          <c:spPr>
            <a:ln cmpd="sng">
              <a:solidFill>
                <a:srgbClr val="ED7D31"/>
              </a:solidFill>
            </a:ln>
          </c:spPr>
          <c:marker>
            <c:symbol val="none"/>
          </c:marker>
          <c:cat>
            <c:strRef>
              <c:f>'Attijari Leasing'!$O$4:$Y$4</c:f>
            </c:strRef>
          </c:cat>
          <c:val>
            <c:numRef>
              <c:f>'Attijari Leasing'!$O$8:$Y$8</c:f>
              <c:numCache/>
            </c:numRef>
          </c:val>
          <c:smooth val="0"/>
        </c:ser>
        <c:ser>
          <c:idx val="2"/>
          <c:order val="2"/>
          <c:tx>
            <c:strRef>
              <c:f>'Attijari Leasing'!$N$9</c:f>
            </c:strRef>
          </c:tx>
          <c:spPr>
            <a:ln cmpd="sng">
              <a:solidFill>
                <a:srgbClr val="A5A5A5"/>
              </a:solidFill>
            </a:ln>
          </c:spPr>
          <c:marker>
            <c:symbol val="none"/>
          </c:marker>
          <c:cat>
            <c:strRef>
              <c:f>'Attijari Leasing'!$O$4:$Y$4</c:f>
            </c:strRef>
          </c:cat>
          <c:val>
            <c:numRef>
              <c:f>'Attijari Leasing'!$O$9:$Y$9</c:f>
              <c:numCache/>
            </c:numRef>
          </c:val>
          <c:smooth val="0"/>
        </c:ser>
        <c:axId val="1207831464"/>
        <c:axId val="182397250"/>
      </c:lineChart>
      <c:catAx>
        <c:axId val="120783146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2397250"/>
      </c:catAx>
      <c:valAx>
        <c:axId val="1823972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07831464"/>
      </c:valAx>
    </c:plotArea>
    <c:legend>
      <c:legendPos val="r"/>
      <c:overlay val="0"/>
      <c:txPr>
        <a:bodyPr/>
        <a:lstStyle/>
        <a:p>
          <a:pPr lvl="0">
            <a:defRPr b="0" i="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par rapport à years</a:t>
            </a:r>
          </a:p>
        </c:rich>
      </c:tx>
      <c:overlay val="0"/>
    </c:title>
    <c:plotArea>
      <c:layout/>
      <c:barChart>
        <c:barDir val="col"/>
        <c:ser>
          <c:idx val="0"/>
          <c:order val="0"/>
          <c:tx>
            <c:strRef>
              <c:f>'Attijari Leasing'!$N$5</c:f>
            </c:strRef>
          </c:tx>
          <c:spPr>
            <a:solidFill>
              <a:schemeClr val="accent1"/>
            </a:solidFill>
            <a:ln cmpd="sng">
              <a:solidFill>
                <a:srgbClr val="000000"/>
              </a:solidFill>
            </a:ln>
          </c:spPr>
          <c:cat>
            <c:strRef>
              <c:f>'Attijari Leasing'!$O$4:$Y$4</c:f>
            </c:strRef>
          </c:cat>
          <c:val>
            <c:numRef>
              <c:f>'Attijari Leasing'!$O$5:$Y$5</c:f>
              <c:numCache/>
            </c:numRef>
          </c:val>
        </c:ser>
        <c:axId val="1741274624"/>
        <c:axId val="1218557705"/>
      </c:barChart>
      <c:catAx>
        <c:axId val="174127462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18557705"/>
      </c:catAx>
      <c:valAx>
        <c:axId val="1218557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41274624"/>
      </c:valAx>
    </c:plotArea>
    <c:legend>
      <c:legendPos val="r"/>
      <c:overlay val="0"/>
      <c:txPr>
        <a:bodyPr/>
        <a:lstStyle/>
        <a:p>
          <a:pPr lvl="0">
            <a:defRPr b="0" i="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par rapport à years</a:t>
            </a:r>
          </a:p>
        </c:rich>
      </c:tx>
      <c:overlay val="0"/>
    </c:title>
    <c:plotArea>
      <c:layout/>
      <c:barChart>
        <c:barDir val="col"/>
        <c:ser>
          <c:idx val="0"/>
          <c:order val="0"/>
          <c:tx>
            <c:strRef>
              <c:f>'Attijari Leasing'!$N$6</c:f>
            </c:strRef>
          </c:tx>
          <c:spPr>
            <a:solidFill>
              <a:schemeClr val="accent1"/>
            </a:solidFill>
            <a:ln cmpd="sng">
              <a:solidFill>
                <a:srgbClr val="000000"/>
              </a:solidFill>
            </a:ln>
          </c:spPr>
          <c:cat>
            <c:strRef>
              <c:f>'Attijari Leasing'!$O$4:$Y$4</c:f>
            </c:strRef>
          </c:cat>
          <c:val>
            <c:numRef>
              <c:f>'Attijari Leasing'!$O$6:$Y$6</c:f>
              <c:numCache/>
            </c:numRef>
          </c:val>
        </c:ser>
        <c:axId val="425611591"/>
        <c:axId val="1948979264"/>
      </c:barChart>
      <c:catAx>
        <c:axId val="42561159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48979264"/>
      </c:catAx>
      <c:valAx>
        <c:axId val="1948979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25611591"/>
      </c:valAx>
    </c:plotArea>
    <c:legend>
      <c:legendPos val="r"/>
      <c:overlay val="0"/>
      <c:txPr>
        <a:bodyPr/>
        <a:lstStyle/>
        <a:p>
          <a:pPr lvl="0">
            <a:defRPr b="0" i="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 ratio par rapport à years</a:t>
            </a:r>
          </a:p>
        </c:rich>
      </c:tx>
      <c:overlay val="0"/>
    </c:title>
    <c:plotArea>
      <c:layout/>
      <c:lineChart>
        <c:varyColors val="0"/>
        <c:ser>
          <c:idx val="0"/>
          <c:order val="0"/>
          <c:tx>
            <c:strRef>
              <c:f>'Attijari Leasing'!$N$13</c:f>
            </c:strRef>
          </c:tx>
          <c:spPr>
            <a:ln cmpd="sng">
              <a:solidFill>
                <a:srgbClr val="4472C4"/>
              </a:solidFill>
            </a:ln>
          </c:spPr>
          <c:marker>
            <c:symbol val="none"/>
          </c:marker>
          <c:cat>
            <c:strRef>
              <c:f>'Attijari Leasing'!$O$4:$Y$4</c:f>
            </c:strRef>
          </c:cat>
          <c:val>
            <c:numRef>
              <c:f>'Attijari Leasing'!$O$13:$Y$13</c:f>
              <c:numCache/>
            </c:numRef>
          </c:val>
          <c:smooth val="0"/>
        </c:ser>
        <c:axId val="2013171199"/>
        <c:axId val="2090783069"/>
      </c:lineChart>
      <c:catAx>
        <c:axId val="201317119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90783069"/>
      </c:catAx>
      <c:valAx>
        <c:axId val="20907830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D/E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13171199"/>
      </c:valAx>
    </c:plotArea>
    <c:legend>
      <c:legendPos val="r"/>
      <c:overlay val="0"/>
      <c:txPr>
        <a:bodyPr/>
        <a:lstStyle/>
        <a:p>
          <a:pPr lvl="0">
            <a:defRPr b="0" i="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par rapport à years</a:t>
            </a:r>
          </a:p>
        </c:rich>
      </c:tx>
      <c:overlay val="0"/>
    </c:title>
    <c:plotArea>
      <c:layout/>
      <c:barChart>
        <c:barDir val="col"/>
        <c:ser>
          <c:idx val="0"/>
          <c:order val="0"/>
          <c:tx>
            <c:strRef>
              <c:f>SPDIT!$N$5</c:f>
            </c:strRef>
          </c:tx>
          <c:spPr>
            <a:solidFill>
              <a:schemeClr val="accent1"/>
            </a:solidFill>
            <a:ln cmpd="sng">
              <a:solidFill>
                <a:srgbClr val="000000"/>
              </a:solidFill>
            </a:ln>
          </c:spPr>
          <c:cat>
            <c:strRef>
              <c:f>SPDIT!$O$4:$Y$4</c:f>
            </c:strRef>
          </c:cat>
          <c:val>
            <c:numRef>
              <c:f>SPDIT!$O$5:$Y$5</c:f>
              <c:numCache/>
            </c:numRef>
          </c:val>
        </c:ser>
        <c:axId val="299690380"/>
        <c:axId val="308244843"/>
      </c:barChart>
      <c:catAx>
        <c:axId val="29969038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308244843"/>
      </c:catAx>
      <c:valAx>
        <c:axId val="308244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99690380"/>
      </c:valAx>
    </c:plotArea>
    <c:legend>
      <c:legendPos val="r"/>
      <c:overlay val="0"/>
      <c:txPr>
        <a:bodyPr/>
        <a:lstStyle/>
        <a:p>
          <a:pPr lvl="0">
            <a:defRPr b="0" i="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par rapport à years</a:t>
            </a:r>
          </a:p>
        </c:rich>
      </c:tx>
      <c:overlay val="0"/>
    </c:title>
    <c:plotArea>
      <c:layout/>
      <c:barChart>
        <c:barDir val="col"/>
        <c:ser>
          <c:idx val="0"/>
          <c:order val="0"/>
          <c:tx>
            <c:strRef>
              <c:f>SPDIT!$N$6</c:f>
            </c:strRef>
          </c:tx>
          <c:spPr>
            <a:solidFill>
              <a:schemeClr val="accent1"/>
            </a:solidFill>
            <a:ln cmpd="sng">
              <a:solidFill>
                <a:srgbClr val="000000"/>
              </a:solidFill>
            </a:ln>
          </c:spPr>
          <c:cat>
            <c:strRef>
              <c:f>SPDIT!$O$4:$Y$4</c:f>
            </c:strRef>
          </c:cat>
          <c:val>
            <c:numRef>
              <c:f>SPDIT!$O$6:$Y$6</c:f>
              <c:numCache/>
            </c:numRef>
          </c:val>
        </c:ser>
        <c:axId val="540245672"/>
        <c:axId val="879080175"/>
      </c:barChart>
      <c:catAx>
        <c:axId val="54024567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879080175"/>
      </c:catAx>
      <c:valAx>
        <c:axId val="8790801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0245672"/>
      </c:valAx>
    </c:plotArea>
    <c:legend>
      <c:legendPos val="r"/>
      <c:overlay val="0"/>
      <c:txPr>
        <a:bodyPr/>
        <a:lstStyle/>
        <a:p>
          <a:pPr lvl="0">
            <a:defRPr b="0" i="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gross profit margin, net profit margin et operating profit margin</a:t>
            </a:r>
          </a:p>
        </c:rich>
      </c:tx>
      <c:overlay val="0"/>
    </c:title>
    <c:plotArea>
      <c:layout/>
      <c:lineChart>
        <c:ser>
          <c:idx val="0"/>
          <c:order val="0"/>
          <c:tx>
            <c:strRef>
              <c:f>SPDIT!$N$7</c:f>
            </c:strRef>
          </c:tx>
          <c:spPr>
            <a:ln cmpd="sng">
              <a:solidFill>
                <a:srgbClr val="4472C4"/>
              </a:solidFill>
            </a:ln>
          </c:spPr>
          <c:marker>
            <c:symbol val="none"/>
          </c:marker>
          <c:cat>
            <c:strRef>
              <c:f>SPDIT!$O$4:$Y$4</c:f>
            </c:strRef>
          </c:cat>
          <c:val>
            <c:numRef>
              <c:f>SPDIT!$O$7:$Y$7</c:f>
              <c:numCache/>
            </c:numRef>
          </c:val>
          <c:smooth val="0"/>
        </c:ser>
        <c:ser>
          <c:idx val="1"/>
          <c:order val="1"/>
          <c:tx>
            <c:strRef>
              <c:f>SPDIT!$N$8</c:f>
            </c:strRef>
          </c:tx>
          <c:spPr>
            <a:ln cmpd="sng">
              <a:solidFill>
                <a:srgbClr val="ED7D31"/>
              </a:solidFill>
            </a:ln>
          </c:spPr>
          <c:marker>
            <c:symbol val="none"/>
          </c:marker>
          <c:cat>
            <c:strRef>
              <c:f>SPDIT!$O$4:$Y$4</c:f>
            </c:strRef>
          </c:cat>
          <c:val>
            <c:numRef>
              <c:f>SPDIT!$O$8:$Y$8</c:f>
              <c:numCache/>
            </c:numRef>
          </c:val>
          <c:smooth val="0"/>
        </c:ser>
        <c:ser>
          <c:idx val="2"/>
          <c:order val="2"/>
          <c:tx>
            <c:strRef>
              <c:f>SPDIT!$N$9</c:f>
            </c:strRef>
          </c:tx>
          <c:spPr>
            <a:ln cmpd="sng">
              <a:solidFill>
                <a:srgbClr val="A5A5A5"/>
              </a:solidFill>
            </a:ln>
          </c:spPr>
          <c:marker>
            <c:symbol val="none"/>
          </c:marker>
          <c:cat>
            <c:strRef>
              <c:f>SPDIT!$O$4:$Y$4</c:f>
            </c:strRef>
          </c:cat>
          <c:val>
            <c:numRef>
              <c:f>SPDIT!$O$9:$Y$9</c:f>
              <c:numCache/>
            </c:numRef>
          </c:val>
          <c:smooth val="0"/>
        </c:ser>
        <c:axId val="345475941"/>
        <c:axId val="1726456346"/>
      </c:lineChart>
      <c:catAx>
        <c:axId val="34547594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26456346"/>
      </c:catAx>
      <c:valAx>
        <c:axId val="17264563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45475941"/>
      </c:valAx>
    </c:plotArea>
    <c:legend>
      <c:legendPos val="r"/>
      <c:overlay val="0"/>
      <c:txPr>
        <a:bodyPr/>
        <a:lstStyle/>
        <a:p>
          <a:pPr lvl="0">
            <a:defRPr b="0" i="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Profitability</a:t>
            </a:r>
          </a:p>
        </c:rich>
      </c:tx>
      <c:overlay val="0"/>
    </c:title>
    <c:plotArea>
      <c:layout/>
      <c:lineChart>
        <c:ser>
          <c:idx val="0"/>
          <c:order val="0"/>
          <c:tx>
            <c:strRef>
              <c:f>SOTRAPIL!$N$7</c:f>
            </c:strRef>
          </c:tx>
          <c:spPr>
            <a:ln cmpd="sng">
              <a:solidFill>
                <a:srgbClr val="4472C4"/>
              </a:solidFill>
            </a:ln>
          </c:spPr>
          <c:marker>
            <c:symbol val="none"/>
          </c:marker>
          <c:cat>
            <c:strRef>
              <c:f>SOTRAPIL!$O$4:$Y$4</c:f>
            </c:strRef>
          </c:cat>
          <c:val>
            <c:numRef>
              <c:f>SOTRAPIL!$O$7:$Y$7</c:f>
              <c:numCache/>
            </c:numRef>
          </c:val>
          <c:smooth val="0"/>
        </c:ser>
        <c:ser>
          <c:idx val="1"/>
          <c:order val="1"/>
          <c:tx>
            <c:strRef>
              <c:f>SOTRAPIL!$N$8</c:f>
            </c:strRef>
          </c:tx>
          <c:spPr>
            <a:ln cmpd="sng">
              <a:solidFill>
                <a:srgbClr val="ED7D31"/>
              </a:solidFill>
            </a:ln>
          </c:spPr>
          <c:marker>
            <c:symbol val="none"/>
          </c:marker>
          <c:cat>
            <c:strRef>
              <c:f>SOTRAPIL!$O$4:$Y$4</c:f>
            </c:strRef>
          </c:cat>
          <c:val>
            <c:numRef>
              <c:f>SOTRAPIL!$O$8:$Y$8</c:f>
              <c:numCache/>
            </c:numRef>
          </c:val>
          <c:smooth val="0"/>
        </c:ser>
        <c:ser>
          <c:idx val="2"/>
          <c:order val="2"/>
          <c:tx>
            <c:strRef>
              <c:f>SOTRAPIL!$N$9</c:f>
            </c:strRef>
          </c:tx>
          <c:spPr>
            <a:ln cmpd="sng">
              <a:solidFill>
                <a:srgbClr val="A5A5A5"/>
              </a:solidFill>
            </a:ln>
          </c:spPr>
          <c:marker>
            <c:symbol val="none"/>
          </c:marker>
          <c:cat>
            <c:strRef>
              <c:f>SOTRAPIL!$O$4:$Y$4</c:f>
            </c:strRef>
          </c:cat>
          <c:val>
            <c:numRef>
              <c:f>SOTRAPIL!$O$9:$Y$9</c:f>
              <c:numCache/>
            </c:numRef>
          </c:val>
          <c:smooth val="0"/>
        </c:ser>
        <c:axId val="2100106306"/>
        <c:axId val="484719368"/>
      </c:lineChart>
      <c:catAx>
        <c:axId val="210010630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484719368"/>
      </c:catAx>
      <c:valAx>
        <c:axId val="4847193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00106306"/>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a:t>
            </a:r>
          </a:p>
        </c:rich>
      </c:tx>
      <c:overlay val="0"/>
    </c:title>
    <c:plotArea>
      <c:layout/>
      <c:lineChart>
        <c:varyColors val="0"/>
        <c:ser>
          <c:idx val="0"/>
          <c:order val="0"/>
          <c:tx>
            <c:strRef>
              <c:f>TELNET!$N$16</c:f>
            </c:strRef>
          </c:tx>
          <c:spPr>
            <a:ln cmpd="sng">
              <a:solidFill>
                <a:srgbClr val="4472C4"/>
              </a:solidFill>
            </a:ln>
          </c:spPr>
          <c:marker>
            <c:symbol val="none"/>
          </c:marker>
          <c:val>
            <c:numRef>
              <c:f>TELNET!$O$16:$Y$16</c:f>
              <c:numCache/>
            </c:numRef>
          </c:val>
          <c:smooth val="0"/>
        </c:ser>
        <c:axId val="2141413826"/>
        <c:axId val="1271436810"/>
      </c:lineChart>
      <c:catAx>
        <c:axId val="2141413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71436810"/>
      </c:catAx>
      <c:valAx>
        <c:axId val="1271436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41413826"/>
      </c:valAx>
    </c:plotArea>
    <c:legend>
      <c:legendPos val="r"/>
      <c:overlay val="0"/>
      <c:txPr>
        <a:bodyPr/>
        <a:lstStyle/>
        <a:p>
          <a:pPr lvl="0">
            <a:defRPr b="0" i="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 par rapport à years</a:t>
            </a:r>
          </a:p>
        </c:rich>
      </c:tx>
      <c:overlay val="0"/>
    </c:title>
    <c:plotArea>
      <c:layout/>
      <c:barChart>
        <c:barDir val="col"/>
        <c:ser>
          <c:idx val="0"/>
          <c:order val="0"/>
          <c:tx>
            <c:strRef>
              <c:f>SOTRAPIL!$N$5</c:f>
            </c:strRef>
          </c:tx>
          <c:spPr>
            <a:solidFill>
              <a:schemeClr val="accent1"/>
            </a:solidFill>
            <a:ln cmpd="sng">
              <a:solidFill>
                <a:srgbClr val="000000"/>
              </a:solidFill>
            </a:ln>
          </c:spPr>
          <c:cat>
            <c:strRef>
              <c:f>SOTRAPIL!$O$4:$Y$4</c:f>
            </c:strRef>
          </c:cat>
          <c:val>
            <c:numRef>
              <c:f>SOTRAPIL!$O$5:$Y$5</c:f>
              <c:numCache/>
            </c:numRef>
          </c:val>
        </c:ser>
        <c:axId val="1140090129"/>
        <c:axId val="512411278"/>
      </c:barChart>
      <c:catAx>
        <c:axId val="114009012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2411278"/>
      </c:catAx>
      <c:valAx>
        <c:axId val="512411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40090129"/>
      </c:valAx>
    </c:plotArea>
    <c:legend>
      <c:legendPos val="r"/>
      <c:overlay val="0"/>
      <c:txPr>
        <a:bodyPr/>
        <a:lstStyle/>
        <a:p>
          <a:pPr lvl="0">
            <a:defRPr b="0" i="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par rapport à years</a:t>
            </a:r>
          </a:p>
        </c:rich>
      </c:tx>
      <c:overlay val="0"/>
    </c:title>
    <c:plotArea>
      <c:layout/>
      <c:barChart>
        <c:barDir val="col"/>
        <c:grouping val="stacked"/>
        <c:ser>
          <c:idx val="0"/>
          <c:order val="0"/>
          <c:tx>
            <c:strRef>
              <c:f>SOTRAPIL!$N$6</c:f>
            </c:strRef>
          </c:tx>
          <c:spPr>
            <a:solidFill>
              <a:schemeClr val="accent1"/>
            </a:solidFill>
            <a:ln cmpd="sng">
              <a:solidFill>
                <a:srgbClr val="000000"/>
              </a:solidFill>
            </a:ln>
          </c:spPr>
          <c:cat>
            <c:strRef>
              <c:f>SOTRAPIL!$O$4:$Y$4</c:f>
            </c:strRef>
          </c:cat>
          <c:val>
            <c:numRef>
              <c:f>SOTRAPIL!$O$6:$Y$6</c:f>
              <c:numCache/>
            </c:numRef>
          </c:val>
        </c:ser>
        <c:overlap val="100"/>
        <c:axId val="2043745651"/>
        <c:axId val="1401234898"/>
      </c:barChart>
      <c:catAx>
        <c:axId val="204374565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01234898"/>
      </c:catAx>
      <c:valAx>
        <c:axId val="1401234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43745651"/>
      </c:valAx>
    </c:plotArea>
    <c:legend>
      <c:legendPos val="r"/>
      <c:overlay val="0"/>
      <c:txPr>
        <a:bodyPr/>
        <a:lstStyle/>
        <a:p>
          <a:pPr lvl="0">
            <a:defRPr b="0" i="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C27BA0"/>
                </a:solidFill>
                <a:latin typeface="+mn-lt"/>
              </a:defRPr>
            </a:pPr>
            <a:r>
              <a:rPr b="1" i="0">
                <a:solidFill>
                  <a:srgbClr val="C27BA0"/>
                </a:solidFill>
                <a:latin typeface="+mn-lt"/>
              </a:rPr>
              <a:t>Profitability</a:t>
            </a:r>
          </a:p>
        </c:rich>
      </c:tx>
      <c:overlay val="0"/>
    </c:title>
    <c:plotArea>
      <c:layout/>
      <c:lineChart>
        <c:ser>
          <c:idx val="0"/>
          <c:order val="0"/>
          <c:tx>
            <c:strRef>
              <c:f>'UIB '!$N$8</c:f>
            </c:strRef>
          </c:tx>
          <c:spPr>
            <a:ln cmpd="sng">
              <a:solidFill>
                <a:srgbClr val="4472C4"/>
              </a:solidFill>
            </a:ln>
          </c:spPr>
          <c:marker>
            <c:symbol val="circle"/>
            <c:size val="10"/>
            <c:spPr>
              <a:solidFill>
                <a:srgbClr val="4472C4"/>
              </a:solidFill>
              <a:ln cmpd="sng">
                <a:solidFill>
                  <a:srgbClr val="4472C4"/>
                </a:solidFill>
              </a:ln>
            </c:spPr>
          </c:marker>
          <c:cat>
            <c:strRef>
              <c:f>'UIB '!$O$5:$Y$5</c:f>
            </c:strRef>
          </c:cat>
          <c:val>
            <c:numRef>
              <c:f>'UIB '!$O$8:$Y$8</c:f>
              <c:numCache/>
            </c:numRef>
          </c:val>
          <c:smooth val="1"/>
        </c:ser>
        <c:ser>
          <c:idx val="1"/>
          <c:order val="1"/>
          <c:tx>
            <c:strRef>
              <c:f>'UIB '!$N$10</c:f>
            </c:strRef>
          </c:tx>
          <c:spPr>
            <a:ln cmpd="sng">
              <a:solidFill>
                <a:srgbClr val="ED7D31"/>
              </a:solidFill>
            </a:ln>
          </c:spPr>
          <c:marker>
            <c:symbol val="circle"/>
            <c:size val="10"/>
            <c:spPr>
              <a:solidFill>
                <a:srgbClr val="ED7D31"/>
              </a:solidFill>
              <a:ln cmpd="sng">
                <a:solidFill>
                  <a:srgbClr val="ED7D31"/>
                </a:solidFill>
              </a:ln>
            </c:spPr>
          </c:marker>
          <c:cat>
            <c:strRef>
              <c:f>'UIB '!$O$5:$Y$5</c:f>
            </c:strRef>
          </c:cat>
          <c:val>
            <c:numRef>
              <c:f>'UIB '!$O$10:$Y$10</c:f>
              <c:numCache/>
            </c:numRef>
          </c:val>
          <c:smooth val="1"/>
        </c:ser>
        <c:ser>
          <c:idx val="2"/>
          <c:order val="2"/>
          <c:tx>
            <c:strRef>
              <c:f>'UIB '!$N$9</c:f>
            </c:strRef>
          </c:tx>
          <c:spPr>
            <a:ln cmpd="sng">
              <a:solidFill>
                <a:srgbClr val="A5A5A5"/>
              </a:solidFill>
            </a:ln>
          </c:spPr>
          <c:marker>
            <c:symbol val="circle"/>
            <c:size val="10"/>
            <c:spPr>
              <a:solidFill>
                <a:srgbClr val="A5A5A5"/>
              </a:solidFill>
              <a:ln cmpd="sng">
                <a:solidFill>
                  <a:srgbClr val="A5A5A5"/>
                </a:solidFill>
              </a:ln>
            </c:spPr>
          </c:marker>
          <c:cat>
            <c:strRef>
              <c:f>'UIB '!$O$5:$Y$5</c:f>
            </c:strRef>
          </c:cat>
          <c:val>
            <c:numRef>
              <c:f>'UIB '!$O$9:$Y$9</c:f>
              <c:numCache/>
            </c:numRef>
          </c:val>
          <c:smooth val="1"/>
        </c:ser>
        <c:axId val="1567388065"/>
        <c:axId val="66647931"/>
      </c:lineChart>
      <c:catAx>
        <c:axId val="156738806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6647931"/>
      </c:catAx>
      <c:valAx>
        <c:axId val="666479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67388065"/>
      </c:valAx>
    </c:plotArea>
    <c:legend>
      <c:legendPos val="r"/>
      <c:overlay val="0"/>
      <c:txPr>
        <a:bodyPr/>
        <a:lstStyle/>
        <a:p>
          <a:pPr lvl="0">
            <a:defRPr b="0" i="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C27BA0"/>
                </a:solidFill>
                <a:latin typeface="+mn-lt"/>
              </a:defRPr>
            </a:pPr>
            <a:r>
              <a:rPr b="1" i="0">
                <a:solidFill>
                  <a:srgbClr val="C27BA0"/>
                </a:solidFill>
                <a:latin typeface="+mn-lt"/>
              </a:rPr>
              <a:t>Profitability</a:t>
            </a:r>
          </a:p>
        </c:rich>
      </c:tx>
      <c:overlay val="0"/>
    </c:title>
    <c:plotArea>
      <c:layout/>
      <c:lineChart>
        <c:ser>
          <c:idx val="0"/>
          <c:order val="0"/>
          <c:tx>
            <c:strRef>
              <c:f>Attijari!$N$8</c:f>
            </c:strRef>
          </c:tx>
          <c:spPr>
            <a:ln cmpd="sng">
              <a:solidFill>
                <a:srgbClr val="4472C4"/>
              </a:solidFill>
            </a:ln>
          </c:spPr>
          <c:marker>
            <c:symbol val="circle"/>
            <c:size val="10"/>
            <c:spPr>
              <a:solidFill>
                <a:srgbClr val="4472C4"/>
              </a:solidFill>
              <a:ln cmpd="sng">
                <a:solidFill>
                  <a:srgbClr val="4472C4"/>
                </a:solidFill>
              </a:ln>
            </c:spPr>
          </c:marker>
          <c:cat>
            <c:strRef>
              <c:f>Attijari!$O$5:$Y$5</c:f>
            </c:strRef>
          </c:cat>
          <c:val>
            <c:numRef>
              <c:f>Attijari!$O$8:$Y$8</c:f>
              <c:numCache/>
            </c:numRef>
          </c:val>
          <c:smooth val="1"/>
        </c:ser>
        <c:ser>
          <c:idx val="1"/>
          <c:order val="1"/>
          <c:tx>
            <c:strRef>
              <c:f>Attijari!$N$10</c:f>
            </c:strRef>
          </c:tx>
          <c:spPr>
            <a:ln cmpd="sng">
              <a:solidFill>
                <a:srgbClr val="ED7D31"/>
              </a:solidFill>
            </a:ln>
          </c:spPr>
          <c:marker>
            <c:symbol val="circle"/>
            <c:size val="10"/>
            <c:spPr>
              <a:solidFill>
                <a:srgbClr val="ED7D31"/>
              </a:solidFill>
              <a:ln cmpd="sng">
                <a:solidFill>
                  <a:srgbClr val="ED7D31"/>
                </a:solidFill>
              </a:ln>
            </c:spPr>
          </c:marker>
          <c:cat>
            <c:strRef>
              <c:f>Attijari!$O$5:$Y$5</c:f>
            </c:strRef>
          </c:cat>
          <c:val>
            <c:numRef>
              <c:f>Attijari!$O$10:$Y$10</c:f>
              <c:numCache/>
            </c:numRef>
          </c:val>
          <c:smooth val="1"/>
        </c:ser>
        <c:ser>
          <c:idx val="2"/>
          <c:order val="2"/>
          <c:tx>
            <c:strRef>
              <c:f>Attijari!$N$9</c:f>
            </c:strRef>
          </c:tx>
          <c:spPr>
            <a:ln cmpd="sng">
              <a:solidFill>
                <a:srgbClr val="A5A5A5"/>
              </a:solidFill>
            </a:ln>
          </c:spPr>
          <c:marker>
            <c:symbol val="circle"/>
            <c:size val="10"/>
            <c:spPr>
              <a:solidFill>
                <a:srgbClr val="A5A5A5"/>
              </a:solidFill>
              <a:ln cmpd="sng">
                <a:solidFill>
                  <a:srgbClr val="A5A5A5"/>
                </a:solidFill>
              </a:ln>
            </c:spPr>
          </c:marker>
          <c:cat>
            <c:strRef>
              <c:f>Attijari!$O$5:$Y$5</c:f>
            </c:strRef>
          </c:cat>
          <c:val>
            <c:numRef>
              <c:f>Attijari!$O$9:$Y$9</c:f>
              <c:numCache/>
            </c:numRef>
          </c:val>
          <c:smooth val="1"/>
        </c:ser>
        <c:axId val="2094019385"/>
        <c:axId val="642998729"/>
      </c:lineChart>
      <c:catAx>
        <c:axId val="209401938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42998729"/>
      </c:catAx>
      <c:valAx>
        <c:axId val="642998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94019385"/>
      </c:valAx>
    </c:plotArea>
    <c:legend>
      <c:legendPos val="r"/>
      <c:overlay val="0"/>
      <c:txPr>
        <a:bodyPr/>
        <a:lstStyle/>
        <a:p>
          <a:pPr lvl="0">
            <a:defRPr b="0" i="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C27BA0"/>
                </a:solidFill>
                <a:latin typeface="+mn-lt"/>
              </a:defRPr>
            </a:pPr>
            <a:r>
              <a:rPr b="1" i="0">
                <a:solidFill>
                  <a:srgbClr val="C27BA0"/>
                </a:solidFill>
                <a:latin typeface="+mn-lt"/>
              </a:rPr>
              <a:t>Profitability</a:t>
            </a:r>
          </a:p>
        </c:rich>
      </c:tx>
      <c:overlay val="0"/>
    </c:title>
    <c:plotArea>
      <c:layout/>
      <c:lineChart>
        <c:ser>
          <c:idx val="0"/>
          <c:order val="0"/>
          <c:tx>
            <c:strRef>
              <c:f>BT!$N$9</c:f>
            </c:strRef>
          </c:tx>
          <c:spPr>
            <a:ln cmpd="sng">
              <a:solidFill>
                <a:srgbClr val="4472C4"/>
              </a:solidFill>
            </a:ln>
          </c:spPr>
          <c:marker>
            <c:symbol val="circle"/>
            <c:size val="10"/>
            <c:spPr>
              <a:solidFill>
                <a:srgbClr val="4472C4"/>
              </a:solidFill>
              <a:ln cmpd="sng">
                <a:solidFill>
                  <a:srgbClr val="4472C4"/>
                </a:solidFill>
              </a:ln>
            </c:spPr>
          </c:marker>
          <c:cat>
            <c:strRef>
              <c:f>BT!$O$5:$Y$5</c:f>
            </c:strRef>
          </c:cat>
          <c:val>
            <c:numRef>
              <c:f>BT!$O$9:$Y$9</c:f>
              <c:numCache/>
            </c:numRef>
          </c:val>
          <c:smooth val="1"/>
        </c:ser>
        <c:ser>
          <c:idx val="1"/>
          <c:order val="1"/>
          <c:tx>
            <c:strRef>
              <c:f>BT!$N$10</c:f>
            </c:strRef>
          </c:tx>
          <c:spPr>
            <a:ln cmpd="sng">
              <a:solidFill>
                <a:srgbClr val="ED7D31"/>
              </a:solidFill>
            </a:ln>
          </c:spPr>
          <c:marker>
            <c:symbol val="circle"/>
            <c:size val="10"/>
            <c:spPr>
              <a:solidFill>
                <a:srgbClr val="ED7D31"/>
              </a:solidFill>
              <a:ln cmpd="sng">
                <a:solidFill>
                  <a:srgbClr val="ED7D31"/>
                </a:solidFill>
              </a:ln>
            </c:spPr>
          </c:marker>
          <c:cat>
            <c:strRef>
              <c:f>BT!$O$5:$Y$5</c:f>
            </c:strRef>
          </c:cat>
          <c:val>
            <c:numRef>
              <c:f>BT!$O$10:$Y$10</c:f>
              <c:numCache/>
            </c:numRef>
          </c:val>
          <c:smooth val="1"/>
        </c:ser>
        <c:ser>
          <c:idx val="2"/>
          <c:order val="2"/>
          <c:tx>
            <c:strRef>
              <c:f>BT!$N$8</c:f>
            </c:strRef>
          </c:tx>
          <c:spPr>
            <a:ln cmpd="sng">
              <a:solidFill>
                <a:srgbClr val="A5A5A5"/>
              </a:solidFill>
            </a:ln>
          </c:spPr>
          <c:marker>
            <c:symbol val="circle"/>
            <c:size val="10"/>
            <c:spPr>
              <a:solidFill>
                <a:srgbClr val="A5A5A5"/>
              </a:solidFill>
              <a:ln cmpd="sng">
                <a:solidFill>
                  <a:srgbClr val="A5A5A5"/>
                </a:solidFill>
              </a:ln>
            </c:spPr>
          </c:marker>
          <c:cat>
            <c:strRef>
              <c:f>BT!$O$5:$Y$5</c:f>
            </c:strRef>
          </c:cat>
          <c:val>
            <c:numRef>
              <c:f>BT!$O$8:$Y$8</c:f>
              <c:numCache/>
            </c:numRef>
          </c:val>
          <c:smooth val="1"/>
        </c:ser>
        <c:axId val="2098343370"/>
        <c:axId val="1927975681"/>
      </c:lineChart>
      <c:catAx>
        <c:axId val="209834337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27975681"/>
      </c:catAx>
      <c:valAx>
        <c:axId val="1927975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98343370"/>
      </c:valAx>
    </c:plotArea>
    <c:legend>
      <c:legendPos val="r"/>
      <c:overlay val="0"/>
      <c:txPr>
        <a:bodyPr/>
        <a:lstStyle/>
        <a:p>
          <a:pPr lvl="0">
            <a:defRPr b="0" i="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Cash  Ratio </a:t>
            </a:r>
          </a:p>
        </c:rich>
      </c:tx>
      <c:overlay val="0"/>
    </c:title>
    <c:plotArea>
      <c:layout/>
      <c:lineChart>
        <c:varyColors val="0"/>
        <c:ser>
          <c:idx val="0"/>
          <c:order val="0"/>
          <c:tx>
            <c:strRef>
              <c:f>BT!$N$6</c:f>
            </c:strRef>
          </c:tx>
          <c:spPr>
            <a:ln cmpd="sng">
              <a:solidFill>
                <a:srgbClr val="4472C4"/>
              </a:solidFill>
            </a:ln>
          </c:spPr>
          <c:marker>
            <c:symbol val="circle"/>
            <c:size val="10"/>
            <c:spPr>
              <a:solidFill>
                <a:srgbClr val="4472C4"/>
              </a:solidFill>
              <a:ln cmpd="sng">
                <a:solidFill>
                  <a:srgbClr val="4472C4"/>
                </a:solidFill>
              </a:ln>
            </c:spPr>
          </c:marker>
          <c:cat>
            <c:strRef>
              <c:f>BT!$O$5:$Y$5</c:f>
            </c:strRef>
          </c:cat>
          <c:val>
            <c:numRef>
              <c:f>BT!$O$6:$Y$6</c:f>
              <c:numCache/>
            </c:numRef>
          </c:val>
          <c:smooth val="1"/>
        </c:ser>
        <c:axId val="1130222540"/>
        <c:axId val="126350579"/>
      </c:lineChart>
      <c:catAx>
        <c:axId val="113022254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6350579"/>
      </c:catAx>
      <c:valAx>
        <c:axId val="126350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Cash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30222540"/>
      </c:valAx>
    </c:plotArea>
    <c:legend>
      <c:legendPos val="r"/>
      <c:overlay val="0"/>
      <c:txPr>
        <a:bodyPr/>
        <a:lstStyle/>
        <a:p>
          <a:pPr lvl="0">
            <a:defRPr b="0" i="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C27BA0"/>
                </a:solidFill>
                <a:latin typeface="+mn-lt"/>
              </a:defRPr>
            </a:pPr>
            <a:r>
              <a:rPr b="0" i="0">
                <a:solidFill>
                  <a:srgbClr val="C27BA0"/>
                </a:solidFill>
                <a:latin typeface="+mn-lt"/>
              </a:rPr>
              <a:t>Profitability</a:t>
            </a:r>
          </a:p>
        </c:rich>
      </c:tx>
      <c:overlay val="0"/>
    </c:title>
    <c:plotArea>
      <c:layout/>
      <c:lineChart>
        <c:ser>
          <c:idx val="0"/>
          <c:order val="0"/>
          <c:tx>
            <c:strRef>
              <c:f>'Tunis Re'!$N$9</c:f>
            </c:strRef>
          </c:tx>
          <c:spPr>
            <a:ln cmpd="sng">
              <a:solidFill>
                <a:srgbClr val="4472C4"/>
              </a:solidFill>
            </a:ln>
          </c:spPr>
          <c:marker>
            <c:symbol val="circle"/>
            <c:size val="10"/>
            <c:spPr>
              <a:solidFill>
                <a:srgbClr val="4472C4"/>
              </a:solidFill>
              <a:ln cmpd="sng">
                <a:solidFill>
                  <a:srgbClr val="4472C4"/>
                </a:solidFill>
              </a:ln>
            </c:spPr>
          </c:marker>
          <c:cat>
            <c:strRef>
              <c:f>'Tunis Re'!$O$5:$Y$5</c:f>
            </c:strRef>
          </c:cat>
          <c:val>
            <c:numRef>
              <c:f>'Tunis Re'!$O$9:$Y$9</c:f>
              <c:numCache/>
            </c:numRef>
          </c:val>
          <c:smooth val="1"/>
        </c:ser>
        <c:ser>
          <c:idx val="1"/>
          <c:order val="1"/>
          <c:tx>
            <c:strRef>
              <c:f>'Tunis Re'!$N$10</c:f>
            </c:strRef>
          </c:tx>
          <c:spPr>
            <a:ln cmpd="sng">
              <a:solidFill>
                <a:srgbClr val="ED7D31"/>
              </a:solidFill>
            </a:ln>
          </c:spPr>
          <c:marker>
            <c:symbol val="circle"/>
            <c:size val="10"/>
            <c:spPr>
              <a:solidFill>
                <a:srgbClr val="ED7D31"/>
              </a:solidFill>
              <a:ln cmpd="sng">
                <a:solidFill>
                  <a:srgbClr val="ED7D31"/>
                </a:solidFill>
              </a:ln>
            </c:spPr>
          </c:marker>
          <c:cat>
            <c:strRef>
              <c:f>'Tunis Re'!$O$5:$Y$5</c:f>
            </c:strRef>
          </c:cat>
          <c:val>
            <c:numRef>
              <c:f>'Tunis Re'!$O$10:$Y$10</c:f>
              <c:numCache/>
            </c:numRef>
          </c:val>
          <c:smooth val="1"/>
        </c:ser>
        <c:ser>
          <c:idx val="2"/>
          <c:order val="2"/>
          <c:tx>
            <c:strRef>
              <c:f>'Tunis Re'!$N$9</c:f>
            </c:strRef>
          </c:tx>
          <c:spPr>
            <a:ln cmpd="sng">
              <a:solidFill>
                <a:srgbClr val="A5A5A5"/>
              </a:solidFill>
            </a:ln>
          </c:spPr>
          <c:marker>
            <c:symbol val="circle"/>
            <c:size val="10"/>
            <c:spPr>
              <a:solidFill>
                <a:srgbClr val="A5A5A5"/>
              </a:solidFill>
              <a:ln cmpd="sng">
                <a:solidFill>
                  <a:srgbClr val="A5A5A5"/>
                </a:solidFill>
              </a:ln>
            </c:spPr>
          </c:marker>
          <c:cat>
            <c:strRef>
              <c:f>'Tunis Re'!$O$5:$Y$5</c:f>
            </c:strRef>
          </c:cat>
          <c:val>
            <c:numRef>
              <c:f>'Tunis Re'!$O$9:$Y$9</c:f>
              <c:numCache/>
            </c:numRef>
          </c:val>
          <c:smooth val="1"/>
        </c:ser>
        <c:axId val="555938328"/>
        <c:axId val="823303471"/>
      </c:lineChart>
      <c:catAx>
        <c:axId val="55593832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823303471"/>
      </c:catAx>
      <c:valAx>
        <c:axId val="823303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55938328"/>
      </c:valAx>
    </c:plotArea>
    <c:legend>
      <c:legendPos val="r"/>
      <c:overlay val="0"/>
      <c:txPr>
        <a:bodyPr/>
        <a:lstStyle/>
        <a:p>
          <a:pPr lvl="0">
            <a:defRPr b="0" i="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Current Ratio</a:t>
            </a:r>
          </a:p>
        </c:rich>
      </c:tx>
      <c:overlay val="0"/>
    </c:title>
    <c:plotArea>
      <c:layout/>
      <c:barChart>
        <c:barDir val="col"/>
        <c:grouping val="stacked"/>
        <c:ser>
          <c:idx val="0"/>
          <c:order val="0"/>
          <c:tx>
            <c:strRef>
              <c:f>'Tunis Re'!$N$6</c:f>
            </c:strRef>
          </c:tx>
          <c:spPr>
            <a:solidFill>
              <a:schemeClr val="accent1"/>
            </a:solidFill>
            <a:ln cmpd="sng">
              <a:solidFill>
                <a:srgbClr val="000000"/>
              </a:solidFill>
            </a:ln>
          </c:spPr>
          <c:cat>
            <c:strRef>
              <c:f>'Tunis Re'!$O$5:$Y$5</c:f>
            </c:strRef>
          </c:cat>
          <c:val>
            <c:numRef>
              <c:f>'Tunis Re'!$O$6:$Y$6</c:f>
              <c:numCache/>
            </c:numRef>
          </c:val>
        </c:ser>
        <c:overlap val="100"/>
        <c:axId val="767483916"/>
        <c:axId val="394474047"/>
      </c:barChart>
      <c:lineChart>
        <c:varyColors val="0"/>
        <c:ser>
          <c:idx val="1"/>
          <c:order val="1"/>
          <c:tx>
            <c:strRef>
              <c:f>'Tunis Re'!$N$6</c:f>
            </c:strRef>
          </c:tx>
          <c:spPr>
            <a:ln cmpd="sng">
              <a:solidFill>
                <a:srgbClr val="ED7D31"/>
              </a:solidFill>
            </a:ln>
          </c:spPr>
          <c:marker>
            <c:symbol val="none"/>
          </c:marker>
          <c:cat>
            <c:strRef>
              <c:f>'Tunis Re'!$O$5:$Y$5</c:f>
            </c:strRef>
          </c:cat>
          <c:val>
            <c:numRef>
              <c:f>'Tunis Re'!$O$6:$Y$6</c:f>
              <c:numCache/>
            </c:numRef>
          </c:val>
          <c:smooth val="0"/>
        </c:ser>
        <c:axId val="767483916"/>
        <c:axId val="394474047"/>
      </c:lineChart>
      <c:catAx>
        <c:axId val="76748391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94474047"/>
      </c:catAx>
      <c:valAx>
        <c:axId val="394474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67483916"/>
      </c:valAx>
    </c:plotArea>
    <c:legend>
      <c:legendPos val="r"/>
      <c:overlay val="0"/>
      <c:txPr>
        <a:bodyPr/>
        <a:lstStyle/>
        <a:p>
          <a:pPr lvl="0">
            <a:defRPr b="0" i="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a:t>
            </a:r>
          </a:p>
        </c:rich>
      </c:tx>
      <c:overlay val="0"/>
    </c:title>
    <c:plotArea>
      <c:layout/>
      <c:barChart>
        <c:barDir val="col"/>
        <c:ser>
          <c:idx val="0"/>
          <c:order val="0"/>
          <c:tx>
            <c:strRef>
              <c:f>'Tunis Re'!$N$7</c:f>
            </c:strRef>
          </c:tx>
          <c:spPr>
            <a:solidFill>
              <a:schemeClr val="accent1"/>
            </a:solidFill>
            <a:ln cmpd="sng">
              <a:solidFill>
                <a:srgbClr val="000000"/>
              </a:solidFill>
            </a:ln>
          </c:spPr>
          <c:cat>
            <c:strRef>
              <c:f>'Tunis Re'!$O$5:$Y$5</c:f>
            </c:strRef>
          </c:cat>
          <c:val>
            <c:numRef>
              <c:f>'Tunis Re'!$O$7:$Y$7</c:f>
              <c:numCache/>
            </c:numRef>
          </c:val>
        </c:ser>
        <c:axId val="984312558"/>
        <c:axId val="73697455"/>
      </c:barChart>
      <c:lineChart>
        <c:varyColors val="0"/>
        <c:ser>
          <c:idx val="1"/>
          <c:order val="1"/>
          <c:tx>
            <c:strRef>
              <c:f>'Tunis Re'!$N$7</c:f>
            </c:strRef>
          </c:tx>
          <c:spPr>
            <a:ln cmpd="sng">
              <a:solidFill>
                <a:srgbClr val="ED7D31"/>
              </a:solidFill>
            </a:ln>
          </c:spPr>
          <c:marker>
            <c:symbol val="none"/>
          </c:marker>
          <c:cat>
            <c:strRef>
              <c:f>'Tunis Re'!$O$5:$Y$5</c:f>
            </c:strRef>
          </c:cat>
          <c:val>
            <c:numRef>
              <c:f>'Tunis Re'!$O$7:$Y$7</c:f>
              <c:numCache/>
            </c:numRef>
          </c:val>
          <c:smooth val="0"/>
        </c:ser>
        <c:axId val="984312558"/>
        <c:axId val="73697455"/>
      </c:lineChart>
      <c:catAx>
        <c:axId val="98431255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3697455"/>
      </c:catAx>
      <c:valAx>
        <c:axId val="73697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4312558"/>
      </c:valAx>
    </c:plotArea>
    <c:legend>
      <c:legendPos val="r"/>
      <c:overlay val="0"/>
      <c:txPr>
        <a:bodyPr/>
        <a:lstStyle/>
        <a:p>
          <a:pPr lvl="0">
            <a:defRPr b="0" i="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C27BA0"/>
                </a:solidFill>
                <a:latin typeface="+mn-lt"/>
              </a:defRPr>
            </a:pPr>
            <a:r>
              <a:rPr b="1" i="0">
                <a:solidFill>
                  <a:srgbClr val="C27BA0"/>
                </a:solidFill>
                <a:latin typeface="+mn-lt"/>
              </a:rPr>
              <a:t>Profitability</a:t>
            </a:r>
          </a:p>
        </c:rich>
      </c:tx>
      <c:overlay val="0"/>
    </c:title>
    <c:plotArea>
      <c:layout/>
      <c:lineChart>
        <c:ser>
          <c:idx val="0"/>
          <c:order val="0"/>
          <c:tx>
            <c:strRef>
              <c:f>'Maghrebia Ass Vie '!$N$9</c:f>
            </c:strRef>
          </c:tx>
          <c:spPr>
            <a:ln cmpd="sng">
              <a:solidFill>
                <a:srgbClr val="4472C4"/>
              </a:solidFill>
            </a:ln>
          </c:spPr>
          <c:marker>
            <c:symbol val="circle"/>
            <c:size val="10"/>
            <c:spPr>
              <a:solidFill>
                <a:srgbClr val="4472C4"/>
              </a:solidFill>
              <a:ln cmpd="sng">
                <a:solidFill>
                  <a:srgbClr val="4472C4"/>
                </a:solidFill>
              </a:ln>
            </c:spPr>
          </c:marker>
          <c:cat>
            <c:strRef>
              <c:f>'Maghrebia Ass Vie '!$O$5:$Y$5</c:f>
            </c:strRef>
          </c:cat>
          <c:val>
            <c:numRef>
              <c:f>'Maghrebia Ass Vie '!$O$9:$Y$9</c:f>
              <c:numCache/>
            </c:numRef>
          </c:val>
          <c:smooth val="1"/>
        </c:ser>
        <c:ser>
          <c:idx val="1"/>
          <c:order val="1"/>
          <c:tx>
            <c:strRef>
              <c:f>'Maghrebia Ass Vie '!$N$10</c:f>
            </c:strRef>
          </c:tx>
          <c:spPr>
            <a:ln cmpd="sng">
              <a:solidFill>
                <a:srgbClr val="ED7D31"/>
              </a:solidFill>
            </a:ln>
          </c:spPr>
          <c:marker>
            <c:symbol val="circle"/>
            <c:size val="10"/>
            <c:spPr>
              <a:solidFill>
                <a:srgbClr val="ED7D31"/>
              </a:solidFill>
              <a:ln cmpd="sng">
                <a:solidFill>
                  <a:srgbClr val="ED7D31"/>
                </a:solidFill>
              </a:ln>
            </c:spPr>
          </c:marker>
          <c:cat>
            <c:strRef>
              <c:f>'Maghrebia Ass Vie '!$O$5:$Y$5</c:f>
            </c:strRef>
          </c:cat>
          <c:val>
            <c:numRef>
              <c:f>'Maghrebia Ass Vie '!$O$10:$Y$10</c:f>
              <c:numCache/>
            </c:numRef>
          </c:val>
          <c:smooth val="1"/>
        </c:ser>
        <c:ser>
          <c:idx val="2"/>
          <c:order val="2"/>
          <c:tx>
            <c:strRef>
              <c:f>'Maghrebia Ass Vie '!$N$9</c:f>
            </c:strRef>
          </c:tx>
          <c:spPr>
            <a:ln cmpd="sng">
              <a:solidFill>
                <a:srgbClr val="A5A5A5"/>
              </a:solidFill>
            </a:ln>
          </c:spPr>
          <c:marker>
            <c:symbol val="circle"/>
            <c:size val="10"/>
            <c:spPr>
              <a:solidFill>
                <a:srgbClr val="A5A5A5"/>
              </a:solidFill>
              <a:ln cmpd="sng">
                <a:solidFill>
                  <a:srgbClr val="A5A5A5"/>
                </a:solidFill>
              </a:ln>
            </c:spPr>
          </c:marker>
          <c:cat>
            <c:strRef>
              <c:f>'Maghrebia Ass Vie '!$O$5:$Y$5</c:f>
            </c:strRef>
          </c:cat>
          <c:val>
            <c:numRef>
              <c:f>'Maghrebia Ass Vie '!$O$9:$Y$9</c:f>
              <c:numCache/>
            </c:numRef>
          </c:val>
          <c:smooth val="1"/>
        </c:ser>
        <c:axId val="235077376"/>
        <c:axId val="1759564628"/>
      </c:lineChart>
      <c:catAx>
        <c:axId val="23507737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59564628"/>
      </c:catAx>
      <c:valAx>
        <c:axId val="1759564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35077376"/>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a:t>
            </a:r>
          </a:p>
        </c:rich>
      </c:tx>
      <c:overlay val="0"/>
    </c:title>
    <c:plotArea>
      <c:layout/>
      <c:barChart>
        <c:barDir val="col"/>
        <c:grouping val="stacked"/>
        <c:ser>
          <c:idx val="0"/>
          <c:order val="0"/>
          <c:tx>
            <c:strRef>
              <c:f>'CITY CARS'!$N$6</c:f>
            </c:strRef>
          </c:tx>
          <c:spPr>
            <a:solidFill>
              <a:schemeClr val="accent1"/>
            </a:solidFill>
            <a:ln cmpd="sng">
              <a:solidFill>
                <a:srgbClr val="000000"/>
              </a:solidFill>
            </a:ln>
          </c:spPr>
          <c:cat>
            <c:strRef>
              <c:f>'CITY CARS'!$O$5:$Y$5</c:f>
            </c:strRef>
          </c:cat>
          <c:val>
            <c:numRef>
              <c:f>'CITY CARS'!$O$6:$Y$6</c:f>
              <c:numCache/>
            </c:numRef>
          </c:val>
        </c:ser>
        <c:overlap val="100"/>
        <c:axId val="1777708905"/>
        <c:axId val="1831680145"/>
      </c:barChart>
      <c:lineChart>
        <c:varyColors val="0"/>
        <c:ser>
          <c:idx val="1"/>
          <c:order val="1"/>
          <c:tx>
            <c:strRef>
              <c:f>'CITY CARS'!$N$6</c:f>
            </c:strRef>
          </c:tx>
          <c:spPr>
            <a:ln cmpd="sng">
              <a:solidFill>
                <a:srgbClr val="ED7D31"/>
              </a:solidFill>
            </a:ln>
          </c:spPr>
          <c:marker>
            <c:symbol val="none"/>
          </c:marker>
          <c:cat>
            <c:strRef>
              <c:f>'CITY CARS'!$O$5:$Y$5</c:f>
            </c:strRef>
          </c:cat>
          <c:val>
            <c:numRef>
              <c:f>'CITY CARS'!$O$6:$Y$6</c:f>
              <c:numCache/>
            </c:numRef>
          </c:val>
          <c:smooth val="0"/>
        </c:ser>
        <c:axId val="1777708905"/>
        <c:axId val="1831680145"/>
      </c:lineChart>
      <c:catAx>
        <c:axId val="177770890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31680145"/>
      </c:catAx>
      <c:valAx>
        <c:axId val="18316801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77708905"/>
      </c:valAx>
    </c:plotArea>
    <c:legend>
      <c:legendPos val="r"/>
      <c:overlay val="0"/>
      <c:txPr>
        <a:bodyPr/>
        <a:lstStyle/>
        <a:p>
          <a:pPr lvl="0">
            <a:defRPr b="0" i="0">
              <a:solidFill>
                <a:srgbClr val="1A1A1A"/>
              </a:solidFill>
              <a:latin typeface="+mn-lt"/>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Current Ratio</a:t>
            </a:r>
          </a:p>
        </c:rich>
      </c:tx>
      <c:overlay val="0"/>
    </c:title>
    <c:plotArea>
      <c:layout/>
      <c:barChart>
        <c:barDir val="col"/>
        <c:grouping val="stacked"/>
        <c:ser>
          <c:idx val="0"/>
          <c:order val="0"/>
          <c:tx>
            <c:strRef>
              <c:f>'Maghrebia Ass Vie '!$N$6</c:f>
            </c:strRef>
          </c:tx>
          <c:spPr>
            <a:solidFill>
              <a:schemeClr val="accent1"/>
            </a:solidFill>
            <a:ln cmpd="sng">
              <a:solidFill>
                <a:srgbClr val="000000"/>
              </a:solidFill>
            </a:ln>
          </c:spPr>
          <c:cat>
            <c:strRef>
              <c:f>'Maghrebia Ass Vie '!$O$5:$Y$5</c:f>
            </c:strRef>
          </c:cat>
          <c:val>
            <c:numRef>
              <c:f>'Maghrebia Ass Vie '!$O$6:$Y$6</c:f>
              <c:numCache/>
            </c:numRef>
          </c:val>
        </c:ser>
        <c:overlap val="100"/>
        <c:axId val="1885651110"/>
        <c:axId val="1453771646"/>
      </c:barChart>
      <c:lineChart>
        <c:varyColors val="0"/>
        <c:ser>
          <c:idx val="1"/>
          <c:order val="1"/>
          <c:tx>
            <c:strRef>
              <c:f>'Maghrebia Ass Vie '!$N$6</c:f>
            </c:strRef>
          </c:tx>
          <c:spPr>
            <a:ln cmpd="sng">
              <a:solidFill>
                <a:srgbClr val="ED7D31"/>
              </a:solidFill>
            </a:ln>
          </c:spPr>
          <c:marker>
            <c:symbol val="none"/>
          </c:marker>
          <c:cat>
            <c:strRef>
              <c:f>'Maghrebia Ass Vie '!$O$5:$Y$5</c:f>
            </c:strRef>
          </c:cat>
          <c:val>
            <c:numRef>
              <c:f>'Maghrebia Ass Vie '!$O$6:$Y$6</c:f>
              <c:numCache/>
            </c:numRef>
          </c:val>
          <c:smooth val="0"/>
        </c:ser>
        <c:axId val="1885651110"/>
        <c:axId val="1453771646"/>
      </c:lineChart>
      <c:catAx>
        <c:axId val="188565111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53771646"/>
      </c:catAx>
      <c:valAx>
        <c:axId val="1453771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85651110"/>
      </c:valAx>
    </c:plotArea>
    <c:legend>
      <c:legendPos val="r"/>
      <c:overlay val="0"/>
      <c:txPr>
        <a:bodyPr/>
        <a:lstStyle/>
        <a:p>
          <a:pPr lvl="0">
            <a:defRPr b="0" i="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Quick Ratio</a:t>
            </a:r>
          </a:p>
        </c:rich>
      </c:tx>
      <c:overlay val="0"/>
    </c:title>
    <c:plotArea>
      <c:layout/>
      <c:barChart>
        <c:barDir val="col"/>
        <c:ser>
          <c:idx val="0"/>
          <c:order val="0"/>
          <c:tx>
            <c:strRef>
              <c:f>'Maghrebia Ass Vie '!$N$7</c:f>
            </c:strRef>
          </c:tx>
          <c:spPr>
            <a:solidFill>
              <a:schemeClr val="accent1"/>
            </a:solidFill>
            <a:ln cmpd="sng">
              <a:solidFill>
                <a:srgbClr val="000000"/>
              </a:solidFill>
            </a:ln>
          </c:spPr>
          <c:cat>
            <c:strRef>
              <c:f>'Maghrebia Ass Vie '!$O$5:$Y$5</c:f>
            </c:strRef>
          </c:cat>
          <c:val>
            <c:numRef>
              <c:f>'Maghrebia Ass Vie '!$O$7:$Y$7</c:f>
              <c:numCache/>
            </c:numRef>
          </c:val>
        </c:ser>
        <c:axId val="1512534707"/>
        <c:axId val="1180897813"/>
      </c:barChart>
      <c:lineChart>
        <c:varyColors val="0"/>
        <c:ser>
          <c:idx val="1"/>
          <c:order val="1"/>
          <c:tx>
            <c:strRef>
              <c:f>'Maghrebia Ass Vie '!$N$7</c:f>
            </c:strRef>
          </c:tx>
          <c:spPr>
            <a:ln cmpd="sng">
              <a:solidFill>
                <a:srgbClr val="ED7D31"/>
              </a:solidFill>
            </a:ln>
          </c:spPr>
          <c:marker>
            <c:symbol val="none"/>
          </c:marker>
          <c:cat>
            <c:strRef>
              <c:f>'Maghrebia Ass Vie '!$O$5:$Y$5</c:f>
            </c:strRef>
          </c:cat>
          <c:val>
            <c:numRef>
              <c:f>'Maghrebia Ass Vie '!$O$7:$Y$7</c:f>
              <c:numCache/>
            </c:numRef>
          </c:val>
          <c:smooth val="0"/>
        </c:ser>
        <c:axId val="1512534707"/>
        <c:axId val="1180897813"/>
      </c:lineChart>
      <c:catAx>
        <c:axId val="151253470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80897813"/>
      </c:catAx>
      <c:valAx>
        <c:axId val="1180897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12534707"/>
      </c:valAx>
    </c:plotArea>
    <c:legend>
      <c:legendPos val="r"/>
      <c:overlay val="0"/>
      <c:txPr>
        <a:bodyPr/>
        <a:lstStyle/>
        <a:p>
          <a:pPr lvl="0">
            <a:defRPr b="0" i="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EPS</a:t>
            </a:r>
          </a:p>
        </c:rich>
      </c:tx>
      <c:overlay val="0"/>
    </c:title>
    <c:plotArea>
      <c:layout/>
      <c:lineChart>
        <c:ser>
          <c:idx val="0"/>
          <c:order val="0"/>
          <c:tx>
            <c:strRef>
              <c:f>Banks!$B$6</c:f>
            </c:strRef>
          </c:tx>
          <c:spPr>
            <a:ln cmpd="sng">
              <a:solidFill>
                <a:srgbClr val="4472C4"/>
              </a:solidFill>
            </a:ln>
          </c:spPr>
          <c:marker>
            <c:symbol val="circle"/>
            <c:size val="10"/>
            <c:spPr>
              <a:solidFill>
                <a:srgbClr val="4472C4"/>
              </a:solidFill>
              <a:ln cmpd="sng">
                <a:solidFill>
                  <a:srgbClr val="4472C4"/>
                </a:solidFill>
              </a:ln>
            </c:spPr>
          </c:marker>
          <c:cat>
            <c:strRef>
              <c:f>Banks!$C$5:$M$5</c:f>
            </c:strRef>
          </c:cat>
          <c:val>
            <c:numRef>
              <c:f>Banks!$C$6:$M$6</c:f>
              <c:numCache/>
            </c:numRef>
          </c:val>
          <c:smooth val="1"/>
        </c:ser>
        <c:ser>
          <c:idx val="1"/>
          <c:order val="1"/>
          <c:tx>
            <c:strRef>
              <c:f>Banks!$B$7</c:f>
            </c:strRef>
          </c:tx>
          <c:spPr>
            <a:ln cmpd="sng">
              <a:solidFill>
                <a:srgbClr val="ED7D31"/>
              </a:solidFill>
            </a:ln>
          </c:spPr>
          <c:marker>
            <c:symbol val="circle"/>
            <c:size val="10"/>
            <c:spPr>
              <a:solidFill>
                <a:srgbClr val="ED7D31"/>
              </a:solidFill>
              <a:ln cmpd="sng">
                <a:solidFill>
                  <a:srgbClr val="ED7D31"/>
                </a:solidFill>
              </a:ln>
            </c:spPr>
          </c:marker>
          <c:cat>
            <c:strRef>
              <c:f>Banks!$C$5:$M$5</c:f>
            </c:strRef>
          </c:cat>
          <c:val>
            <c:numRef>
              <c:f>Banks!$C$7:$M$7</c:f>
              <c:numCache/>
            </c:numRef>
          </c:val>
          <c:smooth val="1"/>
        </c:ser>
        <c:ser>
          <c:idx val="2"/>
          <c:order val="2"/>
          <c:tx>
            <c:strRef>
              <c:f>Banks!$B$8</c:f>
            </c:strRef>
          </c:tx>
          <c:spPr>
            <a:ln cmpd="sng">
              <a:solidFill>
                <a:srgbClr val="A5A5A5"/>
              </a:solidFill>
            </a:ln>
          </c:spPr>
          <c:marker>
            <c:symbol val="circle"/>
            <c:size val="10"/>
            <c:spPr>
              <a:solidFill>
                <a:srgbClr val="A5A5A5"/>
              </a:solidFill>
              <a:ln cmpd="sng">
                <a:solidFill>
                  <a:srgbClr val="A5A5A5"/>
                </a:solidFill>
              </a:ln>
            </c:spPr>
          </c:marker>
          <c:cat>
            <c:strRef>
              <c:f>Banks!$C$5:$M$5</c:f>
            </c:strRef>
          </c:cat>
          <c:val>
            <c:numRef>
              <c:f>Banks!$C$8:$M$8</c:f>
              <c:numCache/>
            </c:numRef>
          </c:val>
          <c:smooth val="1"/>
        </c:ser>
        <c:axId val="564494738"/>
        <c:axId val="1234135016"/>
      </c:lineChart>
      <c:catAx>
        <c:axId val="564494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234135016"/>
      </c:catAx>
      <c:valAx>
        <c:axId val="1234135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4494738"/>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ROE</a:t>
            </a:r>
          </a:p>
        </c:rich>
      </c:tx>
      <c:overlay val="0"/>
    </c:title>
    <c:plotArea>
      <c:layout/>
      <c:lineChart>
        <c:ser>
          <c:idx val="0"/>
          <c:order val="0"/>
          <c:tx>
            <c:strRef>
              <c:f>Banks!$B$2</c:f>
            </c:strRef>
          </c:tx>
          <c:spPr>
            <a:ln cmpd="sng">
              <a:solidFill>
                <a:srgbClr val="4472C4"/>
              </a:solidFill>
            </a:ln>
          </c:spPr>
          <c:marker>
            <c:symbol val="circle"/>
            <c:size val="10"/>
            <c:spPr>
              <a:solidFill>
                <a:srgbClr val="4472C4"/>
              </a:solidFill>
              <a:ln cmpd="sng">
                <a:solidFill>
                  <a:srgbClr val="4472C4"/>
                </a:solidFill>
              </a:ln>
            </c:spPr>
          </c:marker>
          <c:cat>
            <c:strRef>
              <c:f>Banks!$C$1:$M$1</c:f>
            </c:strRef>
          </c:cat>
          <c:val>
            <c:numRef>
              <c:f>Banks!$C$2:$M$2</c:f>
              <c:numCache/>
            </c:numRef>
          </c:val>
          <c:smooth val="1"/>
        </c:ser>
        <c:ser>
          <c:idx val="1"/>
          <c:order val="1"/>
          <c:tx>
            <c:strRef>
              <c:f>Banks!$B$3</c:f>
            </c:strRef>
          </c:tx>
          <c:spPr>
            <a:ln cmpd="sng">
              <a:solidFill>
                <a:srgbClr val="ED7D31"/>
              </a:solidFill>
            </a:ln>
          </c:spPr>
          <c:marker>
            <c:symbol val="circle"/>
            <c:size val="10"/>
            <c:spPr>
              <a:solidFill>
                <a:srgbClr val="ED7D31"/>
              </a:solidFill>
              <a:ln cmpd="sng">
                <a:solidFill>
                  <a:srgbClr val="ED7D31"/>
                </a:solidFill>
              </a:ln>
            </c:spPr>
          </c:marker>
          <c:cat>
            <c:strRef>
              <c:f>Banks!$C$1:$M$1</c:f>
            </c:strRef>
          </c:cat>
          <c:val>
            <c:numRef>
              <c:f>Banks!$C$3:$M$3</c:f>
              <c:numCache/>
            </c:numRef>
          </c:val>
          <c:smooth val="1"/>
        </c:ser>
        <c:ser>
          <c:idx val="2"/>
          <c:order val="2"/>
          <c:tx>
            <c:strRef>
              <c:f>Banks!$B$4</c:f>
            </c:strRef>
          </c:tx>
          <c:spPr>
            <a:ln cmpd="sng">
              <a:solidFill>
                <a:srgbClr val="A5A5A5"/>
              </a:solidFill>
            </a:ln>
          </c:spPr>
          <c:marker>
            <c:symbol val="circle"/>
            <c:size val="10"/>
            <c:spPr>
              <a:solidFill>
                <a:srgbClr val="A5A5A5"/>
              </a:solidFill>
              <a:ln cmpd="sng">
                <a:solidFill>
                  <a:srgbClr val="A5A5A5"/>
                </a:solidFill>
              </a:ln>
            </c:spPr>
          </c:marker>
          <c:cat>
            <c:strRef>
              <c:f>Banks!$C$1:$M$1</c:f>
            </c:strRef>
          </c:cat>
          <c:val>
            <c:numRef>
              <c:f>Banks!$C$4:$M$4</c:f>
              <c:numCache/>
            </c:numRef>
          </c:val>
          <c:smooth val="1"/>
        </c:ser>
        <c:axId val="982183972"/>
        <c:axId val="1363231678"/>
      </c:lineChart>
      <c:catAx>
        <c:axId val="982183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363231678"/>
      </c:catAx>
      <c:valAx>
        <c:axId val="1363231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2183972"/>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Net profit margin</a:t>
            </a:r>
          </a:p>
        </c:rich>
      </c:tx>
      <c:overlay val="0"/>
    </c:title>
    <c:plotArea>
      <c:layout/>
      <c:lineChart>
        <c:ser>
          <c:idx val="0"/>
          <c:order val="0"/>
          <c:tx>
            <c:strRef>
              <c:f>Banks!$B$10</c:f>
            </c:strRef>
          </c:tx>
          <c:spPr>
            <a:ln cmpd="sng">
              <a:solidFill>
                <a:srgbClr val="4472C4"/>
              </a:solidFill>
            </a:ln>
          </c:spPr>
          <c:marker>
            <c:symbol val="circle"/>
            <c:size val="10"/>
            <c:spPr>
              <a:solidFill>
                <a:srgbClr val="4472C4"/>
              </a:solidFill>
              <a:ln cmpd="sng">
                <a:solidFill>
                  <a:srgbClr val="4472C4"/>
                </a:solidFill>
              </a:ln>
            </c:spPr>
          </c:marker>
          <c:cat>
            <c:strRef>
              <c:f>Banks!$C$9:$M$9</c:f>
            </c:strRef>
          </c:cat>
          <c:val>
            <c:numRef>
              <c:f>Banks!$C$10:$M$10</c:f>
              <c:numCache/>
            </c:numRef>
          </c:val>
          <c:smooth val="1"/>
        </c:ser>
        <c:ser>
          <c:idx val="1"/>
          <c:order val="1"/>
          <c:tx>
            <c:strRef>
              <c:f>Banks!$B$11</c:f>
            </c:strRef>
          </c:tx>
          <c:spPr>
            <a:ln cmpd="sng">
              <a:solidFill>
                <a:srgbClr val="ED7D31"/>
              </a:solidFill>
            </a:ln>
          </c:spPr>
          <c:marker>
            <c:symbol val="circle"/>
            <c:size val="10"/>
            <c:spPr>
              <a:solidFill>
                <a:srgbClr val="ED7D31"/>
              </a:solidFill>
              <a:ln cmpd="sng">
                <a:solidFill>
                  <a:srgbClr val="ED7D31"/>
                </a:solidFill>
              </a:ln>
            </c:spPr>
          </c:marker>
          <c:cat>
            <c:strRef>
              <c:f>Banks!$C$9:$M$9</c:f>
            </c:strRef>
          </c:cat>
          <c:val>
            <c:numRef>
              <c:f>Banks!$C$11:$M$11</c:f>
              <c:numCache/>
            </c:numRef>
          </c:val>
          <c:smooth val="1"/>
        </c:ser>
        <c:ser>
          <c:idx val="2"/>
          <c:order val="2"/>
          <c:tx>
            <c:strRef>
              <c:f>Banks!$B$12</c:f>
            </c:strRef>
          </c:tx>
          <c:spPr>
            <a:ln cmpd="sng">
              <a:solidFill>
                <a:srgbClr val="A5A5A5"/>
              </a:solidFill>
            </a:ln>
          </c:spPr>
          <c:marker>
            <c:symbol val="circle"/>
            <c:size val="10"/>
            <c:spPr>
              <a:solidFill>
                <a:srgbClr val="A5A5A5"/>
              </a:solidFill>
              <a:ln cmpd="sng">
                <a:solidFill>
                  <a:srgbClr val="A5A5A5"/>
                </a:solidFill>
              </a:ln>
            </c:spPr>
          </c:marker>
          <c:cat>
            <c:strRef>
              <c:f>Banks!$C$9:$M$9</c:f>
            </c:strRef>
          </c:cat>
          <c:val>
            <c:numRef>
              <c:f>Banks!$C$12:$M$12</c:f>
              <c:numCache/>
            </c:numRef>
          </c:val>
          <c:smooth val="1"/>
        </c:ser>
        <c:axId val="88324371"/>
        <c:axId val="1144720024"/>
      </c:lineChart>
      <c:catAx>
        <c:axId val="88324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144720024"/>
      </c:catAx>
      <c:valAx>
        <c:axId val="1144720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324371"/>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Cash Ratio</a:t>
            </a:r>
          </a:p>
        </c:rich>
      </c:tx>
      <c:overlay val="0"/>
    </c:title>
    <c:plotArea>
      <c:layout/>
      <c:lineChart>
        <c:ser>
          <c:idx val="0"/>
          <c:order val="0"/>
          <c:tx>
            <c:strRef>
              <c:f>Banks!$B$14</c:f>
            </c:strRef>
          </c:tx>
          <c:spPr>
            <a:ln cmpd="sng">
              <a:solidFill>
                <a:srgbClr val="4472C4"/>
              </a:solidFill>
            </a:ln>
          </c:spPr>
          <c:marker>
            <c:symbol val="circle"/>
            <c:size val="10"/>
            <c:spPr>
              <a:solidFill>
                <a:srgbClr val="4472C4"/>
              </a:solidFill>
              <a:ln cmpd="sng">
                <a:solidFill>
                  <a:srgbClr val="4472C4"/>
                </a:solidFill>
              </a:ln>
            </c:spPr>
          </c:marker>
          <c:cat>
            <c:strRef>
              <c:f>Banks!$C$13:$M$13</c:f>
            </c:strRef>
          </c:cat>
          <c:val>
            <c:numRef>
              <c:f>Banks!$C$14:$M$14</c:f>
              <c:numCache/>
            </c:numRef>
          </c:val>
          <c:smooth val="1"/>
        </c:ser>
        <c:ser>
          <c:idx val="1"/>
          <c:order val="1"/>
          <c:tx>
            <c:strRef>
              <c:f>Banks!$B$15</c:f>
            </c:strRef>
          </c:tx>
          <c:spPr>
            <a:ln cmpd="sng">
              <a:solidFill>
                <a:srgbClr val="ED7D31"/>
              </a:solidFill>
            </a:ln>
          </c:spPr>
          <c:marker>
            <c:symbol val="circle"/>
            <c:size val="10"/>
            <c:spPr>
              <a:solidFill>
                <a:srgbClr val="ED7D31"/>
              </a:solidFill>
              <a:ln cmpd="sng">
                <a:solidFill>
                  <a:srgbClr val="ED7D31"/>
                </a:solidFill>
              </a:ln>
            </c:spPr>
          </c:marker>
          <c:cat>
            <c:strRef>
              <c:f>Banks!$C$13:$M$13</c:f>
            </c:strRef>
          </c:cat>
          <c:val>
            <c:numRef>
              <c:f>Banks!$C$15:$M$15</c:f>
              <c:numCache/>
            </c:numRef>
          </c:val>
          <c:smooth val="1"/>
        </c:ser>
        <c:ser>
          <c:idx val="2"/>
          <c:order val="2"/>
          <c:tx>
            <c:strRef>
              <c:f>Banks!$B$16</c:f>
            </c:strRef>
          </c:tx>
          <c:spPr>
            <a:ln cmpd="sng">
              <a:solidFill>
                <a:srgbClr val="A5A5A5"/>
              </a:solidFill>
            </a:ln>
          </c:spPr>
          <c:marker>
            <c:symbol val="circle"/>
            <c:size val="10"/>
            <c:spPr>
              <a:solidFill>
                <a:srgbClr val="A5A5A5"/>
              </a:solidFill>
              <a:ln cmpd="sng">
                <a:solidFill>
                  <a:srgbClr val="A5A5A5"/>
                </a:solidFill>
              </a:ln>
            </c:spPr>
          </c:marker>
          <c:cat>
            <c:strRef>
              <c:f>Banks!$C$13:$M$13</c:f>
            </c:strRef>
          </c:cat>
          <c:val>
            <c:numRef>
              <c:f>Banks!$C$16:$M$16</c:f>
              <c:numCache/>
            </c:numRef>
          </c:val>
          <c:smooth val="1"/>
        </c:ser>
        <c:axId val="1924300854"/>
        <c:axId val="265831923"/>
      </c:lineChart>
      <c:catAx>
        <c:axId val="19243008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265831923"/>
      </c:catAx>
      <c:valAx>
        <c:axId val="265831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4300854"/>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a:t>
            </a:r>
          </a:p>
        </c:rich>
      </c:tx>
      <c:overlay val="0"/>
    </c:title>
    <c:plotArea>
      <c:layout/>
      <c:lineChart>
        <c:ser>
          <c:idx val="0"/>
          <c:order val="0"/>
          <c:tx>
            <c:strRef>
              <c:f>Banks!$B$18</c:f>
            </c:strRef>
          </c:tx>
          <c:spPr>
            <a:ln cmpd="sng">
              <a:solidFill>
                <a:srgbClr val="4472C4"/>
              </a:solidFill>
            </a:ln>
          </c:spPr>
          <c:marker>
            <c:symbol val="circle"/>
            <c:size val="10"/>
            <c:spPr>
              <a:solidFill>
                <a:srgbClr val="4472C4"/>
              </a:solidFill>
              <a:ln cmpd="sng">
                <a:solidFill>
                  <a:srgbClr val="4472C4"/>
                </a:solidFill>
              </a:ln>
            </c:spPr>
          </c:marker>
          <c:cat>
            <c:strRef>
              <c:f>Banks!$C$17:$M$17</c:f>
            </c:strRef>
          </c:cat>
          <c:val>
            <c:numRef>
              <c:f>Banks!$C$18:$M$18</c:f>
              <c:numCache/>
            </c:numRef>
          </c:val>
          <c:smooth val="1"/>
        </c:ser>
        <c:ser>
          <c:idx val="1"/>
          <c:order val="1"/>
          <c:tx>
            <c:strRef>
              <c:f>Banks!$B$19</c:f>
            </c:strRef>
          </c:tx>
          <c:spPr>
            <a:ln cmpd="sng">
              <a:solidFill>
                <a:srgbClr val="ED7D31"/>
              </a:solidFill>
            </a:ln>
          </c:spPr>
          <c:marker>
            <c:symbol val="circle"/>
            <c:size val="10"/>
            <c:spPr>
              <a:solidFill>
                <a:srgbClr val="ED7D31"/>
              </a:solidFill>
              <a:ln cmpd="sng">
                <a:solidFill>
                  <a:srgbClr val="ED7D31"/>
                </a:solidFill>
              </a:ln>
            </c:spPr>
          </c:marker>
          <c:cat>
            <c:strRef>
              <c:f>Banks!$C$17:$M$17</c:f>
            </c:strRef>
          </c:cat>
          <c:val>
            <c:numRef>
              <c:f>Banks!$C$19:$M$19</c:f>
              <c:numCache/>
            </c:numRef>
          </c:val>
          <c:smooth val="1"/>
        </c:ser>
        <c:ser>
          <c:idx val="2"/>
          <c:order val="2"/>
          <c:tx>
            <c:strRef>
              <c:f>Banks!$B$20</c:f>
            </c:strRef>
          </c:tx>
          <c:spPr>
            <a:ln cmpd="sng">
              <a:solidFill>
                <a:srgbClr val="A5A5A5"/>
              </a:solidFill>
            </a:ln>
          </c:spPr>
          <c:marker>
            <c:symbol val="circle"/>
            <c:size val="10"/>
            <c:spPr>
              <a:solidFill>
                <a:srgbClr val="A5A5A5"/>
              </a:solidFill>
              <a:ln cmpd="sng">
                <a:solidFill>
                  <a:srgbClr val="A5A5A5"/>
                </a:solidFill>
              </a:ln>
            </c:spPr>
          </c:marker>
          <c:cat>
            <c:strRef>
              <c:f>Banks!$C$17:$M$17</c:f>
            </c:strRef>
          </c:cat>
          <c:val>
            <c:numRef>
              <c:f>Banks!$C$20:$M$20</c:f>
              <c:numCache/>
            </c:numRef>
          </c:val>
          <c:smooth val="1"/>
        </c:ser>
        <c:axId val="795955643"/>
        <c:axId val="1703550157"/>
      </c:lineChart>
      <c:catAx>
        <c:axId val="795955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703550157"/>
      </c:catAx>
      <c:valAx>
        <c:axId val="17035501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5955643"/>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ROE</a:t>
            </a:r>
          </a:p>
        </c:rich>
      </c:tx>
      <c:overlay val="0"/>
    </c:title>
    <c:plotArea>
      <c:layout/>
      <c:lineChart>
        <c:ser>
          <c:idx val="0"/>
          <c:order val="0"/>
          <c:tx>
            <c:strRef>
              <c:f>Insurance!$B$2</c:f>
            </c:strRef>
          </c:tx>
          <c:spPr>
            <a:ln cmpd="sng">
              <a:solidFill>
                <a:srgbClr val="4472C4"/>
              </a:solidFill>
            </a:ln>
          </c:spPr>
          <c:marker>
            <c:symbol val="circle"/>
            <c:size val="10"/>
            <c:spPr>
              <a:solidFill>
                <a:srgbClr val="4472C4"/>
              </a:solidFill>
              <a:ln cmpd="sng">
                <a:solidFill>
                  <a:srgbClr val="4472C4"/>
                </a:solidFill>
              </a:ln>
            </c:spPr>
          </c:marker>
          <c:cat>
            <c:strRef>
              <c:f>Insurance!$C$1:$M$1</c:f>
            </c:strRef>
          </c:cat>
          <c:val>
            <c:numRef>
              <c:f>Insurance!$C$2:$M$2</c:f>
              <c:numCache/>
            </c:numRef>
          </c:val>
          <c:smooth val="1"/>
        </c:ser>
        <c:ser>
          <c:idx val="1"/>
          <c:order val="1"/>
          <c:tx>
            <c:strRef>
              <c:f>Insurance!$B$3</c:f>
            </c:strRef>
          </c:tx>
          <c:spPr>
            <a:ln cmpd="sng">
              <a:solidFill>
                <a:srgbClr val="ED7D31"/>
              </a:solidFill>
            </a:ln>
          </c:spPr>
          <c:marker>
            <c:symbol val="circle"/>
            <c:size val="10"/>
            <c:spPr>
              <a:solidFill>
                <a:srgbClr val="ED7D31"/>
              </a:solidFill>
              <a:ln cmpd="sng">
                <a:solidFill>
                  <a:srgbClr val="ED7D31"/>
                </a:solidFill>
              </a:ln>
            </c:spPr>
          </c:marker>
          <c:cat>
            <c:strRef>
              <c:f>Insurance!$C$1:$M$1</c:f>
            </c:strRef>
          </c:cat>
          <c:val>
            <c:numRef>
              <c:f>Insurance!$C$3:$M$3</c:f>
              <c:numCache/>
            </c:numRef>
          </c:val>
          <c:smooth val="1"/>
        </c:ser>
        <c:axId val="1344444466"/>
        <c:axId val="873658189"/>
      </c:lineChart>
      <c:catAx>
        <c:axId val="13444444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873658189"/>
      </c:catAx>
      <c:valAx>
        <c:axId val="873658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4444466"/>
      </c:valAx>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Net profit margin </a:t>
            </a:r>
          </a:p>
        </c:rich>
      </c:tx>
      <c:overlay val="0"/>
    </c:title>
    <c:plotArea>
      <c:layout/>
      <c:lineChart>
        <c:ser>
          <c:idx val="0"/>
          <c:order val="0"/>
          <c:tx>
            <c:strRef>
              <c:f>Insurance!$B$8</c:f>
            </c:strRef>
          </c:tx>
          <c:spPr>
            <a:ln cmpd="sng">
              <a:solidFill>
                <a:srgbClr val="4472C4"/>
              </a:solidFill>
            </a:ln>
          </c:spPr>
          <c:marker>
            <c:symbol val="circle"/>
            <c:size val="10"/>
            <c:spPr>
              <a:solidFill>
                <a:srgbClr val="4472C4"/>
              </a:solidFill>
              <a:ln cmpd="sng">
                <a:solidFill>
                  <a:srgbClr val="4472C4"/>
                </a:solidFill>
              </a:ln>
            </c:spPr>
          </c:marker>
          <c:cat>
            <c:strRef>
              <c:f>Insurance!$C$7:$M$7</c:f>
            </c:strRef>
          </c:cat>
          <c:val>
            <c:numRef>
              <c:f>Insurance!$C$8:$M$8</c:f>
              <c:numCache/>
            </c:numRef>
          </c:val>
          <c:smooth val="1"/>
        </c:ser>
        <c:ser>
          <c:idx val="1"/>
          <c:order val="1"/>
          <c:tx>
            <c:strRef>
              <c:f>Insurance!$B$9</c:f>
            </c:strRef>
          </c:tx>
          <c:spPr>
            <a:ln cmpd="sng">
              <a:solidFill>
                <a:srgbClr val="ED7D31"/>
              </a:solidFill>
            </a:ln>
          </c:spPr>
          <c:marker>
            <c:symbol val="circle"/>
            <c:size val="10"/>
            <c:spPr>
              <a:solidFill>
                <a:srgbClr val="ED7D31"/>
              </a:solidFill>
              <a:ln cmpd="sng">
                <a:solidFill>
                  <a:srgbClr val="ED7D31"/>
                </a:solidFill>
              </a:ln>
            </c:spPr>
          </c:marker>
          <c:cat>
            <c:strRef>
              <c:f>Insurance!$C$7:$M$7</c:f>
            </c:strRef>
          </c:cat>
          <c:val>
            <c:numRef>
              <c:f>Insurance!$C$9:$M$9</c:f>
              <c:numCache/>
            </c:numRef>
          </c:val>
          <c:smooth val="1"/>
        </c:ser>
        <c:axId val="483552181"/>
        <c:axId val="246636158"/>
      </c:lineChart>
      <c:catAx>
        <c:axId val="4835521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246636158"/>
      </c:catAx>
      <c:valAx>
        <c:axId val="2466361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3552181"/>
      </c:valAx>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Current Ratio</a:t>
            </a:r>
          </a:p>
        </c:rich>
      </c:tx>
      <c:overlay val="0"/>
    </c:title>
    <c:plotArea>
      <c:layout/>
      <c:lineChart>
        <c:ser>
          <c:idx val="0"/>
          <c:order val="0"/>
          <c:tx>
            <c:strRef>
              <c:f>Insurance!$B$11</c:f>
            </c:strRef>
          </c:tx>
          <c:spPr>
            <a:ln cmpd="sng">
              <a:solidFill>
                <a:srgbClr val="4472C4"/>
              </a:solidFill>
            </a:ln>
          </c:spPr>
          <c:marker>
            <c:symbol val="circle"/>
            <c:size val="10"/>
            <c:spPr>
              <a:solidFill>
                <a:srgbClr val="4472C4"/>
              </a:solidFill>
              <a:ln cmpd="sng">
                <a:solidFill>
                  <a:srgbClr val="4472C4"/>
                </a:solidFill>
              </a:ln>
            </c:spPr>
          </c:marker>
          <c:cat>
            <c:strRef>
              <c:f>Insurance!$C$10:$M$10</c:f>
            </c:strRef>
          </c:cat>
          <c:val>
            <c:numRef>
              <c:f>Insurance!$C$11:$M$11</c:f>
              <c:numCache/>
            </c:numRef>
          </c:val>
          <c:smooth val="1"/>
        </c:ser>
        <c:ser>
          <c:idx val="1"/>
          <c:order val="1"/>
          <c:tx>
            <c:strRef>
              <c:f>Insurance!$B$12</c:f>
            </c:strRef>
          </c:tx>
          <c:spPr>
            <a:ln cmpd="sng">
              <a:solidFill>
                <a:srgbClr val="ED7D31"/>
              </a:solidFill>
            </a:ln>
          </c:spPr>
          <c:marker>
            <c:symbol val="circle"/>
            <c:size val="10"/>
            <c:spPr>
              <a:solidFill>
                <a:srgbClr val="ED7D31"/>
              </a:solidFill>
              <a:ln cmpd="sng">
                <a:solidFill>
                  <a:srgbClr val="ED7D31"/>
                </a:solidFill>
              </a:ln>
            </c:spPr>
          </c:marker>
          <c:cat>
            <c:strRef>
              <c:f>Insurance!$C$10:$M$10</c:f>
            </c:strRef>
          </c:cat>
          <c:val>
            <c:numRef>
              <c:f>Insurance!$C$12:$M$12</c:f>
              <c:numCache/>
            </c:numRef>
          </c:val>
          <c:smooth val="1"/>
        </c:ser>
        <c:axId val="1427292737"/>
        <c:axId val="1706678609"/>
      </c:lineChart>
      <c:catAx>
        <c:axId val="14272927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706678609"/>
      </c:catAx>
      <c:valAx>
        <c:axId val="1706678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729273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quick ratio  </a:t>
            </a:r>
          </a:p>
        </c:rich>
      </c:tx>
      <c:overlay val="0"/>
    </c:title>
    <c:plotArea>
      <c:layout/>
      <c:barChart>
        <c:barDir val="col"/>
        <c:ser>
          <c:idx val="0"/>
          <c:order val="0"/>
          <c:tx>
            <c:strRef>
              <c:f>'CITY CARS'!$N$7</c:f>
            </c:strRef>
          </c:tx>
          <c:spPr>
            <a:solidFill>
              <a:schemeClr val="accent1"/>
            </a:solidFill>
            <a:ln cmpd="sng">
              <a:solidFill>
                <a:srgbClr val="000000"/>
              </a:solidFill>
            </a:ln>
          </c:spPr>
          <c:cat>
            <c:strRef>
              <c:f>'CITY CARS'!$O$5:$Y$5</c:f>
            </c:strRef>
          </c:cat>
          <c:val>
            <c:numRef>
              <c:f>'CITY CARS'!$O$7:$Y$7</c:f>
              <c:numCache/>
            </c:numRef>
          </c:val>
        </c:ser>
        <c:axId val="1138175734"/>
        <c:axId val="1880454739"/>
      </c:barChart>
      <c:lineChart>
        <c:varyColors val="0"/>
        <c:ser>
          <c:idx val="1"/>
          <c:order val="1"/>
          <c:tx>
            <c:strRef>
              <c:f>'CITY CARS'!$N$7</c:f>
            </c:strRef>
          </c:tx>
          <c:spPr>
            <a:ln cmpd="sng">
              <a:solidFill>
                <a:srgbClr val="ED7D31"/>
              </a:solidFill>
            </a:ln>
          </c:spPr>
          <c:marker>
            <c:symbol val="none"/>
          </c:marker>
          <c:cat>
            <c:strRef>
              <c:f>'CITY CARS'!$O$5:$Y$5</c:f>
            </c:strRef>
          </c:cat>
          <c:val>
            <c:numRef>
              <c:f>'CITY CARS'!$O$7:$Y$7</c:f>
              <c:numCache/>
            </c:numRef>
          </c:val>
          <c:smooth val="0"/>
        </c:ser>
        <c:axId val="1138175734"/>
        <c:axId val="1880454739"/>
      </c:lineChart>
      <c:catAx>
        <c:axId val="113817573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80454739"/>
      </c:catAx>
      <c:valAx>
        <c:axId val="1880454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quick ratio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38175734"/>
      </c:valAx>
    </c:plotArea>
    <c:legend>
      <c:legendPos val="r"/>
      <c:overlay val="0"/>
      <c:txPr>
        <a:bodyPr/>
        <a:lstStyle/>
        <a:p>
          <a:pPr lvl="0">
            <a:defRPr b="0" i="0">
              <a:solidFill>
                <a:srgbClr val="1A1A1A"/>
              </a:solidFill>
              <a:latin typeface="+mn-lt"/>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ROE </a:t>
            </a:r>
          </a:p>
        </c:rich>
      </c:tx>
      <c:overlay val="0"/>
    </c:title>
    <c:plotArea>
      <c:layout/>
      <c:lineChart>
        <c:ser>
          <c:idx val="0"/>
          <c:order val="0"/>
          <c:tx>
            <c:strRef>
              <c:f>Leasing!$B$2</c:f>
            </c:strRef>
          </c:tx>
          <c:spPr>
            <a:ln cmpd="sng">
              <a:solidFill>
                <a:srgbClr val="4472C4"/>
              </a:solidFill>
            </a:ln>
          </c:spPr>
          <c:marker>
            <c:symbol val="circle"/>
            <c:size val="10"/>
            <c:spPr>
              <a:solidFill>
                <a:srgbClr val="4472C4"/>
              </a:solidFill>
              <a:ln cmpd="sng">
                <a:solidFill>
                  <a:srgbClr val="4472C4"/>
                </a:solidFill>
              </a:ln>
            </c:spPr>
          </c:marker>
          <c:cat>
            <c:strRef>
              <c:f>Leasing!$C$1:$M$1</c:f>
            </c:strRef>
          </c:cat>
          <c:val>
            <c:numRef>
              <c:f>Leasing!$C$2:$M$2</c:f>
              <c:numCache/>
            </c:numRef>
          </c:val>
          <c:smooth val="1"/>
        </c:ser>
        <c:ser>
          <c:idx val="1"/>
          <c:order val="1"/>
          <c:tx>
            <c:strRef>
              <c:f>Leasing!$B$3</c:f>
            </c:strRef>
          </c:tx>
          <c:spPr>
            <a:ln cmpd="sng">
              <a:solidFill>
                <a:srgbClr val="ED7D31"/>
              </a:solidFill>
            </a:ln>
          </c:spPr>
          <c:marker>
            <c:symbol val="circle"/>
            <c:size val="10"/>
            <c:spPr>
              <a:solidFill>
                <a:srgbClr val="ED7D31"/>
              </a:solidFill>
              <a:ln cmpd="sng">
                <a:solidFill>
                  <a:srgbClr val="ED7D31"/>
                </a:solidFill>
              </a:ln>
            </c:spPr>
          </c:marker>
          <c:cat>
            <c:strRef>
              <c:f>Leasing!$C$1:$M$1</c:f>
            </c:strRef>
          </c:cat>
          <c:val>
            <c:numRef>
              <c:f>Leasing!$C$3:$M$3</c:f>
              <c:numCache/>
            </c:numRef>
          </c:val>
          <c:smooth val="1"/>
        </c:ser>
        <c:axId val="1316683306"/>
        <c:axId val="454656479"/>
      </c:lineChart>
      <c:catAx>
        <c:axId val="1316683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454656479"/>
      </c:catAx>
      <c:valAx>
        <c:axId val="4546564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6683306"/>
      </c:valAx>
    </c:plotArea>
    <c:legend>
      <c:legendPos val="r"/>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EPS </a:t>
            </a:r>
          </a:p>
        </c:rich>
      </c:tx>
      <c:overlay val="0"/>
    </c:title>
    <c:plotArea>
      <c:layout/>
      <c:lineChart>
        <c:ser>
          <c:idx val="0"/>
          <c:order val="0"/>
          <c:tx>
            <c:v>SPDIT</c:v>
          </c:tx>
          <c:spPr>
            <a:ln cmpd="sng">
              <a:solidFill>
                <a:srgbClr val="4472C4"/>
              </a:solidFill>
            </a:ln>
          </c:spPr>
          <c:marker>
            <c:symbol val="circle"/>
            <c:size val="10"/>
            <c:spPr>
              <a:solidFill>
                <a:srgbClr val="4472C4"/>
              </a:solidFill>
              <a:ln cmpd="sng">
                <a:solidFill>
                  <a:srgbClr val="4472C4"/>
                </a:solidFill>
              </a:ln>
            </c:spPr>
          </c:marker>
          <c:cat>
            <c:strRef>
              <c:f>Leasing!$D$4:$M$4</c:f>
            </c:strRef>
          </c:cat>
          <c:val>
            <c:numRef>
              <c:f>Leasing!$D$5:$M$5</c:f>
              <c:numCache/>
            </c:numRef>
          </c:val>
          <c:smooth val="1"/>
        </c:ser>
        <c:ser>
          <c:idx val="1"/>
          <c:order val="1"/>
          <c:tx>
            <c:v>ATTIJ Leasing</c:v>
          </c:tx>
          <c:spPr>
            <a:ln cmpd="sng">
              <a:solidFill>
                <a:srgbClr val="ED7D31"/>
              </a:solidFill>
            </a:ln>
          </c:spPr>
          <c:marker>
            <c:symbol val="circle"/>
            <c:size val="10"/>
            <c:spPr>
              <a:solidFill>
                <a:srgbClr val="ED7D31"/>
              </a:solidFill>
              <a:ln cmpd="sng">
                <a:solidFill>
                  <a:srgbClr val="ED7D31"/>
                </a:solidFill>
              </a:ln>
            </c:spPr>
          </c:marker>
          <c:cat>
            <c:strRef>
              <c:f>Leasing!$D$4:$M$4</c:f>
            </c:strRef>
          </c:cat>
          <c:val>
            <c:numRef>
              <c:f>Leasing!$D$6:$M$6</c:f>
              <c:numCache/>
            </c:numRef>
          </c:val>
          <c:smooth val="1"/>
        </c:ser>
        <c:axId val="700306939"/>
        <c:axId val="29987976"/>
      </c:lineChart>
      <c:catAx>
        <c:axId val="700306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29987976"/>
      </c:catAx>
      <c:valAx>
        <c:axId val="29987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0306939"/>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Operating profit margin</a:t>
            </a:r>
          </a:p>
        </c:rich>
      </c:tx>
      <c:overlay val="0"/>
    </c:title>
    <c:plotArea>
      <c:layout/>
      <c:lineChart>
        <c:ser>
          <c:idx val="0"/>
          <c:order val="0"/>
          <c:tx>
            <c:v>SPDIT</c:v>
          </c:tx>
          <c:spPr>
            <a:ln cmpd="sng">
              <a:solidFill>
                <a:srgbClr val="4472C4"/>
              </a:solidFill>
            </a:ln>
          </c:spPr>
          <c:marker>
            <c:symbol val="circle"/>
            <c:size val="10"/>
            <c:spPr>
              <a:solidFill>
                <a:srgbClr val="4472C4"/>
              </a:solidFill>
              <a:ln cmpd="sng">
                <a:solidFill>
                  <a:srgbClr val="4472C4"/>
                </a:solidFill>
              </a:ln>
            </c:spPr>
          </c:marker>
          <c:cat>
            <c:strRef>
              <c:f>Leasing!$D$7:$M$7</c:f>
            </c:strRef>
          </c:cat>
          <c:val>
            <c:numRef>
              <c:f>Leasing!$D$8:$M$8</c:f>
              <c:numCache/>
            </c:numRef>
          </c:val>
          <c:smooth val="1"/>
        </c:ser>
        <c:ser>
          <c:idx val="1"/>
          <c:order val="1"/>
          <c:tx>
            <c:v>ATTIJ Leasing</c:v>
          </c:tx>
          <c:spPr>
            <a:ln cmpd="sng">
              <a:solidFill>
                <a:srgbClr val="ED7D31"/>
              </a:solidFill>
            </a:ln>
          </c:spPr>
          <c:marker>
            <c:symbol val="circle"/>
            <c:size val="10"/>
            <c:spPr>
              <a:solidFill>
                <a:srgbClr val="ED7D31"/>
              </a:solidFill>
              <a:ln cmpd="sng">
                <a:solidFill>
                  <a:srgbClr val="ED7D31"/>
                </a:solidFill>
              </a:ln>
            </c:spPr>
          </c:marker>
          <c:cat>
            <c:strRef>
              <c:f>Leasing!$D$7:$M$7</c:f>
            </c:strRef>
          </c:cat>
          <c:val>
            <c:numRef>
              <c:f>Leasing!$D$9:$M$9</c:f>
              <c:numCache/>
            </c:numRef>
          </c:val>
          <c:smooth val="1"/>
        </c:ser>
        <c:axId val="1393865245"/>
        <c:axId val="937998048"/>
      </c:lineChart>
      <c:catAx>
        <c:axId val="1393865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937998048"/>
      </c:catAx>
      <c:valAx>
        <c:axId val="937998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3865245"/>
      </c:valAx>
    </c:plotArea>
    <c:legend>
      <c:legendPos val="r"/>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Current Ratio</a:t>
            </a:r>
          </a:p>
        </c:rich>
      </c:tx>
      <c:overlay val="0"/>
    </c:title>
    <c:plotArea>
      <c:layout/>
      <c:lineChart>
        <c:ser>
          <c:idx val="0"/>
          <c:order val="0"/>
          <c:tx>
            <c:strRef>
              <c:f>Leasing!$B$11</c:f>
            </c:strRef>
          </c:tx>
          <c:spPr>
            <a:ln cmpd="sng">
              <a:solidFill>
                <a:srgbClr val="4472C4"/>
              </a:solidFill>
            </a:ln>
          </c:spPr>
          <c:marker>
            <c:symbol val="circle"/>
            <c:size val="10"/>
            <c:spPr>
              <a:solidFill>
                <a:srgbClr val="4472C4"/>
              </a:solidFill>
              <a:ln cmpd="sng">
                <a:solidFill>
                  <a:srgbClr val="4472C4"/>
                </a:solidFill>
              </a:ln>
            </c:spPr>
          </c:marker>
          <c:cat>
            <c:strRef>
              <c:f>Leasing!$C$10:$M$10</c:f>
            </c:strRef>
          </c:cat>
          <c:val>
            <c:numRef>
              <c:f>Leasing!$C$11:$M$11</c:f>
              <c:numCache/>
            </c:numRef>
          </c:val>
          <c:smooth val="1"/>
        </c:ser>
        <c:ser>
          <c:idx val="1"/>
          <c:order val="1"/>
          <c:tx>
            <c:strRef>
              <c:f>Leasing!$B$12</c:f>
            </c:strRef>
          </c:tx>
          <c:spPr>
            <a:ln cmpd="sng">
              <a:solidFill>
                <a:srgbClr val="ED7D31"/>
              </a:solidFill>
            </a:ln>
          </c:spPr>
          <c:marker>
            <c:symbol val="circle"/>
            <c:size val="10"/>
            <c:spPr>
              <a:solidFill>
                <a:srgbClr val="ED7D31"/>
              </a:solidFill>
              <a:ln cmpd="sng">
                <a:solidFill>
                  <a:srgbClr val="ED7D31"/>
                </a:solidFill>
              </a:ln>
            </c:spPr>
          </c:marker>
          <c:cat>
            <c:strRef>
              <c:f>Leasing!$C$10:$M$10</c:f>
            </c:strRef>
          </c:cat>
          <c:val>
            <c:numRef>
              <c:f>Leasing!$C$12:$M$12</c:f>
              <c:numCache/>
            </c:numRef>
          </c:val>
          <c:smooth val="1"/>
        </c:ser>
        <c:axId val="1252998969"/>
        <c:axId val="1112054704"/>
      </c:lineChart>
      <c:catAx>
        <c:axId val="1252998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112054704"/>
      </c:catAx>
      <c:valAx>
        <c:axId val="11120547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2998969"/>
      </c:valAx>
    </c:plotArea>
    <c:legend>
      <c:legendPos val="r"/>
      <c:overlay val="0"/>
      <c:txPr>
        <a:bodyPr/>
        <a:lstStyle/>
        <a:p>
          <a:pPr lvl="0">
            <a:defRPr b="0">
              <a:solidFill>
                <a:srgbClr val="1A1A1A"/>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Quick Ratio</a:t>
            </a:r>
          </a:p>
        </c:rich>
      </c:tx>
      <c:overlay val="0"/>
    </c:title>
    <c:plotArea>
      <c:layout/>
      <c:lineChart>
        <c:ser>
          <c:idx val="0"/>
          <c:order val="0"/>
          <c:tx>
            <c:strRef>
              <c:f>Leasing!$B$14</c:f>
            </c:strRef>
          </c:tx>
          <c:spPr>
            <a:ln cmpd="sng">
              <a:solidFill>
                <a:srgbClr val="4472C4"/>
              </a:solidFill>
            </a:ln>
          </c:spPr>
          <c:marker>
            <c:symbol val="circle"/>
            <c:size val="10"/>
            <c:spPr>
              <a:solidFill>
                <a:srgbClr val="4472C4"/>
              </a:solidFill>
              <a:ln cmpd="sng">
                <a:solidFill>
                  <a:srgbClr val="4472C4"/>
                </a:solidFill>
              </a:ln>
            </c:spPr>
          </c:marker>
          <c:cat>
            <c:strRef>
              <c:f>Leasing!$C$13:$M$13</c:f>
            </c:strRef>
          </c:cat>
          <c:val>
            <c:numRef>
              <c:f>Leasing!$C$14:$M$14</c:f>
              <c:numCache/>
            </c:numRef>
          </c:val>
          <c:smooth val="1"/>
        </c:ser>
        <c:ser>
          <c:idx val="1"/>
          <c:order val="1"/>
          <c:tx>
            <c:strRef>
              <c:f>Leasing!$B$15</c:f>
            </c:strRef>
          </c:tx>
          <c:spPr>
            <a:ln cmpd="sng">
              <a:solidFill>
                <a:srgbClr val="ED7D31"/>
              </a:solidFill>
            </a:ln>
          </c:spPr>
          <c:marker>
            <c:symbol val="circle"/>
            <c:size val="10"/>
            <c:spPr>
              <a:solidFill>
                <a:srgbClr val="ED7D31"/>
              </a:solidFill>
              <a:ln cmpd="sng">
                <a:solidFill>
                  <a:srgbClr val="ED7D31"/>
                </a:solidFill>
              </a:ln>
            </c:spPr>
          </c:marker>
          <c:cat>
            <c:strRef>
              <c:f>Leasing!$C$13:$M$13</c:f>
            </c:strRef>
          </c:cat>
          <c:val>
            <c:numRef>
              <c:f>Leasing!$C$15:$M$15</c:f>
              <c:numCache/>
            </c:numRef>
          </c:val>
          <c:smooth val="1"/>
        </c:ser>
        <c:axId val="1536091170"/>
        <c:axId val="1299568979"/>
      </c:lineChart>
      <c:catAx>
        <c:axId val="15360911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299568979"/>
      </c:catAx>
      <c:valAx>
        <c:axId val="1299568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6091170"/>
      </c:valAx>
    </c:plotArea>
    <c:legend>
      <c:legendPos val="r"/>
      <c:overlay val="0"/>
      <c:txPr>
        <a:bodyPr/>
        <a:lstStyle/>
        <a:p>
          <a:pPr lvl="0">
            <a:defRPr b="0">
              <a:solidFill>
                <a:srgbClr val="1A1A1A"/>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ROE </a:t>
            </a:r>
          </a:p>
        </c:rich>
      </c:tx>
      <c:overlay val="0"/>
    </c:title>
    <c:plotArea>
      <c:layout/>
      <c:lineChart>
        <c:ser>
          <c:idx val="0"/>
          <c:order val="0"/>
          <c:tx>
            <c:strRef>
              <c:f>'Basic Materials'!$B$2</c:f>
            </c:strRef>
          </c:tx>
          <c:spPr>
            <a:ln cmpd="sng">
              <a:solidFill>
                <a:srgbClr val="4472C4"/>
              </a:solidFill>
            </a:ln>
          </c:spPr>
          <c:marker>
            <c:symbol val="circle"/>
            <c:size val="10"/>
            <c:spPr>
              <a:solidFill>
                <a:srgbClr val="4472C4"/>
              </a:solidFill>
              <a:ln cmpd="sng">
                <a:solidFill>
                  <a:srgbClr val="4472C4"/>
                </a:solidFill>
              </a:ln>
            </c:spPr>
          </c:marker>
          <c:cat>
            <c:strRef>
              <c:f>'Basic Materials'!$C$1:$M$1</c:f>
            </c:strRef>
          </c:cat>
          <c:val>
            <c:numRef>
              <c:f>'Basic Materials'!$C$2:$M$2</c:f>
              <c:numCache/>
            </c:numRef>
          </c:val>
          <c:smooth val="1"/>
        </c:ser>
        <c:ser>
          <c:idx val="1"/>
          <c:order val="1"/>
          <c:tx>
            <c:strRef>
              <c:f>'Basic Materials'!$B$3</c:f>
            </c:strRef>
          </c:tx>
          <c:spPr>
            <a:ln cmpd="sng">
              <a:solidFill>
                <a:srgbClr val="ED7D31"/>
              </a:solidFill>
            </a:ln>
          </c:spPr>
          <c:marker>
            <c:symbol val="circle"/>
            <c:size val="10"/>
            <c:spPr>
              <a:solidFill>
                <a:srgbClr val="ED7D31"/>
              </a:solidFill>
              <a:ln cmpd="sng">
                <a:solidFill>
                  <a:srgbClr val="ED7D31"/>
                </a:solidFill>
              </a:ln>
            </c:spPr>
          </c:marker>
          <c:cat>
            <c:strRef>
              <c:f>'Basic Materials'!$C$1:$M$1</c:f>
            </c:strRef>
          </c:cat>
          <c:val>
            <c:numRef>
              <c:f>'Basic Materials'!$C$3:$M$3</c:f>
              <c:numCache/>
            </c:numRef>
          </c:val>
          <c:smooth val="1"/>
        </c:ser>
        <c:axId val="498720400"/>
        <c:axId val="136935732"/>
      </c:lineChart>
      <c:catAx>
        <c:axId val="4987204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36935732"/>
      </c:catAx>
      <c:valAx>
        <c:axId val="136935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8720400"/>
      </c:valAx>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EPS </a:t>
            </a:r>
          </a:p>
        </c:rich>
      </c:tx>
      <c:overlay val="0"/>
    </c:title>
    <c:plotArea>
      <c:layout/>
      <c:lineChart>
        <c:ser>
          <c:idx val="0"/>
          <c:order val="0"/>
          <c:tx>
            <c:v>TPR</c:v>
          </c:tx>
          <c:spPr>
            <a:ln cmpd="sng">
              <a:solidFill>
                <a:srgbClr val="4472C4"/>
              </a:solidFill>
            </a:ln>
          </c:spPr>
          <c:marker>
            <c:symbol val="circle"/>
            <c:size val="10"/>
            <c:spPr>
              <a:solidFill>
                <a:srgbClr val="4472C4"/>
              </a:solidFill>
              <a:ln cmpd="sng">
                <a:solidFill>
                  <a:srgbClr val="4472C4"/>
                </a:solidFill>
              </a:ln>
            </c:spPr>
          </c:marker>
          <c:cat>
            <c:strRef>
              <c:f>'Basic Materials'!$D$4:$M$4</c:f>
            </c:strRef>
          </c:cat>
          <c:val>
            <c:numRef>
              <c:f>'Basic Materials'!$D$5:$M$5</c:f>
              <c:numCache/>
            </c:numRef>
          </c:val>
          <c:smooth val="1"/>
        </c:ser>
        <c:ser>
          <c:idx val="1"/>
          <c:order val="1"/>
          <c:tx>
            <c:v>STPAP</c:v>
          </c:tx>
          <c:spPr>
            <a:ln cmpd="sng">
              <a:solidFill>
                <a:srgbClr val="ED7D31"/>
              </a:solidFill>
            </a:ln>
          </c:spPr>
          <c:marker>
            <c:symbol val="circle"/>
            <c:size val="10"/>
            <c:spPr>
              <a:solidFill>
                <a:srgbClr val="ED7D31"/>
              </a:solidFill>
              <a:ln cmpd="sng">
                <a:solidFill>
                  <a:srgbClr val="ED7D31"/>
                </a:solidFill>
              </a:ln>
            </c:spPr>
          </c:marker>
          <c:cat>
            <c:strRef>
              <c:f>'Basic Materials'!$D$4:$M$4</c:f>
            </c:strRef>
          </c:cat>
          <c:val>
            <c:numRef>
              <c:f>'Basic Materials'!$D$6:$M$6</c:f>
              <c:numCache/>
            </c:numRef>
          </c:val>
          <c:smooth val="1"/>
        </c:ser>
        <c:axId val="2133302930"/>
        <c:axId val="683368248"/>
      </c:lineChart>
      <c:catAx>
        <c:axId val="2133302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683368248"/>
      </c:catAx>
      <c:valAx>
        <c:axId val="6833682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3302930"/>
      </c:valAx>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Operating profit margin</a:t>
            </a:r>
          </a:p>
        </c:rich>
      </c:tx>
      <c:overlay val="0"/>
    </c:title>
    <c:plotArea>
      <c:layout/>
      <c:lineChart>
        <c:ser>
          <c:idx val="0"/>
          <c:order val="0"/>
          <c:tx>
            <c:v>TPR</c:v>
          </c:tx>
          <c:spPr>
            <a:ln cmpd="sng">
              <a:solidFill>
                <a:srgbClr val="4472C4"/>
              </a:solidFill>
            </a:ln>
          </c:spPr>
          <c:marker>
            <c:symbol val="circle"/>
            <c:size val="10"/>
            <c:spPr>
              <a:solidFill>
                <a:srgbClr val="4472C4"/>
              </a:solidFill>
              <a:ln cmpd="sng">
                <a:solidFill>
                  <a:srgbClr val="4472C4"/>
                </a:solidFill>
              </a:ln>
            </c:spPr>
          </c:marker>
          <c:cat>
            <c:strRef>
              <c:f>'Basic Materials'!$D$7:$M$7</c:f>
            </c:strRef>
          </c:cat>
          <c:val>
            <c:numRef>
              <c:f>'Basic Materials'!$D$8:$M$8</c:f>
              <c:numCache/>
            </c:numRef>
          </c:val>
          <c:smooth val="1"/>
        </c:ser>
        <c:ser>
          <c:idx val="1"/>
          <c:order val="1"/>
          <c:tx>
            <c:v>STPAP</c:v>
          </c:tx>
          <c:spPr>
            <a:ln cmpd="sng">
              <a:solidFill>
                <a:srgbClr val="ED7D31"/>
              </a:solidFill>
            </a:ln>
          </c:spPr>
          <c:marker>
            <c:symbol val="circle"/>
            <c:size val="10"/>
            <c:spPr>
              <a:solidFill>
                <a:srgbClr val="ED7D31"/>
              </a:solidFill>
              <a:ln cmpd="sng">
                <a:solidFill>
                  <a:srgbClr val="ED7D31"/>
                </a:solidFill>
              </a:ln>
            </c:spPr>
          </c:marker>
          <c:cat>
            <c:strRef>
              <c:f>'Basic Materials'!$D$7:$M$7</c:f>
            </c:strRef>
          </c:cat>
          <c:val>
            <c:numRef>
              <c:f>'Basic Materials'!$D$9:$M$9</c:f>
              <c:numCache/>
            </c:numRef>
          </c:val>
          <c:smooth val="1"/>
        </c:ser>
        <c:axId val="740630020"/>
        <c:axId val="1988504253"/>
      </c:lineChart>
      <c:catAx>
        <c:axId val="7406300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988504253"/>
      </c:catAx>
      <c:valAx>
        <c:axId val="19885042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0630020"/>
      </c:valAx>
    </c:plotArea>
    <c:legend>
      <c:legendPos val="r"/>
      <c:overlay val="0"/>
      <c:txPr>
        <a:bodyPr/>
        <a:lstStyle/>
        <a:p>
          <a:pPr lvl="0">
            <a:defRPr b="0">
              <a:solidFill>
                <a:srgbClr val="1A1A1A"/>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Current Ratio</a:t>
            </a:r>
          </a:p>
        </c:rich>
      </c:tx>
      <c:overlay val="0"/>
    </c:title>
    <c:plotArea>
      <c:layout/>
      <c:lineChart>
        <c:ser>
          <c:idx val="0"/>
          <c:order val="0"/>
          <c:tx>
            <c:strRef>
              <c:f>'Basic Materials'!$B$11</c:f>
            </c:strRef>
          </c:tx>
          <c:spPr>
            <a:ln cmpd="sng">
              <a:solidFill>
                <a:srgbClr val="4472C4"/>
              </a:solidFill>
            </a:ln>
          </c:spPr>
          <c:marker>
            <c:symbol val="circle"/>
            <c:size val="10"/>
            <c:spPr>
              <a:solidFill>
                <a:srgbClr val="4472C4"/>
              </a:solidFill>
              <a:ln cmpd="sng">
                <a:solidFill>
                  <a:srgbClr val="4472C4"/>
                </a:solidFill>
              </a:ln>
            </c:spPr>
          </c:marker>
          <c:cat>
            <c:strRef>
              <c:f>'Basic Materials'!$C$10:$M$10</c:f>
            </c:strRef>
          </c:cat>
          <c:val>
            <c:numRef>
              <c:f>'Basic Materials'!$C$11:$M$11</c:f>
              <c:numCache/>
            </c:numRef>
          </c:val>
          <c:smooth val="1"/>
        </c:ser>
        <c:ser>
          <c:idx val="1"/>
          <c:order val="1"/>
          <c:tx>
            <c:strRef>
              <c:f>'Basic Materials'!$B$12</c:f>
            </c:strRef>
          </c:tx>
          <c:spPr>
            <a:ln cmpd="sng">
              <a:solidFill>
                <a:srgbClr val="ED7D31"/>
              </a:solidFill>
            </a:ln>
          </c:spPr>
          <c:marker>
            <c:symbol val="circle"/>
            <c:size val="10"/>
            <c:spPr>
              <a:solidFill>
                <a:srgbClr val="ED7D31"/>
              </a:solidFill>
              <a:ln cmpd="sng">
                <a:solidFill>
                  <a:srgbClr val="ED7D31"/>
                </a:solidFill>
              </a:ln>
            </c:spPr>
          </c:marker>
          <c:cat>
            <c:strRef>
              <c:f>'Basic Materials'!$C$10:$M$10</c:f>
            </c:strRef>
          </c:cat>
          <c:val>
            <c:numRef>
              <c:f>'Basic Materials'!$C$12:$M$12</c:f>
              <c:numCache/>
            </c:numRef>
          </c:val>
          <c:smooth val="1"/>
        </c:ser>
        <c:axId val="1904781210"/>
        <c:axId val="1356312218"/>
      </c:lineChart>
      <c:catAx>
        <c:axId val="1904781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356312218"/>
      </c:catAx>
      <c:valAx>
        <c:axId val="13563122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4781210"/>
      </c:valAx>
    </c:plotArea>
    <c:legend>
      <c:legendPos val="r"/>
      <c:overlay val="0"/>
      <c:txPr>
        <a:bodyPr/>
        <a:lstStyle/>
        <a:p>
          <a:pPr lvl="0">
            <a:defRPr b="0">
              <a:solidFill>
                <a:srgbClr val="1A1A1A"/>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Quick Ratio</a:t>
            </a:r>
          </a:p>
        </c:rich>
      </c:tx>
      <c:overlay val="0"/>
    </c:title>
    <c:plotArea>
      <c:layout/>
      <c:lineChart>
        <c:ser>
          <c:idx val="0"/>
          <c:order val="0"/>
          <c:tx>
            <c:strRef>
              <c:f>'Basic Materials'!$B$14</c:f>
            </c:strRef>
          </c:tx>
          <c:spPr>
            <a:ln cmpd="sng">
              <a:solidFill>
                <a:srgbClr val="4472C4"/>
              </a:solidFill>
            </a:ln>
          </c:spPr>
          <c:marker>
            <c:symbol val="circle"/>
            <c:size val="10"/>
            <c:spPr>
              <a:solidFill>
                <a:srgbClr val="4472C4"/>
              </a:solidFill>
              <a:ln cmpd="sng">
                <a:solidFill>
                  <a:srgbClr val="4472C4"/>
                </a:solidFill>
              </a:ln>
            </c:spPr>
          </c:marker>
          <c:cat>
            <c:strRef>
              <c:f>'Basic Materials'!$C$13:$M$13</c:f>
            </c:strRef>
          </c:cat>
          <c:val>
            <c:numRef>
              <c:f>'Basic Materials'!$C$14:$M$14</c:f>
              <c:numCache/>
            </c:numRef>
          </c:val>
          <c:smooth val="1"/>
        </c:ser>
        <c:ser>
          <c:idx val="1"/>
          <c:order val="1"/>
          <c:tx>
            <c:strRef>
              <c:f>'Basic Materials'!$B$15</c:f>
            </c:strRef>
          </c:tx>
          <c:spPr>
            <a:ln cmpd="sng">
              <a:solidFill>
                <a:srgbClr val="ED7D31"/>
              </a:solidFill>
            </a:ln>
          </c:spPr>
          <c:marker>
            <c:symbol val="circle"/>
            <c:size val="10"/>
            <c:spPr>
              <a:solidFill>
                <a:srgbClr val="ED7D31"/>
              </a:solidFill>
              <a:ln cmpd="sng">
                <a:solidFill>
                  <a:srgbClr val="ED7D31"/>
                </a:solidFill>
              </a:ln>
            </c:spPr>
          </c:marker>
          <c:cat>
            <c:strRef>
              <c:f>'Basic Materials'!$C$13:$M$13</c:f>
            </c:strRef>
          </c:cat>
          <c:val>
            <c:numRef>
              <c:f>'Basic Materials'!$C$15:$M$15</c:f>
              <c:numCache/>
            </c:numRef>
          </c:val>
          <c:smooth val="1"/>
        </c:ser>
        <c:axId val="1075884738"/>
        <c:axId val="961796229"/>
      </c:lineChart>
      <c:catAx>
        <c:axId val="1075884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961796229"/>
      </c:catAx>
      <c:valAx>
        <c:axId val="961796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588473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C27BA0"/>
                </a:solidFill>
                <a:latin typeface="Arial black"/>
              </a:defRPr>
            </a:pPr>
            <a:r>
              <a:rPr b="0" i="0">
                <a:solidFill>
                  <a:srgbClr val="C27BA0"/>
                </a:solidFill>
                <a:latin typeface="Arial black"/>
              </a:rPr>
              <a:t>Profitabilty</a:t>
            </a:r>
          </a:p>
        </c:rich>
      </c:tx>
      <c:overlay val="0"/>
    </c:title>
    <c:plotArea>
      <c:layout/>
      <c:lineChart>
        <c:ser>
          <c:idx val="0"/>
          <c:order val="0"/>
          <c:tx>
            <c:strRef>
              <c:f>'CITY CARS'!$N$8</c:f>
            </c:strRef>
          </c:tx>
          <c:spPr>
            <a:ln cmpd="sng">
              <a:solidFill>
                <a:srgbClr val="CC0000"/>
              </a:solidFill>
            </a:ln>
          </c:spPr>
          <c:marker>
            <c:symbol val="circle"/>
            <c:size val="10"/>
            <c:spPr>
              <a:solidFill>
                <a:srgbClr val="CC0000"/>
              </a:solidFill>
              <a:ln cmpd="sng">
                <a:solidFill>
                  <a:srgbClr val="CC0000"/>
                </a:solidFill>
              </a:ln>
            </c:spPr>
          </c:marker>
          <c:cat>
            <c:strRef>
              <c:f>'CITY CARS'!$O$5:$Y$5</c:f>
            </c:strRef>
          </c:cat>
          <c:val>
            <c:numRef>
              <c:f>'CITY CARS'!$O$8:$Y$8</c:f>
              <c:numCache/>
            </c:numRef>
          </c:val>
          <c:smooth val="1"/>
        </c:ser>
        <c:ser>
          <c:idx val="1"/>
          <c:order val="1"/>
          <c:tx>
            <c:strRef>
              <c:f>'CITY CARS'!$N$9</c:f>
            </c:strRef>
          </c:tx>
          <c:spPr>
            <a:ln cmpd="sng">
              <a:solidFill>
                <a:srgbClr val="1155CC"/>
              </a:solidFill>
            </a:ln>
          </c:spPr>
          <c:marker>
            <c:symbol val="circle"/>
            <c:size val="10"/>
            <c:spPr>
              <a:solidFill>
                <a:srgbClr val="1155CC"/>
              </a:solidFill>
              <a:ln cmpd="sng">
                <a:solidFill>
                  <a:srgbClr val="1155CC"/>
                </a:solidFill>
              </a:ln>
            </c:spPr>
          </c:marker>
          <c:cat>
            <c:strRef>
              <c:f>'CITY CARS'!$O$5:$Y$5</c:f>
            </c:strRef>
          </c:cat>
          <c:val>
            <c:numRef>
              <c:f>'CITY CARS'!$O$9:$Y$9</c:f>
              <c:numCache/>
            </c:numRef>
          </c:val>
          <c:smooth val="1"/>
        </c:ser>
        <c:ser>
          <c:idx val="2"/>
          <c:order val="2"/>
          <c:tx>
            <c:strRef>
              <c:f>'CITY CARS'!$N$10</c:f>
            </c:strRef>
          </c:tx>
          <c:spPr>
            <a:ln cmpd="sng">
              <a:solidFill>
                <a:srgbClr val="38761D"/>
              </a:solidFill>
            </a:ln>
          </c:spPr>
          <c:marker>
            <c:symbol val="circle"/>
            <c:size val="10"/>
            <c:spPr>
              <a:solidFill>
                <a:srgbClr val="38761D"/>
              </a:solidFill>
              <a:ln cmpd="sng">
                <a:solidFill>
                  <a:srgbClr val="38761D"/>
                </a:solidFill>
              </a:ln>
            </c:spPr>
          </c:marker>
          <c:cat>
            <c:strRef>
              <c:f>'CITY CARS'!$O$5:$Y$5</c:f>
            </c:strRef>
          </c:cat>
          <c:val>
            <c:numRef>
              <c:f>'CITY CARS'!$O$10:$Y$10</c:f>
              <c:numCache/>
            </c:numRef>
          </c:val>
          <c:smooth val="1"/>
        </c:ser>
        <c:axId val="99277642"/>
        <c:axId val="1746537351"/>
      </c:lineChart>
      <c:catAx>
        <c:axId val="99277642"/>
        <c:scaling>
          <c:orientation val="minMax"/>
        </c:scaling>
        <c:delete val="0"/>
        <c:axPos val="b"/>
        <c:title>
          <c:tx>
            <c:rich>
              <a:bodyPr/>
              <a:lstStyle/>
              <a:p>
                <a:pPr lvl="0">
                  <a:defRPr b="0" i="0">
                    <a:solidFill>
                      <a:srgbClr val="000000"/>
                    </a:solidFill>
                    <a:latin typeface="Arial black"/>
                  </a:defRPr>
                </a:pPr>
                <a:r>
                  <a:rPr b="0" i="0">
                    <a:solidFill>
                      <a:srgbClr val="000000"/>
                    </a:solidFill>
                    <a:latin typeface="Arial black"/>
                  </a:rPr>
                  <a:t>years </a:t>
                </a:r>
              </a:p>
            </c:rich>
          </c:tx>
          <c:overlay val="0"/>
        </c:title>
        <c:numFmt formatCode="General" sourceLinked="1"/>
        <c:majorTickMark val="none"/>
        <c:minorTickMark val="none"/>
        <c:spPr/>
        <c:txPr>
          <a:bodyPr/>
          <a:lstStyle/>
          <a:p>
            <a:pPr lvl="0">
              <a:defRPr b="0" i="0">
                <a:solidFill>
                  <a:srgbClr val="000000"/>
                </a:solidFill>
                <a:latin typeface="Arial black"/>
              </a:defRPr>
            </a:pPr>
          </a:p>
        </c:txPr>
        <c:crossAx val="1746537351"/>
      </c:catAx>
      <c:valAx>
        <c:axId val="1746537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black"/>
              </a:defRPr>
            </a:pPr>
          </a:p>
        </c:txPr>
        <c:crossAx val="99277642"/>
      </c:valAx>
    </c:plotArea>
    <c:legend>
      <c:legendPos val="r"/>
      <c:overlay val="0"/>
      <c:txPr>
        <a:bodyPr/>
        <a:lstStyle/>
        <a:p>
          <a:pPr lvl="0">
            <a:defRPr b="0" i="0">
              <a:solidFill>
                <a:srgbClr val="1A1A1A"/>
              </a:solidFill>
              <a:latin typeface="Arial black"/>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 </a:t>
            </a:r>
          </a:p>
        </c:rich>
      </c:tx>
      <c:overlay val="0"/>
    </c:title>
    <c:plotArea>
      <c:layout/>
      <c:lineChart>
        <c:ser>
          <c:idx val="0"/>
          <c:order val="0"/>
          <c:tx>
            <c:strRef>
              <c:f>'Basic Materials'!$B$17</c:f>
            </c:strRef>
          </c:tx>
          <c:spPr>
            <a:ln cmpd="sng">
              <a:solidFill>
                <a:srgbClr val="4472C4"/>
              </a:solidFill>
            </a:ln>
          </c:spPr>
          <c:marker>
            <c:symbol val="circle"/>
            <c:size val="10"/>
            <c:spPr>
              <a:solidFill>
                <a:srgbClr val="4472C4"/>
              </a:solidFill>
              <a:ln cmpd="sng">
                <a:solidFill>
                  <a:srgbClr val="4472C4"/>
                </a:solidFill>
              </a:ln>
            </c:spPr>
          </c:marker>
          <c:cat>
            <c:strRef>
              <c:f>'Basic Materials'!$C$16:$M$16</c:f>
            </c:strRef>
          </c:cat>
          <c:val>
            <c:numRef>
              <c:f>'Basic Materials'!$C$17:$M$17</c:f>
              <c:numCache/>
            </c:numRef>
          </c:val>
          <c:smooth val="1"/>
        </c:ser>
        <c:ser>
          <c:idx val="1"/>
          <c:order val="1"/>
          <c:tx>
            <c:strRef>
              <c:f>'Basic Materials'!$B$18</c:f>
            </c:strRef>
          </c:tx>
          <c:spPr>
            <a:ln cmpd="sng">
              <a:solidFill>
                <a:srgbClr val="ED7D31"/>
              </a:solidFill>
            </a:ln>
          </c:spPr>
          <c:marker>
            <c:symbol val="circle"/>
            <c:size val="10"/>
            <c:spPr>
              <a:solidFill>
                <a:srgbClr val="ED7D31"/>
              </a:solidFill>
              <a:ln cmpd="sng">
                <a:solidFill>
                  <a:srgbClr val="ED7D31"/>
                </a:solidFill>
              </a:ln>
            </c:spPr>
          </c:marker>
          <c:cat>
            <c:strRef>
              <c:f>'Basic Materials'!$C$16:$M$16</c:f>
            </c:strRef>
          </c:cat>
          <c:val>
            <c:numRef>
              <c:f>'Basic Materials'!$C$18:$M$18</c:f>
              <c:numCache/>
            </c:numRef>
          </c:val>
          <c:smooth val="1"/>
        </c:ser>
        <c:axId val="1057040114"/>
        <c:axId val="1801359688"/>
      </c:lineChart>
      <c:catAx>
        <c:axId val="1057040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801359688"/>
      </c:catAx>
      <c:valAx>
        <c:axId val="18013596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7040114"/>
      </c:valAx>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ROE</a:t>
            </a:r>
          </a:p>
        </c:rich>
      </c:tx>
      <c:overlay val="0"/>
    </c:title>
    <c:plotArea>
      <c:layout/>
      <c:lineChart>
        <c:ser>
          <c:idx val="0"/>
          <c:order val="0"/>
          <c:tx>
            <c:strRef>
              <c:f>'Consumer Goods '!$B$2</c:f>
            </c:strRef>
          </c:tx>
          <c:spPr>
            <a:ln cmpd="sng">
              <a:solidFill>
                <a:srgbClr val="4472C4"/>
              </a:solidFill>
            </a:ln>
          </c:spPr>
          <c:marker>
            <c:symbol val="circle"/>
            <c:size val="10"/>
            <c:spPr>
              <a:solidFill>
                <a:srgbClr val="4472C4"/>
              </a:solidFill>
              <a:ln cmpd="sng">
                <a:solidFill>
                  <a:srgbClr val="4472C4"/>
                </a:solidFill>
              </a:ln>
            </c:spPr>
          </c:marker>
          <c:cat>
            <c:strRef>
              <c:f>'Consumer Goods '!$C$1:$M$1</c:f>
            </c:strRef>
          </c:cat>
          <c:val>
            <c:numRef>
              <c:f>'Consumer Goods '!$C$2:$M$2</c:f>
              <c:numCache/>
            </c:numRef>
          </c:val>
          <c:smooth val="1"/>
        </c:ser>
        <c:ser>
          <c:idx val="1"/>
          <c:order val="1"/>
          <c:tx>
            <c:strRef>
              <c:f>'Consumer Goods '!$B$3</c:f>
            </c:strRef>
          </c:tx>
          <c:spPr>
            <a:ln cmpd="sng">
              <a:solidFill>
                <a:schemeClr val="accent2"/>
              </a:solidFill>
            </a:ln>
          </c:spPr>
          <c:marker>
            <c:symbol val="circle"/>
            <c:size val="10"/>
            <c:spPr>
              <a:solidFill>
                <a:schemeClr val="accent2"/>
              </a:solidFill>
              <a:ln cmpd="sng">
                <a:solidFill>
                  <a:schemeClr val="accent2"/>
                </a:solidFill>
              </a:ln>
            </c:spPr>
          </c:marker>
          <c:cat>
            <c:strRef>
              <c:f>'Consumer Goods '!$C$1:$M$1</c:f>
            </c:strRef>
          </c:cat>
          <c:val>
            <c:numRef>
              <c:f>'Consumer Goods '!$C$3:$M$3</c:f>
              <c:numCache/>
            </c:numRef>
          </c:val>
          <c:smooth val="1"/>
        </c:ser>
        <c:ser>
          <c:idx val="2"/>
          <c:order val="2"/>
          <c:tx>
            <c:strRef>
              <c:f>'Consumer Goods '!$B$4</c:f>
            </c:strRef>
          </c:tx>
          <c:spPr>
            <a:ln cmpd="sng">
              <a:solidFill>
                <a:srgbClr val="A5A5A5"/>
              </a:solidFill>
            </a:ln>
          </c:spPr>
          <c:marker>
            <c:symbol val="circle"/>
            <c:size val="10"/>
            <c:spPr>
              <a:solidFill>
                <a:srgbClr val="A5A5A5"/>
              </a:solidFill>
              <a:ln cmpd="sng">
                <a:solidFill>
                  <a:srgbClr val="A5A5A5"/>
                </a:solidFill>
              </a:ln>
            </c:spPr>
          </c:marker>
          <c:cat>
            <c:strRef>
              <c:f>'Consumer Goods '!$C$1:$M$1</c:f>
            </c:strRef>
          </c:cat>
          <c:val>
            <c:numRef>
              <c:f>'Consumer Goods '!$C$4:$M$4</c:f>
              <c:numCache/>
            </c:numRef>
          </c:val>
          <c:smooth val="1"/>
        </c:ser>
        <c:ser>
          <c:idx val="3"/>
          <c:order val="3"/>
          <c:tx>
            <c:strRef>
              <c:f>'Consumer Goods '!$B$5</c:f>
            </c:strRef>
          </c:tx>
          <c:spPr>
            <a:ln cmpd="sng">
              <a:solidFill>
                <a:srgbClr val="FFC000"/>
              </a:solidFill>
            </a:ln>
          </c:spPr>
          <c:marker>
            <c:symbol val="circle"/>
            <c:size val="10"/>
            <c:spPr>
              <a:solidFill>
                <a:srgbClr val="FFC000"/>
              </a:solidFill>
              <a:ln cmpd="sng">
                <a:solidFill>
                  <a:srgbClr val="FFC000"/>
                </a:solidFill>
              </a:ln>
            </c:spPr>
          </c:marker>
          <c:cat>
            <c:strRef>
              <c:f>'Consumer Goods '!$C$1:$M$1</c:f>
            </c:strRef>
          </c:cat>
          <c:val>
            <c:numRef>
              <c:f>'Consumer Goods '!$C$5:$M$5</c:f>
              <c:numCache/>
            </c:numRef>
          </c:val>
          <c:smooth val="1"/>
        </c:ser>
        <c:axId val="398031444"/>
        <c:axId val="278621590"/>
      </c:lineChart>
      <c:catAx>
        <c:axId val="3980314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278621590"/>
      </c:catAx>
      <c:valAx>
        <c:axId val="278621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031444"/>
      </c:valAx>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EPS</a:t>
            </a:r>
          </a:p>
        </c:rich>
      </c:tx>
      <c:overlay val="0"/>
    </c:title>
    <c:plotArea>
      <c:layout/>
      <c:lineChart>
        <c:ser>
          <c:idx val="0"/>
          <c:order val="0"/>
          <c:tx>
            <c:strRef>
              <c:f>'Consumer Goods '!$B$8</c:f>
            </c:strRef>
          </c:tx>
          <c:spPr>
            <a:ln cmpd="sng">
              <a:solidFill>
                <a:srgbClr val="4472C4"/>
              </a:solidFill>
            </a:ln>
          </c:spPr>
          <c:marker>
            <c:symbol val="circle"/>
            <c:size val="10"/>
            <c:spPr>
              <a:solidFill>
                <a:srgbClr val="4472C4"/>
              </a:solidFill>
              <a:ln cmpd="sng">
                <a:solidFill>
                  <a:srgbClr val="4472C4"/>
                </a:solidFill>
              </a:ln>
            </c:spPr>
          </c:marker>
          <c:cat>
            <c:strRef>
              <c:f>'Consumer Goods '!$C$6:$M$6</c:f>
            </c:strRef>
          </c:cat>
          <c:val>
            <c:numRef>
              <c:f>'Consumer Goods '!$C$8:$M$8</c:f>
              <c:numCache/>
            </c:numRef>
          </c:val>
          <c:smooth val="1"/>
        </c:ser>
        <c:ser>
          <c:idx val="1"/>
          <c:order val="1"/>
          <c:tx>
            <c:strRef>
              <c:f>'Consumer Goods '!$B$9</c:f>
            </c:strRef>
          </c:tx>
          <c:spPr>
            <a:ln cmpd="sng">
              <a:solidFill>
                <a:srgbClr val="ED7D31"/>
              </a:solidFill>
            </a:ln>
          </c:spPr>
          <c:marker>
            <c:symbol val="circle"/>
            <c:size val="10"/>
            <c:spPr>
              <a:solidFill>
                <a:srgbClr val="ED7D31"/>
              </a:solidFill>
              <a:ln cmpd="sng">
                <a:solidFill>
                  <a:srgbClr val="ED7D31"/>
                </a:solidFill>
              </a:ln>
            </c:spPr>
          </c:marker>
          <c:cat>
            <c:strRef>
              <c:f>'Consumer Goods '!$C$6:$M$6</c:f>
            </c:strRef>
          </c:cat>
          <c:val>
            <c:numRef>
              <c:f>'Consumer Goods '!$C$9:$M$9</c:f>
              <c:numCache/>
            </c:numRef>
          </c:val>
          <c:smooth val="1"/>
        </c:ser>
        <c:ser>
          <c:idx val="2"/>
          <c:order val="2"/>
          <c:tx>
            <c:strRef>
              <c:f>'Consumer Goods '!$B$10</c:f>
            </c:strRef>
          </c:tx>
          <c:spPr>
            <a:ln cmpd="sng">
              <a:solidFill>
                <a:srgbClr val="A5A5A5"/>
              </a:solidFill>
            </a:ln>
          </c:spPr>
          <c:marker>
            <c:symbol val="circle"/>
            <c:size val="10"/>
            <c:spPr>
              <a:solidFill>
                <a:srgbClr val="A5A5A5"/>
              </a:solidFill>
              <a:ln cmpd="sng">
                <a:solidFill>
                  <a:srgbClr val="A5A5A5"/>
                </a:solidFill>
              </a:ln>
            </c:spPr>
          </c:marker>
          <c:cat>
            <c:strRef>
              <c:f>'Consumer Goods '!$C$6:$M$6</c:f>
            </c:strRef>
          </c:cat>
          <c:val>
            <c:numRef>
              <c:f>'Consumer Goods '!$C$10:$M$10</c:f>
              <c:numCache/>
            </c:numRef>
          </c:val>
          <c:smooth val="1"/>
        </c:ser>
        <c:axId val="1619256713"/>
        <c:axId val="191283021"/>
      </c:lineChart>
      <c:catAx>
        <c:axId val="16192567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91283021"/>
      </c:catAx>
      <c:valAx>
        <c:axId val="191283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9256713"/>
      </c:valAx>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Operating profit margin</a:t>
            </a:r>
          </a:p>
        </c:rich>
      </c:tx>
      <c:overlay val="0"/>
    </c:title>
    <c:plotArea>
      <c:layout/>
      <c:lineChart>
        <c:ser>
          <c:idx val="0"/>
          <c:order val="0"/>
          <c:tx>
            <c:strRef>
              <c:f>'Consumer Goods '!$B$12</c:f>
            </c:strRef>
          </c:tx>
          <c:spPr>
            <a:ln cmpd="sng">
              <a:solidFill>
                <a:srgbClr val="4472C4"/>
              </a:solidFill>
            </a:ln>
          </c:spPr>
          <c:marker>
            <c:symbol val="circle"/>
            <c:size val="10"/>
            <c:spPr>
              <a:solidFill>
                <a:srgbClr val="4472C4"/>
              </a:solidFill>
              <a:ln cmpd="sng">
                <a:solidFill>
                  <a:srgbClr val="4472C4"/>
                </a:solidFill>
              </a:ln>
            </c:spPr>
          </c:marker>
          <c:cat>
            <c:strRef>
              <c:f>'Consumer Goods '!$C$11:$M$11</c:f>
            </c:strRef>
          </c:cat>
          <c:val>
            <c:numRef>
              <c:f>'Consumer Goods '!$C$12:$M$12</c:f>
              <c:numCache/>
            </c:numRef>
          </c:val>
          <c:smooth val="1"/>
        </c:ser>
        <c:ser>
          <c:idx val="1"/>
          <c:order val="1"/>
          <c:tx>
            <c:strRef>
              <c:f>'Consumer Goods '!$B$13</c:f>
            </c:strRef>
          </c:tx>
          <c:spPr>
            <a:ln cmpd="sng">
              <a:solidFill>
                <a:srgbClr val="ED7D31"/>
              </a:solidFill>
            </a:ln>
          </c:spPr>
          <c:marker>
            <c:symbol val="circle"/>
            <c:size val="10"/>
            <c:spPr>
              <a:solidFill>
                <a:srgbClr val="ED7D31"/>
              </a:solidFill>
              <a:ln cmpd="sng">
                <a:solidFill>
                  <a:srgbClr val="ED7D31"/>
                </a:solidFill>
              </a:ln>
            </c:spPr>
          </c:marker>
          <c:cat>
            <c:strRef>
              <c:f>'Consumer Goods '!$C$11:$M$11</c:f>
            </c:strRef>
          </c:cat>
          <c:val>
            <c:numRef>
              <c:f>'Consumer Goods '!$C$13:$M$13</c:f>
              <c:numCache/>
            </c:numRef>
          </c:val>
          <c:smooth val="1"/>
        </c:ser>
        <c:ser>
          <c:idx val="2"/>
          <c:order val="2"/>
          <c:tx>
            <c:strRef>
              <c:f>'Consumer Goods '!$B$14</c:f>
            </c:strRef>
          </c:tx>
          <c:spPr>
            <a:ln cmpd="sng">
              <a:solidFill>
                <a:srgbClr val="A5A5A5"/>
              </a:solidFill>
            </a:ln>
          </c:spPr>
          <c:marker>
            <c:symbol val="circle"/>
            <c:size val="10"/>
            <c:spPr>
              <a:solidFill>
                <a:srgbClr val="A5A5A5"/>
              </a:solidFill>
              <a:ln cmpd="sng">
                <a:solidFill>
                  <a:srgbClr val="A5A5A5"/>
                </a:solidFill>
              </a:ln>
            </c:spPr>
          </c:marker>
          <c:cat>
            <c:strRef>
              <c:f>'Consumer Goods '!$C$11:$M$11</c:f>
            </c:strRef>
          </c:cat>
          <c:val>
            <c:numRef>
              <c:f>'Consumer Goods '!$C$14:$M$14</c:f>
              <c:numCache/>
            </c:numRef>
          </c:val>
          <c:smooth val="1"/>
        </c:ser>
        <c:ser>
          <c:idx val="3"/>
          <c:order val="3"/>
          <c:tx>
            <c:strRef>
              <c:f>'Consumer Goods '!$B$15</c:f>
            </c:strRef>
          </c:tx>
          <c:spPr>
            <a:ln cmpd="sng">
              <a:solidFill>
                <a:srgbClr val="FFC000"/>
              </a:solidFill>
            </a:ln>
          </c:spPr>
          <c:marker>
            <c:symbol val="circle"/>
            <c:size val="10"/>
            <c:spPr>
              <a:solidFill>
                <a:srgbClr val="FFC000"/>
              </a:solidFill>
              <a:ln cmpd="sng">
                <a:solidFill>
                  <a:srgbClr val="FFC000"/>
                </a:solidFill>
              </a:ln>
            </c:spPr>
          </c:marker>
          <c:cat>
            <c:strRef>
              <c:f>'Consumer Goods '!$C$11:$M$11</c:f>
            </c:strRef>
          </c:cat>
          <c:val>
            <c:numRef>
              <c:f>'Consumer Goods '!$C$15:$M$15</c:f>
              <c:numCache/>
            </c:numRef>
          </c:val>
          <c:smooth val="1"/>
        </c:ser>
        <c:axId val="1745367968"/>
        <c:axId val="37235715"/>
      </c:lineChart>
      <c:catAx>
        <c:axId val="1745367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37235715"/>
      </c:catAx>
      <c:valAx>
        <c:axId val="372357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5367968"/>
      </c:valAx>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Current Ratio</a:t>
            </a:r>
          </a:p>
        </c:rich>
      </c:tx>
      <c:overlay val="0"/>
    </c:title>
    <c:plotArea>
      <c:layout/>
      <c:lineChart>
        <c:ser>
          <c:idx val="0"/>
          <c:order val="0"/>
          <c:tx>
            <c:strRef>
              <c:f>'Consumer Goods '!$B$17</c:f>
            </c:strRef>
          </c:tx>
          <c:spPr>
            <a:ln cmpd="sng">
              <a:solidFill>
                <a:srgbClr val="4472C4"/>
              </a:solidFill>
            </a:ln>
          </c:spPr>
          <c:marker>
            <c:symbol val="circle"/>
            <c:size val="10"/>
            <c:spPr>
              <a:solidFill>
                <a:srgbClr val="4472C4"/>
              </a:solidFill>
              <a:ln cmpd="sng">
                <a:solidFill>
                  <a:srgbClr val="4472C4"/>
                </a:solidFill>
              </a:ln>
            </c:spPr>
          </c:marker>
          <c:cat>
            <c:strRef>
              <c:f>'Consumer Goods '!$C$16:$M$16</c:f>
            </c:strRef>
          </c:cat>
          <c:val>
            <c:numRef>
              <c:f>'Consumer Goods '!$C$17:$M$17</c:f>
              <c:numCache/>
            </c:numRef>
          </c:val>
          <c:smooth val="1"/>
        </c:ser>
        <c:ser>
          <c:idx val="1"/>
          <c:order val="1"/>
          <c:tx>
            <c:strRef>
              <c:f>'Consumer Goods '!$B$18</c:f>
            </c:strRef>
          </c:tx>
          <c:spPr>
            <a:ln cmpd="sng">
              <a:solidFill>
                <a:srgbClr val="ED7D31"/>
              </a:solidFill>
            </a:ln>
          </c:spPr>
          <c:marker>
            <c:symbol val="circle"/>
            <c:size val="10"/>
            <c:spPr>
              <a:solidFill>
                <a:srgbClr val="ED7D31"/>
              </a:solidFill>
              <a:ln cmpd="sng">
                <a:solidFill>
                  <a:srgbClr val="ED7D31"/>
                </a:solidFill>
              </a:ln>
            </c:spPr>
          </c:marker>
          <c:cat>
            <c:strRef>
              <c:f>'Consumer Goods '!$C$16:$M$16</c:f>
            </c:strRef>
          </c:cat>
          <c:val>
            <c:numRef>
              <c:f>'Consumer Goods '!$C$18:$M$18</c:f>
              <c:numCache/>
            </c:numRef>
          </c:val>
          <c:smooth val="1"/>
        </c:ser>
        <c:ser>
          <c:idx val="2"/>
          <c:order val="2"/>
          <c:tx>
            <c:strRef>
              <c:f>'Consumer Goods '!$B$19</c:f>
            </c:strRef>
          </c:tx>
          <c:spPr>
            <a:ln cmpd="sng">
              <a:solidFill>
                <a:srgbClr val="A5A5A5"/>
              </a:solidFill>
            </a:ln>
          </c:spPr>
          <c:marker>
            <c:symbol val="circle"/>
            <c:size val="10"/>
            <c:spPr>
              <a:solidFill>
                <a:srgbClr val="A5A5A5"/>
              </a:solidFill>
              <a:ln cmpd="sng">
                <a:solidFill>
                  <a:srgbClr val="A5A5A5"/>
                </a:solidFill>
              </a:ln>
            </c:spPr>
          </c:marker>
          <c:cat>
            <c:strRef>
              <c:f>'Consumer Goods '!$C$16:$M$16</c:f>
            </c:strRef>
          </c:cat>
          <c:val>
            <c:numRef>
              <c:f>'Consumer Goods '!$C$19:$M$19</c:f>
              <c:numCache/>
            </c:numRef>
          </c:val>
          <c:smooth val="1"/>
        </c:ser>
        <c:ser>
          <c:idx val="3"/>
          <c:order val="3"/>
          <c:tx>
            <c:strRef>
              <c:f>'Consumer Goods '!$B$20</c:f>
            </c:strRef>
          </c:tx>
          <c:spPr>
            <a:ln cmpd="sng">
              <a:solidFill>
                <a:srgbClr val="FFC000"/>
              </a:solidFill>
            </a:ln>
          </c:spPr>
          <c:marker>
            <c:symbol val="circle"/>
            <c:size val="10"/>
            <c:spPr>
              <a:solidFill>
                <a:srgbClr val="FFC000"/>
              </a:solidFill>
              <a:ln cmpd="sng">
                <a:solidFill>
                  <a:srgbClr val="FFC000"/>
                </a:solidFill>
              </a:ln>
            </c:spPr>
          </c:marker>
          <c:cat>
            <c:strRef>
              <c:f>'Consumer Goods '!$C$16:$M$16</c:f>
            </c:strRef>
          </c:cat>
          <c:val>
            <c:numRef>
              <c:f>'Consumer Goods '!$C$20:$M$20</c:f>
              <c:numCache/>
            </c:numRef>
          </c:val>
          <c:smooth val="1"/>
        </c:ser>
        <c:axId val="1098125980"/>
        <c:axId val="498153569"/>
      </c:lineChart>
      <c:catAx>
        <c:axId val="10981259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498153569"/>
      </c:catAx>
      <c:valAx>
        <c:axId val="498153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8125980"/>
      </c:valAx>
    </c:plotArea>
    <c:legend>
      <c:legendPos val="r"/>
      <c:overlay val="0"/>
      <c:txPr>
        <a:bodyPr/>
        <a:lstStyle/>
        <a:p>
          <a:pPr lvl="0">
            <a:defRPr b="0">
              <a:solidFill>
                <a:srgbClr val="1A1A1A"/>
              </a:solidFill>
              <a:latin typeface="+mn-lt"/>
            </a:defRPr>
          </a:pPr>
        </a:p>
      </c:txPr>
    </c:legend>
    <c:plotVisOnly val="1"/>
  </c:chart>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a:t>
            </a:r>
          </a:p>
        </c:rich>
      </c:tx>
      <c:overlay val="0"/>
    </c:title>
    <c:plotArea>
      <c:layout/>
      <c:lineChart>
        <c:ser>
          <c:idx val="0"/>
          <c:order val="0"/>
          <c:tx>
            <c:strRef>
              <c:f>'Consumer Goods '!$B$22</c:f>
            </c:strRef>
          </c:tx>
          <c:spPr>
            <a:ln cmpd="sng">
              <a:solidFill>
                <a:srgbClr val="4472C4"/>
              </a:solidFill>
            </a:ln>
          </c:spPr>
          <c:marker>
            <c:symbol val="circle"/>
            <c:size val="10"/>
            <c:spPr>
              <a:solidFill>
                <a:srgbClr val="4472C4"/>
              </a:solidFill>
              <a:ln cmpd="sng">
                <a:solidFill>
                  <a:srgbClr val="4472C4"/>
                </a:solidFill>
              </a:ln>
            </c:spPr>
          </c:marker>
          <c:cat>
            <c:strRef>
              <c:f>'Consumer Goods '!$C$21:$M$21</c:f>
            </c:strRef>
          </c:cat>
          <c:val>
            <c:numRef>
              <c:f>'Consumer Goods '!$C$22:$M$22</c:f>
              <c:numCache/>
            </c:numRef>
          </c:val>
          <c:smooth val="1"/>
        </c:ser>
        <c:ser>
          <c:idx val="1"/>
          <c:order val="1"/>
          <c:tx>
            <c:strRef>
              <c:f>'Consumer Goods '!$B$23</c:f>
            </c:strRef>
          </c:tx>
          <c:spPr>
            <a:ln cmpd="sng">
              <a:solidFill>
                <a:srgbClr val="ED7D31"/>
              </a:solidFill>
            </a:ln>
          </c:spPr>
          <c:marker>
            <c:symbol val="circle"/>
            <c:size val="10"/>
            <c:spPr>
              <a:solidFill>
                <a:srgbClr val="ED7D31"/>
              </a:solidFill>
              <a:ln cmpd="sng">
                <a:solidFill>
                  <a:srgbClr val="ED7D31"/>
                </a:solidFill>
              </a:ln>
            </c:spPr>
          </c:marker>
          <c:cat>
            <c:strRef>
              <c:f>'Consumer Goods '!$C$21:$M$21</c:f>
            </c:strRef>
          </c:cat>
          <c:val>
            <c:numRef>
              <c:f>'Consumer Goods '!$C$23:$M$23</c:f>
              <c:numCache/>
            </c:numRef>
          </c:val>
          <c:smooth val="1"/>
        </c:ser>
        <c:ser>
          <c:idx val="2"/>
          <c:order val="2"/>
          <c:tx>
            <c:v>ENNAKL</c:v>
          </c:tx>
          <c:spPr>
            <a:ln cmpd="sng">
              <a:solidFill>
                <a:srgbClr val="A5A5A5"/>
              </a:solidFill>
            </a:ln>
          </c:spPr>
          <c:marker>
            <c:symbol val="circle"/>
            <c:size val="10"/>
            <c:spPr>
              <a:solidFill>
                <a:srgbClr val="A5A5A5"/>
              </a:solidFill>
              <a:ln cmpd="sng">
                <a:solidFill>
                  <a:srgbClr val="A5A5A5"/>
                </a:solidFill>
              </a:ln>
            </c:spPr>
          </c:marker>
          <c:cat>
            <c:strRef>
              <c:f>'Consumer Goods '!$C$21:$M$21</c:f>
            </c:strRef>
          </c:cat>
          <c:val>
            <c:numRef>
              <c:f>'Consumer Goods '!$C$24:$M$24</c:f>
              <c:numCache/>
            </c:numRef>
          </c:val>
          <c:smooth val="1"/>
        </c:ser>
        <c:axId val="572072847"/>
        <c:axId val="732977221"/>
      </c:lineChart>
      <c:catAx>
        <c:axId val="572072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732977221"/>
      </c:catAx>
      <c:valAx>
        <c:axId val="7329772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2072847"/>
      </c:valAx>
    </c:plotArea>
    <c:legend>
      <c:legendPos val="r"/>
      <c:overlay val="0"/>
      <c:txPr>
        <a:bodyPr/>
        <a:lstStyle/>
        <a:p>
          <a:pPr lvl="0">
            <a:defRPr b="0">
              <a:solidFill>
                <a:srgbClr val="1A1A1A"/>
              </a:solidFill>
              <a:latin typeface="+mn-lt"/>
            </a:defRPr>
          </a:pPr>
        </a:p>
      </c:txPr>
    </c:legend>
    <c:plotVisOnly val="1"/>
  </c:chart>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ROE</a:t>
            </a:r>
          </a:p>
        </c:rich>
      </c:tx>
      <c:overlay val="0"/>
    </c:title>
    <c:plotArea>
      <c:layout/>
      <c:lineChart>
        <c:ser>
          <c:idx val="0"/>
          <c:order val="0"/>
          <c:tx>
            <c:strRef>
              <c:f>'Consumer Services'!$B$2</c:f>
            </c:strRef>
          </c:tx>
          <c:spPr>
            <a:ln cmpd="sng">
              <a:solidFill>
                <a:srgbClr val="4472C4"/>
              </a:solidFill>
            </a:ln>
          </c:spPr>
          <c:marker>
            <c:symbol val="circle"/>
            <c:size val="10"/>
            <c:spPr>
              <a:solidFill>
                <a:srgbClr val="4472C4"/>
              </a:solidFill>
              <a:ln cmpd="sng">
                <a:solidFill>
                  <a:srgbClr val="4472C4"/>
                </a:solidFill>
              </a:ln>
            </c:spPr>
          </c:marker>
          <c:cat>
            <c:strRef>
              <c:f>'Consumer Services'!$C$1:$M$1</c:f>
            </c:strRef>
          </c:cat>
          <c:val>
            <c:numRef>
              <c:f>'Consumer Services'!$C$2:$M$2</c:f>
              <c:numCache/>
            </c:numRef>
          </c:val>
          <c:smooth val="1"/>
        </c:ser>
        <c:ser>
          <c:idx val="1"/>
          <c:order val="1"/>
          <c:tx>
            <c:strRef>
              <c:f>'Consumer Services'!$B$3</c:f>
            </c:strRef>
          </c:tx>
          <c:spPr>
            <a:ln cmpd="sng">
              <a:solidFill>
                <a:srgbClr val="ED7D31"/>
              </a:solidFill>
            </a:ln>
          </c:spPr>
          <c:marker>
            <c:symbol val="circle"/>
            <c:size val="10"/>
            <c:spPr>
              <a:solidFill>
                <a:srgbClr val="ED7D31"/>
              </a:solidFill>
              <a:ln cmpd="sng">
                <a:solidFill>
                  <a:srgbClr val="ED7D31"/>
                </a:solidFill>
              </a:ln>
            </c:spPr>
          </c:marker>
          <c:cat>
            <c:strRef>
              <c:f>'Consumer Services'!$C$1:$M$1</c:f>
            </c:strRef>
          </c:cat>
          <c:val>
            <c:numRef>
              <c:f>'Consumer Services'!$C$3:$M$3</c:f>
              <c:numCache/>
            </c:numRef>
          </c:val>
          <c:smooth val="1"/>
        </c:ser>
        <c:ser>
          <c:idx val="2"/>
          <c:order val="2"/>
          <c:tx>
            <c:strRef>
              <c:f>'Consumer Services'!$B$4</c:f>
            </c:strRef>
          </c:tx>
          <c:spPr>
            <a:ln cmpd="sng">
              <a:solidFill>
                <a:srgbClr val="A5A5A5"/>
              </a:solidFill>
            </a:ln>
          </c:spPr>
          <c:marker>
            <c:symbol val="circle"/>
            <c:size val="10"/>
            <c:spPr>
              <a:solidFill>
                <a:srgbClr val="A5A5A5"/>
              </a:solidFill>
              <a:ln cmpd="sng">
                <a:solidFill>
                  <a:srgbClr val="A5A5A5"/>
                </a:solidFill>
              </a:ln>
            </c:spPr>
          </c:marker>
          <c:cat>
            <c:strRef>
              <c:f>'Consumer Services'!$C$1:$M$1</c:f>
            </c:strRef>
          </c:cat>
          <c:val>
            <c:numRef>
              <c:f>'Consumer Services'!$C$4:$M$4</c:f>
              <c:numCache/>
            </c:numRef>
          </c:val>
          <c:smooth val="1"/>
        </c:ser>
        <c:ser>
          <c:idx val="3"/>
          <c:order val="3"/>
          <c:tx>
            <c:strRef>
              <c:f>'Consumer Services'!$B$5</c:f>
            </c:strRef>
          </c:tx>
          <c:spPr>
            <a:ln cmpd="sng">
              <a:solidFill>
                <a:srgbClr val="FFC000"/>
              </a:solidFill>
            </a:ln>
          </c:spPr>
          <c:marker>
            <c:symbol val="circle"/>
            <c:size val="10"/>
            <c:spPr>
              <a:solidFill>
                <a:srgbClr val="FFC000"/>
              </a:solidFill>
              <a:ln cmpd="sng">
                <a:solidFill>
                  <a:srgbClr val="FFC000"/>
                </a:solidFill>
              </a:ln>
            </c:spPr>
          </c:marker>
          <c:cat>
            <c:strRef>
              <c:f>'Consumer Services'!$C$1:$M$1</c:f>
            </c:strRef>
          </c:cat>
          <c:val>
            <c:numRef>
              <c:f>'Consumer Services'!$C$5:$M$5</c:f>
              <c:numCache/>
            </c:numRef>
          </c:val>
          <c:smooth val="1"/>
        </c:ser>
        <c:axId val="1617934394"/>
        <c:axId val="1189738452"/>
      </c:lineChart>
      <c:catAx>
        <c:axId val="1617934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189738452"/>
      </c:catAx>
      <c:valAx>
        <c:axId val="11897384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934394"/>
      </c:valAx>
    </c:plotArea>
    <c:legend>
      <c:legendPos val="r"/>
      <c:overlay val="0"/>
      <c:txPr>
        <a:bodyPr/>
        <a:lstStyle/>
        <a:p>
          <a:pPr lvl="0">
            <a:defRPr b="0">
              <a:solidFill>
                <a:srgbClr val="1A1A1A"/>
              </a:solidFill>
              <a:latin typeface="+mn-lt"/>
            </a:defRPr>
          </a:pPr>
        </a:p>
      </c:txPr>
    </c:legend>
    <c:plotVisOnly val="1"/>
  </c:chart>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a:t>
            </a:r>
          </a:p>
        </c:rich>
      </c:tx>
      <c:overlay val="0"/>
    </c:title>
    <c:plotArea>
      <c:layout/>
      <c:lineChart>
        <c:ser>
          <c:idx val="0"/>
          <c:order val="0"/>
          <c:tx>
            <c:strRef>
              <c:f>'Consumer Services'!$B$22</c:f>
            </c:strRef>
          </c:tx>
          <c:spPr>
            <a:ln cmpd="sng">
              <a:solidFill>
                <a:srgbClr val="4472C4"/>
              </a:solidFill>
            </a:ln>
          </c:spPr>
          <c:marker>
            <c:symbol val="circle"/>
            <c:size val="10"/>
            <c:spPr>
              <a:solidFill>
                <a:srgbClr val="4472C4"/>
              </a:solidFill>
              <a:ln cmpd="sng">
                <a:solidFill>
                  <a:srgbClr val="4472C4"/>
                </a:solidFill>
              </a:ln>
            </c:spPr>
          </c:marker>
          <c:cat>
            <c:strRef>
              <c:f>'Consumer Services'!$C$21:$M$21</c:f>
            </c:strRef>
          </c:cat>
          <c:val>
            <c:numRef>
              <c:f>'Consumer Services'!$C$22:$M$22</c:f>
              <c:numCache/>
            </c:numRef>
          </c:val>
          <c:smooth val="1"/>
        </c:ser>
        <c:ser>
          <c:idx val="1"/>
          <c:order val="1"/>
          <c:tx>
            <c:strRef>
              <c:f>'Consumer Services'!$B$23</c:f>
            </c:strRef>
          </c:tx>
          <c:spPr>
            <a:ln cmpd="sng">
              <a:solidFill>
                <a:srgbClr val="ED7D31"/>
              </a:solidFill>
            </a:ln>
          </c:spPr>
          <c:marker>
            <c:symbol val="circle"/>
            <c:size val="10"/>
            <c:spPr>
              <a:solidFill>
                <a:srgbClr val="ED7D31"/>
              </a:solidFill>
              <a:ln cmpd="sng">
                <a:solidFill>
                  <a:srgbClr val="ED7D31"/>
                </a:solidFill>
              </a:ln>
            </c:spPr>
          </c:marker>
          <c:cat>
            <c:strRef>
              <c:f>'Consumer Services'!$C$21:$M$21</c:f>
            </c:strRef>
          </c:cat>
          <c:val>
            <c:numRef>
              <c:f>'Consumer Services'!$C$23:$M$23</c:f>
              <c:numCache/>
            </c:numRef>
          </c:val>
          <c:smooth val="1"/>
        </c:ser>
        <c:ser>
          <c:idx val="2"/>
          <c:order val="2"/>
          <c:tx>
            <c:v>ENNAKL</c:v>
          </c:tx>
          <c:spPr>
            <a:ln cmpd="sng">
              <a:solidFill>
                <a:srgbClr val="A5A5A5"/>
              </a:solidFill>
            </a:ln>
          </c:spPr>
          <c:marker>
            <c:symbol val="circle"/>
            <c:size val="10"/>
            <c:spPr>
              <a:solidFill>
                <a:srgbClr val="A5A5A5"/>
              </a:solidFill>
              <a:ln cmpd="sng">
                <a:solidFill>
                  <a:srgbClr val="A5A5A5"/>
                </a:solidFill>
              </a:ln>
            </c:spPr>
          </c:marker>
          <c:cat>
            <c:strRef>
              <c:f>'Consumer Services'!$C$21:$M$21</c:f>
            </c:strRef>
          </c:cat>
          <c:val>
            <c:numRef>
              <c:f>'Consumer Services'!$C$24:$M$24</c:f>
              <c:numCache/>
            </c:numRef>
          </c:val>
          <c:smooth val="1"/>
        </c:ser>
        <c:axId val="295032453"/>
        <c:axId val="1388577557"/>
      </c:lineChart>
      <c:catAx>
        <c:axId val="295032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388577557"/>
      </c:catAx>
      <c:valAx>
        <c:axId val="1388577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5032453"/>
      </c:valAx>
    </c:plotArea>
    <c:legend>
      <c:legendPos val="r"/>
      <c:overlay val="0"/>
      <c:txPr>
        <a:bodyPr/>
        <a:lstStyle/>
        <a:p>
          <a:pPr lvl="0">
            <a:defRPr b="0">
              <a:solidFill>
                <a:srgbClr val="1A1A1A"/>
              </a:solidFill>
              <a:latin typeface="+mn-lt"/>
            </a:defRPr>
          </a:pPr>
        </a:p>
      </c:txPr>
    </c:legend>
    <c:plotVisOnly val="1"/>
  </c:chart>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EPS</a:t>
            </a:r>
          </a:p>
        </c:rich>
      </c:tx>
      <c:overlay val="0"/>
    </c:title>
    <c:plotArea>
      <c:layout/>
      <c:lineChart>
        <c:ser>
          <c:idx val="0"/>
          <c:order val="0"/>
          <c:tx>
            <c:strRef>
              <c:f>'Consumer Services'!$B$7</c:f>
            </c:strRef>
          </c:tx>
          <c:spPr>
            <a:ln cmpd="sng">
              <a:solidFill>
                <a:srgbClr val="4472C4"/>
              </a:solidFill>
            </a:ln>
          </c:spPr>
          <c:marker>
            <c:symbol val="circle"/>
            <c:size val="10"/>
            <c:spPr>
              <a:solidFill>
                <a:srgbClr val="4472C4"/>
              </a:solidFill>
              <a:ln cmpd="sng">
                <a:solidFill>
                  <a:srgbClr val="4472C4"/>
                </a:solidFill>
              </a:ln>
            </c:spPr>
          </c:marker>
          <c:cat>
            <c:strRef>
              <c:f>'Consumer Services'!$C$6:$M$6</c:f>
            </c:strRef>
          </c:cat>
          <c:val>
            <c:numRef>
              <c:f>'Consumer Services'!$C$7:$M$7</c:f>
              <c:numCache/>
            </c:numRef>
          </c:val>
          <c:smooth val="1"/>
        </c:ser>
        <c:ser>
          <c:idx val="1"/>
          <c:order val="1"/>
          <c:tx>
            <c:strRef>
              <c:f>'Consumer Services'!$B$8</c:f>
            </c:strRef>
          </c:tx>
          <c:spPr>
            <a:ln cmpd="sng">
              <a:solidFill>
                <a:srgbClr val="ED7D31"/>
              </a:solidFill>
            </a:ln>
          </c:spPr>
          <c:marker>
            <c:symbol val="circle"/>
            <c:size val="10"/>
            <c:spPr>
              <a:solidFill>
                <a:srgbClr val="ED7D31"/>
              </a:solidFill>
              <a:ln cmpd="sng">
                <a:solidFill>
                  <a:srgbClr val="ED7D31"/>
                </a:solidFill>
              </a:ln>
            </c:spPr>
          </c:marker>
          <c:cat>
            <c:strRef>
              <c:f>'Consumer Services'!$C$6:$M$6</c:f>
            </c:strRef>
          </c:cat>
          <c:val>
            <c:numRef>
              <c:f>'Consumer Services'!$C$8:$M$8</c:f>
              <c:numCache/>
            </c:numRef>
          </c:val>
          <c:smooth val="1"/>
        </c:ser>
        <c:ser>
          <c:idx val="2"/>
          <c:order val="2"/>
          <c:tx>
            <c:strRef>
              <c:f>'Consumer Services'!$B$9</c:f>
            </c:strRef>
          </c:tx>
          <c:spPr>
            <a:ln cmpd="sng">
              <a:solidFill>
                <a:srgbClr val="A5A5A5"/>
              </a:solidFill>
            </a:ln>
          </c:spPr>
          <c:marker>
            <c:symbol val="circle"/>
            <c:size val="10"/>
            <c:spPr>
              <a:solidFill>
                <a:srgbClr val="A5A5A5"/>
              </a:solidFill>
              <a:ln cmpd="sng">
                <a:solidFill>
                  <a:srgbClr val="A5A5A5"/>
                </a:solidFill>
              </a:ln>
            </c:spPr>
          </c:marker>
          <c:cat>
            <c:strRef>
              <c:f>'Consumer Services'!$C$6:$M$6</c:f>
            </c:strRef>
          </c:cat>
          <c:val>
            <c:numRef>
              <c:f>'Consumer Services'!$C$9:$M$9</c:f>
              <c:numCache/>
            </c:numRef>
          </c:val>
          <c:smooth val="1"/>
        </c:ser>
        <c:ser>
          <c:idx val="3"/>
          <c:order val="3"/>
          <c:tx>
            <c:strRef>
              <c:f>'Consumer Services'!$B$10</c:f>
            </c:strRef>
          </c:tx>
          <c:spPr>
            <a:ln cmpd="sng">
              <a:solidFill>
                <a:srgbClr val="FFC000"/>
              </a:solidFill>
            </a:ln>
          </c:spPr>
          <c:marker>
            <c:symbol val="circle"/>
            <c:size val="10"/>
            <c:spPr>
              <a:solidFill>
                <a:srgbClr val="FFC000"/>
              </a:solidFill>
              <a:ln cmpd="sng">
                <a:solidFill>
                  <a:srgbClr val="FFC000"/>
                </a:solidFill>
              </a:ln>
            </c:spPr>
          </c:marker>
          <c:cat>
            <c:strRef>
              <c:f>'Consumer Services'!$C$6:$M$6</c:f>
            </c:strRef>
          </c:cat>
          <c:val>
            <c:numRef>
              <c:f>'Consumer Services'!$C$10:$M$10</c:f>
              <c:numCache/>
            </c:numRef>
          </c:val>
          <c:smooth val="1"/>
        </c:ser>
        <c:axId val="2146848269"/>
        <c:axId val="1344781026"/>
      </c:lineChart>
      <c:catAx>
        <c:axId val="21468482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344781026"/>
      </c:catAx>
      <c:valAx>
        <c:axId val="1344781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848269"/>
      </c:valAx>
    </c:plotArea>
    <c:legend>
      <c:legendPos val="r"/>
      <c:overlay val="0"/>
      <c:txPr>
        <a:bodyPr/>
        <a:lstStyle/>
        <a:p>
          <a:pPr lvl="0">
            <a:defRPr b="0">
              <a:solidFill>
                <a:srgbClr val="1A1A1A"/>
              </a:solidFill>
              <a:latin typeface="+mn-lt"/>
            </a:defRPr>
          </a:pPr>
        </a:p>
      </c:txPr>
    </c:legend>
    <c:plotVisOnly val="1"/>
  </c:chart>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Operating profit margin</a:t>
            </a:r>
          </a:p>
        </c:rich>
      </c:tx>
      <c:overlay val="0"/>
    </c:title>
    <c:plotArea>
      <c:layout/>
      <c:lineChart>
        <c:ser>
          <c:idx val="0"/>
          <c:order val="0"/>
          <c:tx>
            <c:strRef>
              <c:f>'Consumer Services'!$B$12</c:f>
            </c:strRef>
          </c:tx>
          <c:spPr>
            <a:ln cmpd="sng">
              <a:solidFill>
                <a:srgbClr val="4472C4"/>
              </a:solidFill>
            </a:ln>
          </c:spPr>
          <c:marker>
            <c:symbol val="circle"/>
            <c:size val="10"/>
            <c:spPr>
              <a:solidFill>
                <a:srgbClr val="4472C4"/>
              </a:solidFill>
              <a:ln cmpd="sng">
                <a:solidFill>
                  <a:srgbClr val="4472C4"/>
                </a:solidFill>
              </a:ln>
            </c:spPr>
          </c:marker>
          <c:cat>
            <c:strRef>
              <c:f>'Consumer Services'!$C$11:$M$11</c:f>
            </c:strRef>
          </c:cat>
          <c:val>
            <c:numRef>
              <c:f>'Consumer Services'!$C$12:$M$12</c:f>
              <c:numCache/>
            </c:numRef>
          </c:val>
          <c:smooth val="1"/>
        </c:ser>
        <c:ser>
          <c:idx val="1"/>
          <c:order val="1"/>
          <c:tx>
            <c:strRef>
              <c:f>'Consumer Services'!$B$13</c:f>
            </c:strRef>
          </c:tx>
          <c:spPr>
            <a:ln cmpd="sng">
              <a:solidFill>
                <a:srgbClr val="ED7D31"/>
              </a:solidFill>
            </a:ln>
          </c:spPr>
          <c:marker>
            <c:symbol val="circle"/>
            <c:size val="10"/>
            <c:spPr>
              <a:solidFill>
                <a:srgbClr val="ED7D31"/>
              </a:solidFill>
              <a:ln cmpd="sng">
                <a:solidFill>
                  <a:srgbClr val="ED7D31"/>
                </a:solidFill>
              </a:ln>
            </c:spPr>
          </c:marker>
          <c:cat>
            <c:strRef>
              <c:f>'Consumer Services'!$C$11:$M$11</c:f>
            </c:strRef>
          </c:cat>
          <c:val>
            <c:numRef>
              <c:f>'Consumer Services'!$C$13:$M$13</c:f>
              <c:numCache/>
            </c:numRef>
          </c:val>
          <c:smooth val="1"/>
        </c:ser>
        <c:ser>
          <c:idx val="2"/>
          <c:order val="2"/>
          <c:tx>
            <c:strRef>
              <c:f>'Consumer Services'!$B$14</c:f>
            </c:strRef>
          </c:tx>
          <c:spPr>
            <a:ln cmpd="sng">
              <a:solidFill>
                <a:srgbClr val="A5A5A5"/>
              </a:solidFill>
            </a:ln>
          </c:spPr>
          <c:marker>
            <c:symbol val="circle"/>
            <c:size val="10"/>
            <c:spPr>
              <a:solidFill>
                <a:srgbClr val="A5A5A5"/>
              </a:solidFill>
              <a:ln cmpd="sng">
                <a:solidFill>
                  <a:srgbClr val="A5A5A5"/>
                </a:solidFill>
              </a:ln>
            </c:spPr>
          </c:marker>
          <c:cat>
            <c:strRef>
              <c:f>'Consumer Services'!$C$11:$M$11</c:f>
            </c:strRef>
          </c:cat>
          <c:val>
            <c:numRef>
              <c:f>'Consumer Services'!$C$14:$M$14</c:f>
              <c:numCache/>
            </c:numRef>
          </c:val>
          <c:smooth val="1"/>
        </c:ser>
        <c:ser>
          <c:idx val="3"/>
          <c:order val="3"/>
          <c:tx>
            <c:strRef>
              <c:f>'Consumer Services'!$B$15</c:f>
            </c:strRef>
          </c:tx>
          <c:spPr>
            <a:ln cmpd="sng">
              <a:solidFill>
                <a:srgbClr val="FFC000"/>
              </a:solidFill>
            </a:ln>
          </c:spPr>
          <c:marker>
            <c:symbol val="circle"/>
            <c:size val="10"/>
            <c:spPr>
              <a:solidFill>
                <a:srgbClr val="FFC000"/>
              </a:solidFill>
              <a:ln cmpd="sng">
                <a:solidFill>
                  <a:srgbClr val="FFC000"/>
                </a:solidFill>
              </a:ln>
            </c:spPr>
          </c:marker>
          <c:cat>
            <c:strRef>
              <c:f>'Consumer Services'!$C$11:$M$11</c:f>
            </c:strRef>
          </c:cat>
          <c:val>
            <c:numRef>
              <c:f>'Consumer Services'!$C$15:$M$15</c:f>
              <c:numCache/>
            </c:numRef>
          </c:val>
          <c:smooth val="1"/>
        </c:ser>
        <c:axId val="248211796"/>
        <c:axId val="1832141326"/>
      </c:lineChart>
      <c:catAx>
        <c:axId val="2482117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1832141326"/>
      </c:catAx>
      <c:valAx>
        <c:axId val="18321413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821179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current ratio</a:t>
            </a:r>
          </a:p>
        </c:rich>
      </c:tx>
      <c:overlay val="0"/>
    </c:title>
    <c:plotArea>
      <c:layout/>
      <c:barChart>
        <c:barDir val="col"/>
        <c:grouping val="stacked"/>
        <c:ser>
          <c:idx val="0"/>
          <c:order val="0"/>
          <c:tx>
            <c:strRef>
              <c:f>SOTUMAG!$N$6</c:f>
            </c:strRef>
          </c:tx>
          <c:spPr>
            <a:solidFill>
              <a:schemeClr val="accent1"/>
            </a:solidFill>
            <a:ln cmpd="sng">
              <a:solidFill>
                <a:srgbClr val="000000"/>
              </a:solidFill>
            </a:ln>
          </c:spPr>
          <c:cat>
            <c:strRef>
              <c:f>SOTUMAG!$O$5:$Y$5</c:f>
            </c:strRef>
          </c:cat>
          <c:val>
            <c:numRef>
              <c:f>SOTUMAG!$O$6:$Y$6</c:f>
              <c:numCache/>
            </c:numRef>
          </c:val>
        </c:ser>
        <c:overlap val="100"/>
        <c:axId val="1827855870"/>
        <c:axId val="1263769542"/>
      </c:barChart>
      <c:lineChart>
        <c:varyColors val="0"/>
        <c:ser>
          <c:idx val="1"/>
          <c:order val="1"/>
          <c:tx>
            <c:strRef>
              <c:f>SOTUMAG!$N$6</c:f>
            </c:strRef>
          </c:tx>
          <c:spPr>
            <a:ln cmpd="sng">
              <a:solidFill>
                <a:srgbClr val="ED7D31"/>
              </a:solidFill>
            </a:ln>
          </c:spPr>
          <c:marker>
            <c:symbol val="none"/>
          </c:marker>
          <c:cat>
            <c:strRef>
              <c:f>SOTUMAG!$O$5:$Y$5</c:f>
            </c:strRef>
          </c:cat>
          <c:val>
            <c:numRef>
              <c:f>SOTUMAG!$O$6:$Y$6</c:f>
              <c:numCache/>
            </c:numRef>
          </c:val>
          <c:smooth val="0"/>
        </c:ser>
        <c:axId val="1827855870"/>
        <c:axId val="1263769542"/>
      </c:lineChart>
      <c:catAx>
        <c:axId val="182785587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years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63769542"/>
      </c:catAx>
      <c:valAx>
        <c:axId val="1263769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current ratio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27855870"/>
      </c:valAx>
    </c:plotArea>
    <c:legend>
      <c:legendPos val="r"/>
      <c:overlay val="0"/>
      <c:txPr>
        <a:bodyPr/>
        <a:lstStyle/>
        <a:p>
          <a:pPr lvl="0">
            <a:defRPr b="0" i="0">
              <a:solidFill>
                <a:srgbClr val="1A1A1A"/>
              </a:solidFill>
              <a:latin typeface="+mn-lt"/>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Current Ratio</a:t>
            </a:r>
          </a:p>
        </c:rich>
      </c:tx>
      <c:overlay val="0"/>
    </c:title>
    <c:plotArea>
      <c:layout/>
      <c:lineChart>
        <c:ser>
          <c:idx val="0"/>
          <c:order val="0"/>
          <c:tx>
            <c:strRef>
              <c:f>'Consumer Services'!$B$17</c:f>
            </c:strRef>
          </c:tx>
          <c:spPr>
            <a:ln cmpd="sng">
              <a:solidFill>
                <a:srgbClr val="4472C4"/>
              </a:solidFill>
            </a:ln>
          </c:spPr>
          <c:marker>
            <c:symbol val="circle"/>
            <c:size val="10"/>
            <c:spPr>
              <a:solidFill>
                <a:srgbClr val="4472C4"/>
              </a:solidFill>
              <a:ln cmpd="sng">
                <a:solidFill>
                  <a:srgbClr val="4472C4"/>
                </a:solidFill>
              </a:ln>
            </c:spPr>
          </c:marker>
          <c:cat>
            <c:strRef>
              <c:f>'Consumer Services'!$C$16:$M$16</c:f>
            </c:strRef>
          </c:cat>
          <c:val>
            <c:numRef>
              <c:f>'Consumer Services'!$C$17:$M$17</c:f>
              <c:numCache/>
            </c:numRef>
          </c:val>
          <c:smooth val="1"/>
        </c:ser>
        <c:ser>
          <c:idx val="1"/>
          <c:order val="1"/>
          <c:tx>
            <c:strRef>
              <c:f>'Consumer Services'!$B$18</c:f>
            </c:strRef>
          </c:tx>
          <c:spPr>
            <a:ln cmpd="sng">
              <a:solidFill>
                <a:srgbClr val="ED7D31"/>
              </a:solidFill>
            </a:ln>
          </c:spPr>
          <c:marker>
            <c:symbol val="circle"/>
            <c:size val="10"/>
            <c:spPr>
              <a:solidFill>
                <a:srgbClr val="ED7D31"/>
              </a:solidFill>
              <a:ln cmpd="sng">
                <a:solidFill>
                  <a:srgbClr val="ED7D31"/>
                </a:solidFill>
              </a:ln>
            </c:spPr>
          </c:marker>
          <c:cat>
            <c:strRef>
              <c:f>'Consumer Services'!$C$16:$M$16</c:f>
            </c:strRef>
          </c:cat>
          <c:val>
            <c:numRef>
              <c:f>'Consumer Services'!$C$18:$M$18</c:f>
              <c:numCache/>
            </c:numRef>
          </c:val>
          <c:smooth val="1"/>
        </c:ser>
        <c:ser>
          <c:idx val="2"/>
          <c:order val="2"/>
          <c:tx>
            <c:strRef>
              <c:f>'Consumer Services'!$B$19</c:f>
            </c:strRef>
          </c:tx>
          <c:spPr>
            <a:ln cmpd="sng">
              <a:solidFill>
                <a:srgbClr val="A5A5A5"/>
              </a:solidFill>
            </a:ln>
          </c:spPr>
          <c:marker>
            <c:symbol val="circle"/>
            <c:size val="10"/>
            <c:spPr>
              <a:solidFill>
                <a:srgbClr val="A5A5A5"/>
              </a:solidFill>
              <a:ln cmpd="sng">
                <a:solidFill>
                  <a:srgbClr val="A5A5A5"/>
                </a:solidFill>
              </a:ln>
            </c:spPr>
          </c:marker>
          <c:cat>
            <c:strRef>
              <c:f>'Consumer Services'!$C$16:$M$16</c:f>
            </c:strRef>
          </c:cat>
          <c:val>
            <c:numRef>
              <c:f>'Consumer Services'!$C$19:$M$19</c:f>
              <c:numCache/>
            </c:numRef>
          </c:val>
          <c:smooth val="1"/>
        </c:ser>
        <c:ser>
          <c:idx val="3"/>
          <c:order val="3"/>
          <c:tx>
            <c:strRef>
              <c:f>'Consumer Services'!$B$20</c:f>
            </c:strRef>
          </c:tx>
          <c:spPr>
            <a:ln cmpd="sng">
              <a:solidFill>
                <a:srgbClr val="FFC000"/>
              </a:solidFill>
            </a:ln>
          </c:spPr>
          <c:marker>
            <c:symbol val="circle"/>
            <c:size val="10"/>
            <c:spPr>
              <a:solidFill>
                <a:srgbClr val="FFC000"/>
              </a:solidFill>
              <a:ln cmpd="sng">
                <a:solidFill>
                  <a:srgbClr val="FFC000"/>
                </a:solidFill>
              </a:ln>
            </c:spPr>
          </c:marker>
          <c:cat>
            <c:strRef>
              <c:f>'Consumer Services'!$C$16:$M$16</c:f>
            </c:strRef>
          </c:cat>
          <c:val>
            <c:numRef>
              <c:f>'Consumer Services'!$C$20:$M$20</c:f>
              <c:numCache/>
            </c:numRef>
          </c:val>
          <c:smooth val="1"/>
        </c:ser>
        <c:axId val="376524930"/>
        <c:axId val="927814291"/>
      </c:lineChart>
      <c:catAx>
        <c:axId val="376524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a:r>
              </a:p>
            </c:rich>
          </c:tx>
          <c:overlay val="0"/>
        </c:title>
        <c:numFmt formatCode="General" sourceLinked="1"/>
        <c:majorTickMark val="none"/>
        <c:minorTickMark val="none"/>
        <c:spPr/>
        <c:txPr>
          <a:bodyPr/>
          <a:lstStyle/>
          <a:p>
            <a:pPr lvl="0">
              <a:defRPr b="0">
                <a:solidFill>
                  <a:srgbClr val="000000"/>
                </a:solidFill>
                <a:latin typeface="+mn-lt"/>
              </a:defRPr>
            </a:pPr>
          </a:p>
        </c:txPr>
        <c:crossAx val="927814291"/>
      </c:catAx>
      <c:valAx>
        <c:axId val="927814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652493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 Id="rId3" Type="http://schemas.openxmlformats.org/officeDocument/2006/relationships/chart" Target="../charts/chart32.xml"/><Relationship Id="rId4" Type="http://schemas.openxmlformats.org/officeDocument/2006/relationships/chart" Target="../charts/chart33.xml"/><Relationship Id="rId5" Type="http://schemas.openxmlformats.org/officeDocument/2006/relationships/chart" Target="../charts/chart34.xml"/><Relationship Id="rId6"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9.xml"/><Relationship Id="rId2" Type="http://schemas.openxmlformats.org/officeDocument/2006/relationships/chart" Target="../charts/chart40.xml"/><Relationship Id="rId3"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4.xml"/><Relationship Id="rId2" Type="http://schemas.openxmlformats.org/officeDocument/2006/relationships/chart" Target="../charts/chart5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9.xml"/><Relationship Id="rId2" Type="http://schemas.openxmlformats.org/officeDocument/2006/relationships/chart" Target="../charts/chart60.xml"/><Relationship Id="rId3" Type="http://schemas.openxmlformats.org/officeDocument/2006/relationships/chart" Target="../charts/chart6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2.xml"/><Relationship Id="rId2" Type="http://schemas.openxmlformats.org/officeDocument/2006/relationships/chart" Target="../charts/chart63.xml"/><Relationship Id="rId3" Type="http://schemas.openxmlformats.org/officeDocument/2006/relationships/chart" Target="../charts/chart64.xml"/><Relationship Id="rId4" Type="http://schemas.openxmlformats.org/officeDocument/2006/relationships/chart" Target="../charts/chart65.xml"/><Relationship Id="rId5" Type="http://schemas.openxmlformats.org/officeDocument/2006/relationships/chart" Target="../charts/chart66.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 Id="rId4" Type="http://schemas.openxmlformats.org/officeDocument/2006/relationships/chart" Target="../charts/chart73.xml"/><Relationship Id="rId5" Type="http://schemas.openxmlformats.org/officeDocument/2006/relationships/chart" Target="../charts/chart7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5.xml"/><Relationship Id="rId2" Type="http://schemas.openxmlformats.org/officeDocument/2006/relationships/chart" Target="../charts/chart76.xml"/><Relationship Id="rId3" Type="http://schemas.openxmlformats.org/officeDocument/2006/relationships/chart" Target="../charts/chart77.xml"/><Relationship Id="rId4" Type="http://schemas.openxmlformats.org/officeDocument/2006/relationships/chart" Target="../charts/chart78.xml"/><Relationship Id="rId5" Type="http://schemas.openxmlformats.org/officeDocument/2006/relationships/chart" Target="../charts/chart79.xml"/><Relationship Id="rId6" Type="http://schemas.openxmlformats.org/officeDocument/2006/relationships/chart" Target="../charts/chart8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 Id="rId4" Type="http://schemas.openxmlformats.org/officeDocument/2006/relationships/chart" Target="../charts/chart89.xml"/><Relationship Id="rId5" Type="http://schemas.openxmlformats.org/officeDocument/2006/relationships/chart" Target="../charts/chart9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chart" Target="../charts/chart2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 Id="rId3"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190500</xdr:colOff>
      <xdr:row>17</xdr:row>
      <xdr:rowOff>19050</xdr:rowOff>
    </xdr:from>
    <xdr:ext cx="4324350" cy="2924175"/>
    <xdr:graphicFrame>
      <xdr:nvGraphicFramePr>
        <xdr:cNvPr id="51519714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819150</xdr:colOff>
      <xdr:row>17</xdr:row>
      <xdr:rowOff>38100</xdr:rowOff>
    </xdr:from>
    <xdr:ext cx="3962400" cy="2886075"/>
    <xdr:graphicFrame>
      <xdr:nvGraphicFramePr>
        <xdr:cNvPr id="1518606581"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762000</xdr:colOff>
      <xdr:row>17</xdr:row>
      <xdr:rowOff>19050</xdr:rowOff>
    </xdr:from>
    <xdr:ext cx="4267200" cy="2924175"/>
    <xdr:graphicFrame>
      <xdr:nvGraphicFramePr>
        <xdr:cNvPr id="492523878"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733425</xdr:colOff>
      <xdr:row>33</xdr:row>
      <xdr:rowOff>66675</xdr:rowOff>
    </xdr:from>
    <xdr:ext cx="5715000" cy="3533775"/>
    <xdr:graphicFrame>
      <xdr:nvGraphicFramePr>
        <xdr:cNvPr id="836578373"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38100</xdr:colOff>
      <xdr:row>34</xdr:row>
      <xdr:rowOff>0</xdr:rowOff>
    </xdr:from>
    <xdr:ext cx="5715000" cy="3533775"/>
    <xdr:graphicFrame>
      <xdr:nvGraphicFramePr>
        <xdr:cNvPr id="258471419"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819150</xdr:colOff>
      <xdr:row>14</xdr:row>
      <xdr:rowOff>133350</xdr:rowOff>
    </xdr:from>
    <xdr:ext cx="4410075" cy="2724150"/>
    <xdr:graphicFrame>
      <xdr:nvGraphicFramePr>
        <xdr:cNvPr id="1936938738" name="Chart 30"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723900</xdr:colOff>
      <xdr:row>15</xdr:row>
      <xdr:rowOff>180975</xdr:rowOff>
    </xdr:from>
    <xdr:ext cx="4019550" cy="2476500"/>
    <xdr:graphicFrame>
      <xdr:nvGraphicFramePr>
        <xdr:cNvPr id="1118303501" name="Chart 31"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22</xdr:col>
      <xdr:colOff>28575</xdr:colOff>
      <xdr:row>16</xdr:row>
      <xdr:rowOff>57150</xdr:rowOff>
    </xdr:from>
    <xdr:ext cx="3781425" cy="2333625"/>
    <xdr:graphicFrame>
      <xdr:nvGraphicFramePr>
        <xdr:cNvPr id="261058741" name="Chart 32"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819150</xdr:colOff>
      <xdr:row>30</xdr:row>
      <xdr:rowOff>66675</xdr:rowOff>
    </xdr:from>
    <xdr:ext cx="4352925" cy="2724150"/>
    <xdr:graphicFrame>
      <xdr:nvGraphicFramePr>
        <xdr:cNvPr id="443711439" name="Chart 33"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781050</xdr:colOff>
      <xdr:row>30</xdr:row>
      <xdr:rowOff>28575</xdr:rowOff>
    </xdr:from>
    <xdr:ext cx="3905250" cy="2409825"/>
    <xdr:graphicFrame>
      <xdr:nvGraphicFramePr>
        <xdr:cNvPr id="587671880" name="Chart 34" title="Graphique"/>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21</xdr:col>
      <xdr:colOff>962025</xdr:colOff>
      <xdr:row>30</xdr:row>
      <xdr:rowOff>28575</xdr:rowOff>
    </xdr:from>
    <xdr:ext cx="3838575" cy="2333625"/>
    <xdr:graphicFrame>
      <xdr:nvGraphicFramePr>
        <xdr:cNvPr id="1955037759" name="Chart 35" title="Graphique"/>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942975</xdr:colOff>
      <xdr:row>14</xdr:row>
      <xdr:rowOff>200025</xdr:rowOff>
    </xdr:from>
    <xdr:ext cx="4400550" cy="2962275"/>
    <xdr:graphicFrame>
      <xdr:nvGraphicFramePr>
        <xdr:cNvPr id="1672643143" name="Chart 36"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123825</xdr:colOff>
      <xdr:row>14</xdr:row>
      <xdr:rowOff>200025</xdr:rowOff>
    </xdr:from>
    <xdr:ext cx="3905250" cy="2952750"/>
    <xdr:graphicFrame>
      <xdr:nvGraphicFramePr>
        <xdr:cNvPr id="1366027168" name="Chart 37"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180975</xdr:colOff>
      <xdr:row>14</xdr:row>
      <xdr:rowOff>200025</xdr:rowOff>
    </xdr:from>
    <xdr:ext cx="4314825" cy="2962275"/>
    <xdr:graphicFrame>
      <xdr:nvGraphicFramePr>
        <xdr:cNvPr id="1359346068" name="Chart 38"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942975</xdr:colOff>
      <xdr:row>14</xdr:row>
      <xdr:rowOff>180975</xdr:rowOff>
    </xdr:from>
    <xdr:ext cx="4286250" cy="2971800"/>
    <xdr:graphicFrame>
      <xdr:nvGraphicFramePr>
        <xdr:cNvPr id="1706929828" name="Chart 39"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9525</xdr:colOff>
      <xdr:row>14</xdr:row>
      <xdr:rowOff>180975</xdr:rowOff>
    </xdr:from>
    <xdr:ext cx="4286250" cy="2971800"/>
    <xdr:graphicFrame>
      <xdr:nvGraphicFramePr>
        <xdr:cNvPr id="681021077" name="Chart 40"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476250</xdr:colOff>
      <xdr:row>14</xdr:row>
      <xdr:rowOff>180975</xdr:rowOff>
    </xdr:from>
    <xdr:ext cx="4286250" cy="2962275"/>
    <xdr:graphicFrame>
      <xdr:nvGraphicFramePr>
        <xdr:cNvPr id="1654335697" name="Chart 41"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xdr:colOff>
      <xdr:row>14</xdr:row>
      <xdr:rowOff>190500</xdr:rowOff>
    </xdr:from>
    <xdr:ext cx="4219575" cy="2924175"/>
    <xdr:graphicFrame>
      <xdr:nvGraphicFramePr>
        <xdr:cNvPr id="460784857" name="Chart 42"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914400</xdr:colOff>
      <xdr:row>14</xdr:row>
      <xdr:rowOff>190500</xdr:rowOff>
    </xdr:from>
    <xdr:ext cx="3857625" cy="2924175"/>
    <xdr:graphicFrame>
      <xdr:nvGraphicFramePr>
        <xdr:cNvPr id="2114304454" name="Chart 43"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20</xdr:col>
      <xdr:colOff>923925</xdr:colOff>
      <xdr:row>14</xdr:row>
      <xdr:rowOff>190500</xdr:rowOff>
    </xdr:from>
    <xdr:ext cx="3857625" cy="2924175"/>
    <xdr:graphicFrame>
      <xdr:nvGraphicFramePr>
        <xdr:cNvPr id="159811956" name="Chart 44"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9525</xdr:colOff>
      <xdr:row>30</xdr:row>
      <xdr:rowOff>171450</xdr:rowOff>
    </xdr:from>
    <xdr:ext cx="5715000" cy="3533775"/>
    <xdr:graphicFrame>
      <xdr:nvGraphicFramePr>
        <xdr:cNvPr id="463731450" name="Chart 45" title="Graphique"/>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57150</xdr:colOff>
      <xdr:row>17</xdr:row>
      <xdr:rowOff>152400</xdr:rowOff>
    </xdr:from>
    <xdr:ext cx="3876675" cy="2571750"/>
    <xdr:graphicFrame>
      <xdr:nvGraphicFramePr>
        <xdr:cNvPr id="2031205966" name="Chart 46"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247650</xdr:colOff>
      <xdr:row>17</xdr:row>
      <xdr:rowOff>152400</xdr:rowOff>
    </xdr:from>
    <xdr:ext cx="4076700" cy="2571750"/>
    <xdr:graphicFrame>
      <xdr:nvGraphicFramePr>
        <xdr:cNvPr id="1953358157" name="Chart 47"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19050</xdr:colOff>
      <xdr:row>17</xdr:row>
      <xdr:rowOff>152400</xdr:rowOff>
    </xdr:from>
    <xdr:ext cx="4162425" cy="2571750"/>
    <xdr:graphicFrame>
      <xdr:nvGraphicFramePr>
        <xdr:cNvPr id="1464672452" name="Chart 48"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771525</xdr:colOff>
      <xdr:row>14</xdr:row>
      <xdr:rowOff>123825</xdr:rowOff>
    </xdr:from>
    <xdr:ext cx="4229100" cy="2990850"/>
    <xdr:graphicFrame>
      <xdr:nvGraphicFramePr>
        <xdr:cNvPr id="639186386" name="Chart 49"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942975</xdr:colOff>
      <xdr:row>15</xdr:row>
      <xdr:rowOff>0</xdr:rowOff>
    </xdr:from>
    <xdr:ext cx="4086225" cy="2990850"/>
    <xdr:graphicFrame>
      <xdr:nvGraphicFramePr>
        <xdr:cNvPr id="1085585003" name="Chart 50"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228600</xdr:colOff>
      <xdr:row>15</xdr:row>
      <xdr:rowOff>9525</xdr:rowOff>
    </xdr:from>
    <xdr:ext cx="4524375" cy="2990850"/>
    <xdr:graphicFrame>
      <xdr:nvGraphicFramePr>
        <xdr:cNvPr id="1516607201" name="Chart 51"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28575</xdr:colOff>
      <xdr:row>16</xdr:row>
      <xdr:rowOff>142875</xdr:rowOff>
    </xdr:from>
    <xdr:ext cx="4191000" cy="2590800"/>
    <xdr:graphicFrame>
      <xdr:nvGraphicFramePr>
        <xdr:cNvPr id="5499919" name="Chart 52"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704850</xdr:colOff>
      <xdr:row>18</xdr:row>
      <xdr:rowOff>57150</xdr:rowOff>
    </xdr:from>
    <xdr:ext cx="4181475" cy="2581275"/>
    <xdr:graphicFrame>
      <xdr:nvGraphicFramePr>
        <xdr:cNvPr id="2126129299" name="Chart 53"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409575</xdr:colOff>
      <xdr:row>18</xdr:row>
      <xdr:rowOff>38100</xdr:rowOff>
    </xdr:from>
    <xdr:ext cx="4448175" cy="2752725"/>
    <xdr:graphicFrame>
      <xdr:nvGraphicFramePr>
        <xdr:cNvPr id="51741312" name="Chart 5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228600</xdr:colOff>
      <xdr:row>18</xdr:row>
      <xdr:rowOff>47625</xdr:rowOff>
    </xdr:from>
    <xdr:ext cx="5019675" cy="3105150"/>
    <xdr:graphicFrame>
      <xdr:nvGraphicFramePr>
        <xdr:cNvPr id="914126675" name="Chart 5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495300</xdr:colOff>
      <xdr:row>20</xdr:row>
      <xdr:rowOff>123825</xdr:rowOff>
    </xdr:from>
    <xdr:ext cx="4248150" cy="2628900"/>
    <xdr:graphicFrame>
      <xdr:nvGraphicFramePr>
        <xdr:cNvPr id="840764398" name="Chart 56"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104775</xdr:colOff>
      <xdr:row>20</xdr:row>
      <xdr:rowOff>114300</xdr:rowOff>
    </xdr:from>
    <xdr:ext cx="4248150" cy="2628900"/>
    <xdr:graphicFrame>
      <xdr:nvGraphicFramePr>
        <xdr:cNvPr id="1650426678" name="Chart 57"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666750</xdr:colOff>
      <xdr:row>20</xdr:row>
      <xdr:rowOff>152400</xdr:rowOff>
    </xdr:from>
    <xdr:ext cx="4095750" cy="2533650"/>
    <xdr:graphicFrame>
      <xdr:nvGraphicFramePr>
        <xdr:cNvPr id="2059457999" name="Chart 58"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190500</xdr:colOff>
      <xdr:row>17</xdr:row>
      <xdr:rowOff>19050</xdr:rowOff>
    </xdr:from>
    <xdr:ext cx="4324350" cy="2924175"/>
    <xdr:graphicFrame>
      <xdr:nvGraphicFramePr>
        <xdr:cNvPr id="1633129135"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819150</xdr:colOff>
      <xdr:row>17</xdr:row>
      <xdr:rowOff>38100</xdr:rowOff>
    </xdr:from>
    <xdr:ext cx="3962400" cy="2886075"/>
    <xdr:graphicFrame>
      <xdr:nvGraphicFramePr>
        <xdr:cNvPr id="894239920"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762000</xdr:colOff>
      <xdr:row>17</xdr:row>
      <xdr:rowOff>19050</xdr:rowOff>
    </xdr:from>
    <xdr:ext cx="4267200" cy="2924175"/>
    <xdr:graphicFrame>
      <xdr:nvGraphicFramePr>
        <xdr:cNvPr id="169121564"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400050</xdr:colOff>
      <xdr:row>20</xdr:row>
      <xdr:rowOff>161925</xdr:rowOff>
    </xdr:from>
    <xdr:ext cx="4448175" cy="2705100"/>
    <xdr:graphicFrame>
      <xdr:nvGraphicFramePr>
        <xdr:cNvPr id="1849751478" name="Chart 59"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114300</xdr:colOff>
      <xdr:row>20</xdr:row>
      <xdr:rowOff>152400</xdr:rowOff>
    </xdr:from>
    <xdr:ext cx="4448175" cy="2705100"/>
    <xdr:graphicFrame>
      <xdr:nvGraphicFramePr>
        <xdr:cNvPr id="1181904601" name="Chart 60"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790575</xdr:colOff>
      <xdr:row>20</xdr:row>
      <xdr:rowOff>161925</xdr:rowOff>
    </xdr:from>
    <xdr:ext cx="3876675" cy="2447925"/>
    <xdr:graphicFrame>
      <xdr:nvGraphicFramePr>
        <xdr:cNvPr id="1595909279" name="Chart 61"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381000</xdr:colOff>
      <xdr:row>0</xdr:row>
      <xdr:rowOff>0</xdr:rowOff>
    </xdr:from>
    <xdr:ext cx="4000500" cy="2409825"/>
    <xdr:graphicFrame>
      <xdr:nvGraphicFramePr>
        <xdr:cNvPr id="1929661259" name="Chart 62"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133350</xdr:colOff>
      <xdr:row>0</xdr:row>
      <xdr:rowOff>19050</xdr:rowOff>
    </xdr:from>
    <xdr:ext cx="4000500" cy="2409825"/>
    <xdr:graphicFrame>
      <xdr:nvGraphicFramePr>
        <xdr:cNvPr id="367327069" name="Chart 63"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733425</xdr:colOff>
      <xdr:row>0</xdr:row>
      <xdr:rowOff>0</xdr:rowOff>
    </xdr:from>
    <xdr:ext cx="4000500" cy="2409825"/>
    <xdr:graphicFrame>
      <xdr:nvGraphicFramePr>
        <xdr:cNvPr id="909046691" name="Chart 64"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266700</xdr:colOff>
      <xdr:row>13</xdr:row>
      <xdr:rowOff>38100</xdr:rowOff>
    </xdr:from>
    <xdr:ext cx="4000500" cy="2409825"/>
    <xdr:graphicFrame>
      <xdr:nvGraphicFramePr>
        <xdr:cNvPr id="1163499237" name="Chart 65"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19</xdr:col>
      <xdr:colOff>809625</xdr:colOff>
      <xdr:row>13</xdr:row>
      <xdr:rowOff>38100</xdr:rowOff>
    </xdr:from>
    <xdr:ext cx="4000500" cy="2409825"/>
    <xdr:graphicFrame>
      <xdr:nvGraphicFramePr>
        <xdr:cNvPr id="99128227" name="Chart 66" title="Graphique"/>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209550</xdr:colOff>
      <xdr:row>0</xdr:row>
      <xdr:rowOff>133350</xdr:rowOff>
    </xdr:from>
    <xdr:ext cx="4000500" cy="2409825"/>
    <xdr:graphicFrame>
      <xdr:nvGraphicFramePr>
        <xdr:cNvPr id="2015519573" name="Chart 67"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514350</xdr:colOff>
      <xdr:row>0</xdr:row>
      <xdr:rowOff>142875</xdr:rowOff>
    </xdr:from>
    <xdr:ext cx="4000500" cy="2409825"/>
    <xdr:graphicFrame>
      <xdr:nvGraphicFramePr>
        <xdr:cNvPr id="1867522501" name="Chart 68"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762000</xdr:colOff>
      <xdr:row>0</xdr:row>
      <xdr:rowOff>142875</xdr:rowOff>
    </xdr:from>
    <xdr:ext cx="4000500" cy="2409825"/>
    <xdr:graphicFrame>
      <xdr:nvGraphicFramePr>
        <xdr:cNvPr id="461362043" name="Chart 69"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95250</xdr:colOff>
      <xdr:row>0</xdr:row>
      <xdr:rowOff>95250</xdr:rowOff>
    </xdr:from>
    <xdr:ext cx="4000500" cy="2409825"/>
    <xdr:graphicFrame>
      <xdr:nvGraphicFramePr>
        <xdr:cNvPr id="184378706" name="Chart 70"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419100</xdr:colOff>
      <xdr:row>0</xdr:row>
      <xdr:rowOff>95250</xdr:rowOff>
    </xdr:from>
    <xdr:ext cx="3914775" cy="2409825"/>
    <xdr:graphicFrame>
      <xdr:nvGraphicFramePr>
        <xdr:cNvPr id="1567331083" name="Chart 71"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657225</xdr:colOff>
      <xdr:row>0</xdr:row>
      <xdr:rowOff>95250</xdr:rowOff>
    </xdr:from>
    <xdr:ext cx="3800475" cy="2409825"/>
    <xdr:graphicFrame>
      <xdr:nvGraphicFramePr>
        <xdr:cNvPr id="1202231041" name="Chart 72"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266700</xdr:colOff>
      <xdr:row>13</xdr:row>
      <xdr:rowOff>133350</xdr:rowOff>
    </xdr:from>
    <xdr:ext cx="4000500" cy="2409825"/>
    <xdr:graphicFrame>
      <xdr:nvGraphicFramePr>
        <xdr:cNvPr id="1311463797" name="Chart 73"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20</xdr:col>
      <xdr:colOff>400050</xdr:colOff>
      <xdr:row>13</xdr:row>
      <xdr:rowOff>142875</xdr:rowOff>
    </xdr:from>
    <xdr:ext cx="4000500" cy="2409825"/>
    <xdr:graphicFrame>
      <xdr:nvGraphicFramePr>
        <xdr:cNvPr id="1457980749" name="Chart 74" title="Graphique"/>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114300</xdr:colOff>
      <xdr:row>0</xdr:row>
      <xdr:rowOff>152400</xdr:rowOff>
    </xdr:from>
    <xdr:ext cx="4000500" cy="2409825"/>
    <xdr:graphicFrame>
      <xdr:nvGraphicFramePr>
        <xdr:cNvPr id="896188728" name="Chart 75"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361950</xdr:colOff>
      <xdr:row>0</xdr:row>
      <xdr:rowOff>152400</xdr:rowOff>
    </xdr:from>
    <xdr:ext cx="3914775" cy="2409825"/>
    <xdr:graphicFrame>
      <xdr:nvGraphicFramePr>
        <xdr:cNvPr id="142287242" name="Chart 76"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638175</xdr:colOff>
      <xdr:row>0</xdr:row>
      <xdr:rowOff>152400</xdr:rowOff>
    </xdr:from>
    <xdr:ext cx="3800475" cy="2409825"/>
    <xdr:graphicFrame>
      <xdr:nvGraphicFramePr>
        <xdr:cNvPr id="933766791" name="Chart 77"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114300</xdr:colOff>
      <xdr:row>14</xdr:row>
      <xdr:rowOff>66675</xdr:rowOff>
    </xdr:from>
    <xdr:ext cx="4000500" cy="2409825"/>
    <xdr:graphicFrame>
      <xdr:nvGraphicFramePr>
        <xdr:cNvPr id="134296345" name="Chart 78"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361950</xdr:colOff>
      <xdr:row>14</xdr:row>
      <xdr:rowOff>66675</xdr:rowOff>
    </xdr:from>
    <xdr:ext cx="4000500" cy="2409825"/>
    <xdr:graphicFrame>
      <xdr:nvGraphicFramePr>
        <xdr:cNvPr id="176463644" name="Chart 79" title="Graphique"/>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21</xdr:col>
      <xdr:colOff>647700</xdr:colOff>
      <xdr:row>14</xdr:row>
      <xdr:rowOff>76200</xdr:rowOff>
    </xdr:from>
    <xdr:ext cx="4000500" cy="2409825"/>
    <xdr:graphicFrame>
      <xdr:nvGraphicFramePr>
        <xdr:cNvPr id="183553612" name="Chart 80" title="Graphique"/>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171450</xdr:colOff>
      <xdr:row>0</xdr:row>
      <xdr:rowOff>0</xdr:rowOff>
    </xdr:from>
    <xdr:ext cx="4000500" cy="2409825"/>
    <xdr:graphicFrame>
      <xdr:nvGraphicFramePr>
        <xdr:cNvPr id="396119429" name="Chart 8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457200</xdr:colOff>
      <xdr:row>0</xdr:row>
      <xdr:rowOff>0</xdr:rowOff>
    </xdr:from>
    <xdr:ext cx="4000500" cy="2409825"/>
    <xdr:graphicFrame>
      <xdr:nvGraphicFramePr>
        <xdr:cNvPr id="1881251622" name="Chart 8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762000</xdr:colOff>
      <xdr:row>0</xdr:row>
      <xdr:rowOff>0</xdr:rowOff>
    </xdr:from>
    <xdr:ext cx="4000500" cy="2409825"/>
    <xdr:graphicFrame>
      <xdr:nvGraphicFramePr>
        <xdr:cNvPr id="896064166" name="Chart 83"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304800</xdr:colOff>
      <xdr:row>13</xdr:row>
      <xdr:rowOff>38100</xdr:rowOff>
    </xdr:from>
    <xdr:ext cx="4000500" cy="2409825"/>
    <xdr:graphicFrame>
      <xdr:nvGraphicFramePr>
        <xdr:cNvPr id="1731784745" name="Chart 84"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19</xdr:col>
      <xdr:colOff>904875</xdr:colOff>
      <xdr:row>13</xdr:row>
      <xdr:rowOff>38100</xdr:rowOff>
    </xdr:from>
    <xdr:ext cx="4000500" cy="2409825"/>
    <xdr:graphicFrame>
      <xdr:nvGraphicFramePr>
        <xdr:cNvPr id="1170645961" name="Chart 85" title="Graphique"/>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171450</xdr:colOff>
      <xdr:row>0</xdr:row>
      <xdr:rowOff>0</xdr:rowOff>
    </xdr:from>
    <xdr:ext cx="4000500" cy="2409825"/>
    <xdr:graphicFrame>
      <xdr:nvGraphicFramePr>
        <xdr:cNvPr id="640196390" name="Chart 86"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133350</xdr:colOff>
      <xdr:row>13</xdr:row>
      <xdr:rowOff>114300</xdr:rowOff>
    </xdr:from>
    <xdr:ext cx="4000500" cy="2409825"/>
    <xdr:graphicFrame>
      <xdr:nvGraphicFramePr>
        <xdr:cNvPr id="2085700497" name="Chart 87"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419100</xdr:colOff>
      <xdr:row>0</xdr:row>
      <xdr:rowOff>0</xdr:rowOff>
    </xdr:from>
    <xdr:ext cx="4000500" cy="2409825"/>
    <xdr:graphicFrame>
      <xdr:nvGraphicFramePr>
        <xdr:cNvPr id="614690014" name="Chart 88"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21</xdr:col>
      <xdr:colOff>666750</xdr:colOff>
      <xdr:row>0</xdr:row>
      <xdr:rowOff>0</xdr:rowOff>
    </xdr:from>
    <xdr:ext cx="4000500" cy="2409825"/>
    <xdr:graphicFrame>
      <xdr:nvGraphicFramePr>
        <xdr:cNvPr id="1480344506" name="Chart 89"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342900</xdr:colOff>
      <xdr:row>13</xdr:row>
      <xdr:rowOff>114300</xdr:rowOff>
    </xdr:from>
    <xdr:ext cx="4000500" cy="2409825"/>
    <xdr:graphicFrame>
      <xdr:nvGraphicFramePr>
        <xdr:cNvPr id="742242170" name="Chart 90" title="Graphique"/>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190500</xdr:colOff>
      <xdr:row>17</xdr:row>
      <xdr:rowOff>19050</xdr:rowOff>
    </xdr:from>
    <xdr:ext cx="4324350" cy="2924175"/>
    <xdr:graphicFrame>
      <xdr:nvGraphicFramePr>
        <xdr:cNvPr id="686033978"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819150</xdr:colOff>
      <xdr:row>17</xdr:row>
      <xdr:rowOff>38100</xdr:rowOff>
    </xdr:from>
    <xdr:ext cx="3962400" cy="2886075"/>
    <xdr:graphicFrame>
      <xdr:nvGraphicFramePr>
        <xdr:cNvPr id="1676582781"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762000</xdr:colOff>
      <xdr:row>17</xdr:row>
      <xdr:rowOff>19050</xdr:rowOff>
    </xdr:from>
    <xdr:ext cx="4267200" cy="2924175"/>
    <xdr:graphicFrame>
      <xdr:nvGraphicFramePr>
        <xdr:cNvPr id="1866225266"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190500</xdr:colOff>
      <xdr:row>17</xdr:row>
      <xdr:rowOff>19050</xdr:rowOff>
    </xdr:from>
    <xdr:ext cx="4324350" cy="2924175"/>
    <xdr:graphicFrame>
      <xdr:nvGraphicFramePr>
        <xdr:cNvPr id="1413512759"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819150</xdr:colOff>
      <xdr:row>17</xdr:row>
      <xdr:rowOff>38100</xdr:rowOff>
    </xdr:from>
    <xdr:ext cx="3962400" cy="2886075"/>
    <xdr:graphicFrame>
      <xdr:nvGraphicFramePr>
        <xdr:cNvPr id="1991826181"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762000</xdr:colOff>
      <xdr:row>17</xdr:row>
      <xdr:rowOff>19050</xdr:rowOff>
    </xdr:from>
    <xdr:ext cx="4267200" cy="2924175"/>
    <xdr:graphicFrame>
      <xdr:nvGraphicFramePr>
        <xdr:cNvPr id="1629672694" name="Chart 1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333375</xdr:colOff>
      <xdr:row>17</xdr:row>
      <xdr:rowOff>19050</xdr:rowOff>
    </xdr:from>
    <xdr:ext cx="4324350" cy="2924175"/>
    <xdr:graphicFrame>
      <xdr:nvGraphicFramePr>
        <xdr:cNvPr id="12821134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819150</xdr:colOff>
      <xdr:row>17</xdr:row>
      <xdr:rowOff>38100</xdr:rowOff>
    </xdr:from>
    <xdr:ext cx="3962400" cy="2886075"/>
    <xdr:graphicFrame>
      <xdr:nvGraphicFramePr>
        <xdr:cNvPr id="276765561"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66675</xdr:colOff>
      <xdr:row>17</xdr:row>
      <xdr:rowOff>19050</xdr:rowOff>
    </xdr:from>
    <xdr:ext cx="4267200" cy="2924175"/>
    <xdr:graphicFrame>
      <xdr:nvGraphicFramePr>
        <xdr:cNvPr id="681796607" name="Chart 17"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942975</xdr:colOff>
      <xdr:row>16</xdr:row>
      <xdr:rowOff>0</xdr:rowOff>
    </xdr:from>
    <xdr:ext cx="4333875" cy="2676525"/>
    <xdr:graphicFrame>
      <xdr:nvGraphicFramePr>
        <xdr:cNvPr id="4693977" name="Chart 18"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1390650</xdr:colOff>
      <xdr:row>16</xdr:row>
      <xdr:rowOff>0</xdr:rowOff>
    </xdr:from>
    <xdr:ext cx="3867150" cy="2390775"/>
    <xdr:graphicFrame>
      <xdr:nvGraphicFramePr>
        <xdr:cNvPr id="1319674402" name="Chart 19"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20</xdr:col>
      <xdr:colOff>676275</xdr:colOff>
      <xdr:row>15</xdr:row>
      <xdr:rowOff>95250</xdr:rowOff>
    </xdr:from>
    <xdr:ext cx="4638675" cy="2867025"/>
    <xdr:graphicFrame>
      <xdr:nvGraphicFramePr>
        <xdr:cNvPr id="1396664745" name="Chart 20"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942975</xdr:colOff>
      <xdr:row>14</xdr:row>
      <xdr:rowOff>85725</xdr:rowOff>
    </xdr:from>
    <xdr:ext cx="4267200" cy="2638425"/>
    <xdr:graphicFrame>
      <xdr:nvGraphicFramePr>
        <xdr:cNvPr id="1026944947" name="Chart 2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609600</xdr:colOff>
      <xdr:row>14</xdr:row>
      <xdr:rowOff>180975</xdr:rowOff>
    </xdr:from>
    <xdr:ext cx="3933825" cy="2438400"/>
    <xdr:graphicFrame>
      <xdr:nvGraphicFramePr>
        <xdr:cNvPr id="253756998" name="Chart 2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904875</xdr:colOff>
      <xdr:row>14</xdr:row>
      <xdr:rowOff>171450</xdr:rowOff>
    </xdr:from>
    <xdr:ext cx="3667125" cy="2266950"/>
    <xdr:graphicFrame>
      <xdr:nvGraphicFramePr>
        <xdr:cNvPr id="1747400459" name="Chart 23"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962025</xdr:colOff>
      <xdr:row>14</xdr:row>
      <xdr:rowOff>19050</xdr:rowOff>
    </xdr:from>
    <xdr:ext cx="4057650" cy="2505075"/>
    <xdr:graphicFrame>
      <xdr:nvGraphicFramePr>
        <xdr:cNvPr id="779251672" name="Chart 24"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400050</xdr:colOff>
      <xdr:row>14</xdr:row>
      <xdr:rowOff>19050</xdr:rowOff>
    </xdr:from>
    <xdr:ext cx="3800475" cy="2352675"/>
    <xdr:graphicFrame>
      <xdr:nvGraphicFramePr>
        <xdr:cNvPr id="1311161358" name="Chart 25"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457200</xdr:colOff>
      <xdr:row>14</xdr:row>
      <xdr:rowOff>85725</xdr:rowOff>
    </xdr:from>
    <xdr:ext cx="4057650" cy="2505075"/>
    <xdr:graphicFrame>
      <xdr:nvGraphicFramePr>
        <xdr:cNvPr id="1018790516" name="Chart 26"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923925</xdr:colOff>
      <xdr:row>17</xdr:row>
      <xdr:rowOff>19050</xdr:rowOff>
    </xdr:from>
    <xdr:ext cx="4495800" cy="2781300"/>
    <xdr:graphicFrame>
      <xdr:nvGraphicFramePr>
        <xdr:cNvPr id="231228120" name="Chart 27"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295275</xdr:colOff>
      <xdr:row>17</xdr:row>
      <xdr:rowOff>85725</xdr:rowOff>
    </xdr:from>
    <xdr:ext cx="4286250" cy="2657475"/>
    <xdr:graphicFrame>
      <xdr:nvGraphicFramePr>
        <xdr:cNvPr id="876425719" name="Chart 28"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895350</xdr:colOff>
      <xdr:row>17</xdr:row>
      <xdr:rowOff>85725</xdr:rowOff>
    </xdr:from>
    <xdr:ext cx="3905250" cy="2419350"/>
    <xdr:graphicFrame>
      <xdr:nvGraphicFramePr>
        <xdr:cNvPr id="1935611588" name="Chart 29"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37.86"/>
    <col customWidth="1" min="14" max="14" width="17.14"/>
    <col customWidth="1" min="27" max="27" width="104.29"/>
  </cols>
  <sheetData>
    <row r="1" ht="23.25" customHeight="1">
      <c r="A1" s="1"/>
      <c r="B1" s="1"/>
      <c r="C1" s="1"/>
      <c r="D1" s="1"/>
      <c r="E1" s="2" t="s">
        <v>0</v>
      </c>
      <c r="H1" s="1"/>
      <c r="I1" s="1"/>
      <c r="J1" s="1"/>
      <c r="K1" s="1"/>
      <c r="L1" s="1"/>
      <c r="M1" s="3"/>
      <c r="N1" s="3"/>
      <c r="O1" s="3"/>
      <c r="P1" s="3"/>
      <c r="Q1" s="3"/>
      <c r="R1" s="3"/>
      <c r="S1" s="3"/>
      <c r="T1" s="3"/>
      <c r="U1" s="3"/>
      <c r="V1" s="3"/>
      <c r="W1" s="3"/>
      <c r="X1" s="3"/>
      <c r="Y1" s="3"/>
      <c r="Z1" s="3"/>
      <c r="AA1" s="4"/>
      <c r="AB1" s="4"/>
      <c r="AC1" s="4"/>
    </row>
    <row r="2">
      <c r="A2" s="1" t="s">
        <v>1</v>
      </c>
      <c r="B2" s="1" t="s">
        <v>2</v>
      </c>
      <c r="C2" s="1" t="s">
        <v>3</v>
      </c>
      <c r="D2" s="1" t="s">
        <v>4</v>
      </c>
      <c r="E2" s="1" t="s">
        <v>5</v>
      </c>
      <c r="F2" s="1" t="s">
        <v>6</v>
      </c>
      <c r="G2" s="1" t="s">
        <v>7</v>
      </c>
      <c r="H2" s="1" t="s">
        <v>8</v>
      </c>
      <c r="I2" s="1" t="s">
        <v>9</v>
      </c>
      <c r="J2" s="1" t="s">
        <v>10</v>
      </c>
      <c r="K2" s="1" t="s">
        <v>11</v>
      </c>
      <c r="L2" s="1" t="s">
        <v>12</v>
      </c>
      <c r="N2" s="5" t="s">
        <v>13</v>
      </c>
      <c r="O2" s="5">
        <v>6.25</v>
      </c>
      <c r="P2" s="5" t="s">
        <v>14</v>
      </c>
      <c r="Q2" s="6">
        <v>12.13</v>
      </c>
      <c r="AA2" s="7"/>
      <c r="AB2" s="4"/>
      <c r="AC2" s="8"/>
    </row>
    <row r="3">
      <c r="A3" s="9"/>
      <c r="AA3" s="7"/>
      <c r="AB3" s="4"/>
      <c r="AC3" s="8"/>
    </row>
    <row r="4">
      <c r="A4" s="10" t="s">
        <v>15</v>
      </c>
      <c r="AA4" s="7"/>
      <c r="AB4" s="4"/>
      <c r="AC4" s="8"/>
    </row>
    <row r="5">
      <c r="A5" s="11" t="s">
        <v>16</v>
      </c>
      <c r="B5" s="11">
        <v>3.6</v>
      </c>
      <c r="C5" s="11">
        <v>3.2</v>
      </c>
      <c r="D5" s="11">
        <v>5.1</v>
      </c>
      <c r="E5" s="11">
        <v>4.3</v>
      </c>
      <c r="F5" s="11">
        <v>19.2</v>
      </c>
      <c r="G5" s="11">
        <v>16.4</v>
      </c>
      <c r="H5" s="11">
        <v>12.0</v>
      </c>
      <c r="I5" s="11">
        <v>17.5</v>
      </c>
      <c r="J5" s="11">
        <v>20.3</v>
      </c>
      <c r="K5" s="11">
        <v>19.1</v>
      </c>
      <c r="L5" s="11">
        <v>14.8</v>
      </c>
      <c r="N5" s="12" t="s">
        <v>17</v>
      </c>
      <c r="O5" s="12">
        <v>2013.0</v>
      </c>
      <c r="P5" s="12">
        <v>2014.0</v>
      </c>
      <c r="Q5" s="12">
        <v>2015.0</v>
      </c>
      <c r="R5" s="12">
        <v>2016.0</v>
      </c>
      <c r="S5" s="12">
        <v>2017.0</v>
      </c>
      <c r="T5" s="12">
        <v>2018.0</v>
      </c>
      <c r="U5" s="12">
        <v>2019.0</v>
      </c>
      <c r="V5" s="12">
        <v>2020.0</v>
      </c>
      <c r="W5" s="12">
        <v>2021.0</v>
      </c>
      <c r="X5" s="12">
        <v>2022.0</v>
      </c>
      <c r="Y5" s="12">
        <v>2023.0</v>
      </c>
      <c r="AB5" s="4"/>
      <c r="AC5" s="8"/>
    </row>
    <row r="6">
      <c r="A6" s="13" t="s">
        <v>18</v>
      </c>
      <c r="B6" s="13">
        <v>3.6</v>
      </c>
      <c r="C6" s="13">
        <v>3.2</v>
      </c>
      <c r="D6" s="13">
        <v>5.1</v>
      </c>
      <c r="E6" s="13">
        <v>4.3</v>
      </c>
      <c r="F6" s="13">
        <v>19.2</v>
      </c>
      <c r="G6" s="13">
        <v>13.0</v>
      </c>
      <c r="H6" s="13">
        <v>8.8</v>
      </c>
      <c r="I6" s="13">
        <v>17.2</v>
      </c>
      <c r="J6" s="13">
        <v>19.8</v>
      </c>
      <c r="K6" s="13">
        <v>18.6</v>
      </c>
      <c r="L6" s="13">
        <v>14.2</v>
      </c>
      <c r="N6" s="14" t="s">
        <v>19</v>
      </c>
      <c r="O6" s="15">
        <f t="shared" ref="O6:Y6" si="1">B16/B37</f>
        <v>2.246478873</v>
      </c>
      <c r="P6" s="15">
        <f t="shared" si="1"/>
        <v>2.194594595</v>
      </c>
      <c r="Q6" s="15">
        <f t="shared" si="1"/>
        <v>1.30952381</v>
      </c>
      <c r="R6" s="15">
        <f t="shared" si="1"/>
        <v>1.421383648</v>
      </c>
      <c r="S6" s="15">
        <f t="shared" si="1"/>
        <v>2.093023256</v>
      </c>
      <c r="T6" s="15">
        <f t="shared" si="1"/>
        <v>2.279503106</v>
      </c>
      <c r="U6" s="15">
        <f t="shared" si="1"/>
        <v>1.880681818</v>
      </c>
      <c r="V6" s="15">
        <f t="shared" si="1"/>
        <v>2.015706806</v>
      </c>
      <c r="W6" s="15">
        <f t="shared" si="1"/>
        <v>1.857142857</v>
      </c>
      <c r="X6" s="15">
        <f t="shared" si="1"/>
        <v>1.804428044</v>
      </c>
      <c r="Y6" s="15">
        <f t="shared" si="1"/>
        <v>1.636678201</v>
      </c>
      <c r="AA6" s="7"/>
      <c r="AB6" s="8"/>
      <c r="AC6" s="8"/>
    </row>
    <row r="7">
      <c r="A7" s="13" t="s">
        <v>20</v>
      </c>
      <c r="B7" s="13">
        <v>0.0</v>
      </c>
      <c r="C7" s="13">
        <v>0.0</v>
      </c>
      <c r="D7" s="13">
        <v>0.0</v>
      </c>
      <c r="E7" s="13">
        <v>0.0</v>
      </c>
      <c r="F7" s="13">
        <v>0.0</v>
      </c>
      <c r="G7" s="13">
        <v>3.5</v>
      </c>
      <c r="H7" s="13">
        <v>3.2</v>
      </c>
      <c r="I7" s="13">
        <v>0.3</v>
      </c>
      <c r="J7" s="13">
        <v>0.5</v>
      </c>
      <c r="K7" s="13">
        <v>0.5</v>
      </c>
      <c r="L7" s="13">
        <v>0.5</v>
      </c>
      <c r="N7" s="16" t="s">
        <v>21</v>
      </c>
      <c r="O7" s="15">
        <f t="shared" ref="O7:Y7" si="2">(B5+B9)/B37</f>
        <v>1.964788732</v>
      </c>
      <c r="P7" s="15">
        <f t="shared" si="2"/>
        <v>2.043243243</v>
      </c>
      <c r="Q7" s="15">
        <f t="shared" si="2"/>
        <v>1.160714286</v>
      </c>
      <c r="R7" s="15">
        <f t="shared" si="2"/>
        <v>1.238993711</v>
      </c>
      <c r="S7" s="15">
        <f t="shared" si="2"/>
        <v>1.976744186</v>
      </c>
      <c r="T7" s="15">
        <f t="shared" si="2"/>
        <v>2.105590062</v>
      </c>
      <c r="U7" s="15">
        <f t="shared" si="2"/>
        <v>1.727272727</v>
      </c>
      <c r="V7" s="15">
        <f t="shared" si="2"/>
        <v>1.910994764</v>
      </c>
      <c r="W7" s="15">
        <f t="shared" si="2"/>
        <v>1.755639098</v>
      </c>
      <c r="X7" s="15">
        <f t="shared" si="2"/>
        <v>1.715867159</v>
      </c>
      <c r="Y7" s="15">
        <f t="shared" si="2"/>
        <v>1.53633218</v>
      </c>
      <c r="Z7" s="17"/>
      <c r="AB7" s="18"/>
      <c r="AC7" s="8"/>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B67/B59</f>
        <v>0.3855721393</v>
      </c>
      <c r="P8" s="19">
        <f t="shared" si="3"/>
        <v>0.3429256595</v>
      </c>
      <c r="Q8" s="19">
        <f t="shared" si="3"/>
        <v>0.2701298701</v>
      </c>
      <c r="R8" s="19">
        <f t="shared" si="3"/>
        <v>0.2947103275</v>
      </c>
      <c r="S8" s="19">
        <f t="shared" si="3"/>
        <v>0.3302752294</v>
      </c>
      <c r="T8" s="19">
        <f t="shared" si="3"/>
        <v>0.3299748111</v>
      </c>
      <c r="U8" s="19">
        <f t="shared" si="3"/>
        <v>0.3317865429</v>
      </c>
      <c r="V8" s="19">
        <f t="shared" si="3"/>
        <v>-3.9225</v>
      </c>
      <c r="W8" s="19">
        <f t="shared" si="3"/>
        <v>-3.708418891</v>
      </c>
      <c r="X8" s="19">
        <f t="shared" si="3"/>
        <v>-3.03046595</v>
      </c>
      <c r="Y8" s="19">
        <f t="shared" si="3"/>
        <v>-2.87244898</v>
      </c>
      <c r="Z8" s="5"/>
      <c r="AA8" s="7"/>
      <c r="AB8" s="4"/>
      <c r="AC8" s="8"/>
    </row>
    <row r="9">
      <c r="A9" s="11" t="s">
        <v>25</v>
      </c>
      <c r="B9" s="11">
        <v>24.3</v>
      </c>
      <c r="C9" s="11">
        <v>34.6</v>
      </c>
      <c r="D9" s="11">
        <v>14.4</v>
      </c>
      <c r="E9" s="11">
        <v>15.4</v>
      </c>
      <c r="F9" s="11">
        <v>14.8</v>
      </c>
      <c r="G9" s="11">
        <v>17.5</v>
      </c>
      <c r="H9" s="11">
        <v>18.4</v>
      </c>
      <c r="I9" s="11">
        <v>19.0</v>
      </c>
      <c r="J9" s="11">
        <v>26.4</v>
      </c>
      <c r="K9" s="11">
        <v>27.4</v>
      </c>
      <c r="L9" s="11">
        <v>29.6</v>
      </c>
      <c r="N9" s="16" t="s">
        <v>26</v>
      </c>
      <c r="O9" s="19">
        <f t="shared" ref="O9:Y9" si="4">B97/B58</f>
        <v>0.1467661692</v>
      </c>
      <c r="P9" s="19">
        <f t="shared" si="4"/>
        <v>0.1318944844</v>
      </c>
      <c r="Q9" s="19">
        <f t="shared" si="4"/>
        <v>-0.4805194805</v>
      </c>
      <c r="R9" s="19">
        <f t="shared" si="4"/>
        <v>0.07304785894</v>
      </c>
      <c r="S9" s="19">
        <f t="shared" si="4"/>
        <v>0.3922018349</v>
      </c>
      <c r="T9" s="19">
        <f t="shared" si="4"/>
        <v>0.2392947103</v>
      </c>
      <c r="U9" s="19">
        <f t="shared" si="4"/>
        <v>0.1020881671</v>
      </c>
      <c r="V9" s="19">
        <f t="shared" si="4"/>
        <v>0.1775</v>
      </c>
      <c r="W9" s="19">
        <f t="shared" si="4"/>
        <v>0.1868583162</v>
      </c>
      <c r="X9" s="19">
        <f t="shared" si="4"/>
        <v>0.1451612903</v>
      </c>
      <c r="Y9" s="19">
        <f t="shared" si="4"/>
        <v>0.1411564626</v>
      </c>
      <c r="AA9" s="7"/>
      <c r="AB9" s="4"/>
      <c r="AC9" s="8"/>
    </row>
    <row r="10">
      <c r="A10" s="13" t="s">
        <v>27</v>
      </c>
      <c r="B10" s="13">
        <v>13.0</v>
      </c>
      <c r="C10" s="13">
        <v>11.1</v>
      </c>
      <c r="D10" s="13">
        <v>11.3</v>
      </c>
      <c r="E10" s="13">
        <v>12.8</v>
      </c>
      <c r="F10" s="13">
        <v>13.1</v>
      </c>
      <c r="G10" s="13">
        <v>14.4</v>
      </c>
      <c r="H10" s="13">
        <v>14.4</v>
      </c>
      <c r="I10" s="13">
        <v>14.4</v>
      </c>
      <c r="J10" s="13">
        <v>21.3</v>
      </c>
      <c r="K10" s="13">
        <v>21.7</v>
      </c>
      <c r="L10" s="13">
        <v>22.8</v>
      </c>
      <c r="N10" s="16" t="s">
        <v>28</v>
      </c>
      <c r="O10" s="19">
        <f t="shared" ref="O10:Y10" si="5">B75/B58</f>
        <v>0.1517412935</v>
      </c>
      <c r="P10" s="19">
        <f t="shared" si="5"/>
        <v>0.1055155875</v>
      </c>
      <c r="Q10" s="19">
        <f t="shared" si="5"/>
        <v>-0.4753246753</v>
      </c>
      <c r="R10" s="19">
        <f t="shared" si="5"/>
        <v>0.06297229219</v>
      </c>
      <c r="S10" s="19">
        <f t="shared" si="5"/>
        <v>0.09174311927</v>
      </c>
      <c r="T10" s="19">
        <f t="shared" si="5"/>
        <v>0.1385390428</v>
      </c>
      <c r="U10" s="19">
        <f t="shared" si="5"/>
        <v>0.1647331787</v>
      </c>
      <c r="V10" s="19">
        <f t="shared" si="5"/>
        <v>0.18</v>
      </c>
      <c r="W10" s="19">
        <f t="shared" si="5"/>
        <v>0.2299794661</v>
      </c>
      <c r="X10" s="19">
        <f t="shared" si="5"/>
        <v>0.1702508961</v>
      </c>
      <c r="Y10" s="19">
        <f t="shared" si="5"/>
        <v>0.156462585</v>
      </c>
      <c r="Z10" s="5"/>
      <c r="AA10" s="8"/>
      <c r="AB10" s="4"/>
      <c r="AC10" s="8"/>
    </row>
    <row r="11">
      <c r="A11" s="13" t="s">
        <v>29</v>
      </c>
      <c r="B11" s="13">
        <v>9.4</v>
      </c>
      <c r="C11" s="13">
        <v>11.4</v>
      </c>
      <c r="D11" s="13">
        <v>2.8</v>
      </c>
      <c r="E11" s="13">
        <v>2.2</v>
      </c>
      <c r="F11" s="13">
        <v>1.4</v>
      </c>
      <c r="G11" s="13">
        <v>2.9</v>
      </c>
      <c r="H11" s="13">
        <v>3.7</v>
      </c>
      <c r="I11" s="13">
        <v>4.3</v>
      </c>
      <c r="J11" s="13">
        <v>4.9</v>
      </c>
      <c r="K11" s="13">
        <v>5.6</v>
      </c>
      <c r="L11" s="13">
        <v>6.7</v>
      </c>
      <c r="N11" s="16" t="s">
        <v>30</v>
      </c>
      <c r="O11" s="16"/>
      <c r="P11" s="16"/>
      <c r="Q11" s="16"/>
      <c r="R11" s="16"/>
      <c r="S11" s="16"/>
      <c r="T11" s="16"/>
      <c r="U11" s="16"/>
      <c r="V11" s="16"/>
      <c r="W11" s="16"/>
      <c r="X11" s="16"/>
      <c r="Y11" s="20">
        <f>$O$2/L107</f>
        <v>9.191176471</v>
      </c>
      <c r="AA11" s="21"/>
      <c r="AB11" s="4"/>
      <c r="AC11" s="8"/>
    </row>
    <row r="12">
      <c r="A12" s="9" t="s">
        <v>31</v>
      </c>
      <c r="B12" s="9">
        <v>2.9</v>
      </c>
      <c r="C12" s="9">
        <v>1.5</v>
      </c>
      <c r="D12" s="9">
        <v>1.3</v>
      </c>
      <c r="E12" s="9">
        <v>1.2</v>
      </c>
      <c r="F12" s="9">
        <v>0.9</v>
      </c>
      <c r="G12" s="9">
        <v>0.8</v>
      </c>
      <c r="H12" s="9">
        <v>0.6</v>
      </c>
      <c r="I12" s="9">
        <v>0.3</v>
      </c>
      <c r="J12" s="9">
        <v>0.2</v>
      </c>
      <c r="K12" s="9">
        <v>0.1</v>
      </c>
      <c r="L12" s="9">
        <v>0.1</v>
      </c>
      <c r="N12" s="16" t="s">
        <v>32</v>
      </c>
      <c r="O12" s="16"/>
      <c r="P12" s="16"/>
      <c r="Q12" s="16"/>
      <c r="R12" s="16"/>
      <c r="S12" s="16"/>
      <c r="T12" s="16"/>
      <c r="U12" s="16"/>
      <c r="V12" s="16"/>
      <c r="W12" s="16"/>
      <c r="X12" s="16"/>
      <c r="Y12" s="20">
        <f>O2/L202</f>
        <v>2.208480565</v>
      </c>
      <c r="AA12" s="21"/>
      <c r="AB12" s="4"/>
      <c r="AC12" s="8"/>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O9*(B58/B27)*(B27/B50)</f>
        <v>0.175074184</v>
      </c>
      <c r="P13" s="22">
        <f t="shared" si="6"/>
        <v>0.1532033426</v>
      </c>
      <c r="Q13" s="22">
        <f t="shared" si="6"/>
        <v>-1.121212121</v>
      </c>
      <c r="R13" s="22">
        <f t="shared" si="6"/>
        <v>0.1602209945</v>
      </c>
      <c r="S13" s="22">
        <f t="shared" si="6"/>
        <v>0.5428571429</v>
      </c>
      <c r="T13" s="22">
        <f t="shared" si="6"/>
        <v>0.2818991098</v>
      </c>
      <c r="U13" s="22">
        <f t="shared" si="6"/>
        <v>0.1501706485</v>
      </c>
      <c r="V13" s="22">
        <f t="shared" si="6"/>
        <v>0.2164634146</v>
      </c>
      <c r="W13" s="22">
        <f t="shared" si="6"/>
        <v>0.2413793103</v>
      </c>
      <c r="X13" s="22">
        <f t="shared" si="6"/>
        <v>0.2098445596</v>
      </c>
      <c r="Y13" s="22">
        <f t="shared" si="6"/>
        <v>0.2351274788</v>
      </c>
      <c r="AA13" s="8"/>
      <c r="AB13" s="4"/>
      <c r="AC13" s="8"/>
    </row>
    <row r="14">
      <c r="A14" s="9" t="s">
        <v>35</v>
      </c>
      <c r="B14" s="9">
        <v>0.3</v>
      </c>
      <c r="C14" s="9">
        <v>0.3</v>
      </c>
      <c r="D14" s="9">
        <v>0.2</v>
      </c>
      <c r="E14" s="9">
        <v>0.2</v>
      </c>
      <c r="F14" s="9">
        <v>0.2</v>
      </c>
      <c r="G14" s="9">
        <v>0.2</v>
      </c>
      <c r="H14" s="9">
        <v>0.2</v>
      </c>
      <c r="I14" s="9">
        <v>0.2</v>
      </c>
      <c r="J14" s="9">
        <v>0.2</v>
      </c>
      <c r="K14" s="9">
        <v>0.3</v>
      </c>
      <c r="L14" s="9">
        <v>0.3</v>
      </c>
      <c r="Y14" s="22"/>
      <c r="AA14" s="21"/>
      <c r="AB14" s="4"/>
      <c r="AC14" s="8"/>
    </row>
    <row r="15">
      <c r="A15" s="9" t="s">
        <v>36</v>
      </c>
      <c r="B15" s="9">
        <v>0.1</v>
      </c>
      <c r="C15" s="9">
        <v>0.1</v>
      </c>
      <c r="D15" s="9">
        <v>0.2</v>
      </c>
      <c r="E15" s="9">
        <v>0.2</v>
      </c>
      <c r="F15" s="9">
        <v>0.1</v>
      </c>
      <c r="G15" s="9">
        <v>0.1</v>
      </c>
      <c r="H15" s="9">
        <v>0.5</v>
      </c>
      <c r="I15" s="9">
        <v>0.2</v>
      </c>
      <c r="J15" s="9">
        <v>2.4</v>
      </c>
      <c r="K15" s="9">
        <v>1.9</v>
      </c>
      <c r="L15" s="9">
        <v>0.8</v>
      </c>
      <c r="N15" s="5" t="s">
        <v>37</v>
      </c>
      <c r="O15" s="9" t="s">
        <v>23</v>
      </c>
      <c r="P15" s="9" t="s">
        <v>23</v>
      </c>
      <c r="Q15" s="9" t="s">
        <v>23</v>
      </c>
      <c r="R15" s="9" t="s">
        <v>23</v>
      </c>
      <c r="S15" s="9" t="s">
        <v>23</v>
      </c>
      <c r="T15" s="9" t="s">
        <v>23</v>
      </c>
      <c r="U15" s="9" t="s">
        <v>23</v>
      </c>
      <c r="V15" s="9" t="s">
        <v>23</v>
      </c>
      <c r="W15" s="9" t="s">
        <v>23</v>
      </c>
      <c r="X15" s="9">
        <v>0.66</v>
      </c>
      <c r="Y15" s="9">
        <v>0.68</v>
      </c>
      <c r="AA15" s="21"/>
      <c r="AB15" s="4"/>
      <c r="AC15" s="8"/>
    </row>
    <row r="16">
      <c r="A16" s="11" t="s">
        <v>38</v>
      </c>
      <c r="B16" s="11">
        <v>31.9</v>
      </c>
      <c r="C16" s="11">
        <v>40.6</v>
      </c>
      <c r="D16" s="11">
        <v>22.0</v>
      </c>
      <c r="E16" s="11">
        <v>22.6</v>
      </c>
      <c r="F16" s="11">
        <v>36.0</v>
      </c>
      <c r="G16" s="11">
        <v>36.7</v>
      </c>
      <c r="H16" s="11">
        <v>33.1</v>
      </c>
      <c r="I16" s="11">
        <v>38.5</v>
      </c>
      <c r="J16" s="11">
        <v>49.4</v>
      </c>
      <c r="K16" s="11">
        <v>48.9</v>
      </c>
      <c r="L16" s="11">
        <v>47.3</v>
      </c>
      <c r="N16" s="5" t="s">
        <v>39</v>
      </c>
      <c r="O16" s="22">
        <f t="shared" ref="O16:Y16" si="7">B205/B50</f>
        <v>0.1275964392</v>
      </c>
      <c r="P16" s="22">
        <f t="shared" si="7"/>
        <v>0.2506963788</v>
      </c>
      <c r="Q16" s="22">
        <f t="shared" si="7"/>
        <v>0.1878787879</v>
      </c>
      <c r="R16" s="22">
        <f t="shared" si="7"/>
        <v>0.138121547</v>
      </c>
      <c r="S16" s="22">
        <f t="shared" si="7"/>
        <v>0.0380952381</v>
      </c>
      <c r="T16" s="22">
        <f t="shared" si="7"/>
        <v>0.02670623145</v>
      </c>
      <c r="U16" s="22">
        <f t="shared" si="7"/>
        <v>0.03412969283</v>
      </c>
      <c r="V16" s="22">
        <f t="shared" si="7"/>
        <v>0.03048780488</v>
      </c>
      <c r="W16" s="22">
        <f t="shared" si="7"/>
        <v>0.02652519894</v>
      </c>
      <c r="X16" s="22">
        <f t="shared" si="7"/>
        <v>0.02590673575</v>
      </c>
      <c r="Y16" s="22">
        <f t="shared" si="7"/>
        <v>0.0283286119</v>
      </c>
      <c r="AA16" s="21"/>
      <c r="AB16" s="4"/>
      <c r="AC16" s="8"/>
    </row>
    <row r="17">
      <c r="A17" s="11" t="s">
        <v>40</v>
      </c>
      <c r="B17" s="11">
        <v>13.5</v>
      </c>
      <c r="C17" s="11">
        <v>11.5</v>
      </c>
      <c r="D17" s="11">
        <v>10.8</v>
      </c>
      <c r="E17" s="11">
        <v>10.2</v>
      </c>
      <c r="F17" s="11">
        <v>10.5</v>
      </c>
      <c r="G17" s="11">
        <v>10.3</v>
      </c>
      <c r="H17" s="11">
        <v>10.1</v>
      </c>
      <c r="I17" s="11">
        <v>9.7</v>
      </c>
      <c r="J17" s="11">
        <v>9.8</v>
      </c>
      <c r="K17" s="11">
        <v>10.2</v>
      </c>
      <c r="L17" s="11">
        <v>10.4</v>
      </c>
      <c r="AA17" s="8"/>
      <c r="AB17" s="4"/>
      <c r="AC17" s="8"/>
    </row>
    <row r="18">
      <c r="A18" s="13" t="s">
        <v>41</v>
      </c>
      <c r="B18" s="13">
        <v>20.5</v>
      </c>
      <c r="C18" s="13">
        <v>19.6</v>
      </c>
      <c r="D18" s="13">
        <v>19.6</v>
      </c>
      <c r="E18" s="13">
        <v>20.0</v>
      </c>
      <c r="F18" s="13">
        <v>20.9</v>
      </c>
      <c r="G18" s="13">
        <v>21.8</v>
      </c>
      <c r="H18" s="13">
        <v>22.6</v>
      </c>
      <c r="I18" s="13">
        <v>23.2</v>
      </c>
      <c r="J18" s="13">
        <v>24.0</v>
      </c>
      <c r="K18" s="13">
        <v>25.0</v>
      </c>
      <c r="L18" s="13">
        <v>25.7</v>
      </c>
      <c r="AA18" s="21"/>
      <c r="AB18" s="4"/>
      <c r="AC18" s="8"/>
    </row>
    <row r="19">
      <c r="A19" s="13" t="s">
        <v>42</v>
      </c>
      <c r="B19" s="13">
        <v>-7.0</v>
      </c>
      <c r="C19" s="13">
        <v>-8.1</v>
      </c>
      <c r="D19" s="13">
        <v>-8.7</v>
      </c>
      <c r="E19" s="13">
        <v>-9.8</v>
      </c>
      <c r="F19" s="13">
        <v>-10.4</v>
      </c>
      <c r="G19" s="13">
        <v>-11.5</v>
      </c>
      <c r="H19" s="13">
        <v>-12.5</v>
      </c>
      <c r="I19" s="13">
        <v>-13.5</v>
      </c>
      <c r="J19" s="13">
        <v>-14.2</v>
      </c>
      <c r="K19" s="13">
        <v>-14.9</v>
      </c>
      <c r="L19" s="13">
        <v>-15.3</v>
      </c>
      <c r="AA19" s="21"/>
      <c r="AB19" s="4"/>
      <c r="AC19" s="8"/>
    </row>
    <row r="20">
      <c r="A20" s="11" t="s">
        <v>43</v>
      </c>
      <c r="B20" s="11">
        <v>2.6</v>
      </c>
      <c r="C20" s="11">
        <v>2.0</v>
      </c>
      <c r="D20" s="11">
        <v>0.1</v>
      </c>
      <c r="E20" s="11">
        <v>0.1</v>
      </c>
      <c r="F20" s="11">
        <v>3.0</v>
      </c>
      <c r="G20" s="11">
        <v>3.6</v>
      </c>
      <c r="H20" s="11">
        <v>3.7</v>
      </c>
      <c r="I20" s="11">
        <v>3.7</v>
      </c>
      <c r="J20" s="11">
        <v>3.9</v>
      </c>
      <c r="K20" s="11">
        <v>3.8</v>
      </c>
      <c r="L20" s="11">
        <v>4.0</v>
      </c>
      <c r="AA20" s="21"/>
      <c r="AB20" s="4"/>
      <c r="AC20" s="8"/>
    </row>
    <row r="21">
      <c r="A21" s="9" t="s">
        <v>44</v>
      </c>
      <c r="B21" s="9">
        <v>2.3</v>
      </c>
      <c r="C21" s="9">
        <v>2.2</v>
      </c>
      <c r="D21" s="9">
        <v>1.7</v>
      </c>
      <c r="E21" s="9">
        <v>1.6</v>
      </c>
      <c r="F21" s="9">
        <v>1.5</v>
      </c>
      <c r="G21" s="9">
        <v>1.3</v>
      </c>
      <c r="H21" s="9">
        <v>1.2</v>
      </c>
      <c r="I21" s="9">
        <v>1.1</v>
      </c>
      <c r="J21" s="9">
        <v>1.0</v>
      </c>
      <c r="K21" s="9">
        <v>0.8</v>
      </c>
      <c r="L21" s="9">
        <v>0.7</v>
      </c>
      <c r="AA21" s="21"/>
      <c r="AB21" s="4"/>
      <c r="AC21" s="8"/>
    </row>
    <row r="22">
      <c r="A22" s="9" t="s">
        <v>45</v>
      </c>
      <c r="B22" s="9">
        <v>0.2</v>
      </c>
      <c r="C22" s="9">
        <v>0.3</v>
      </c>
      <c r="D22" s="9">
        <v>0.3</v>
      </c>
      <c r="E22" s="9">
        <v>0.6</v>
      </c>
      <c r="F22" s="9">
        <v>0.3</v>
      </c>
      <c r="G22" s="9">
        <v>0.4</v>
      </c>
      <c r="H22" s="9">
        <v>0.9</v>
      </c>
      <c r="I22" s="9">
        <v>1.9</v>
      </c>
      <c r="J22" s="9">
        <v>3.4</v>
      </c>
      <c r="K22" s="9">
        <v>4.7</v>
      </c>
      <c r="L22" s="9">
        <v>4.2</v>
      </c>
      <c r="AA22" s="21"/>
      <c r="AB22" s="4"/>
      <c r="AC22" s="8"/>
    </row>
    <row r="23">
      <c r="A23" s="9" t="s">
        <v>46</v>
      </c>
      <c r="B23" s="9">
        <v>0.0</v>
      </c>
      <c r="C23" s="9">
        <v>0.0</v>
      </c>
      <c r="D23" s="9">
        <v>0.1</v>
      </c>
      <c r="E23" s="9">
        <v>0.1</v>
      </c>
      <c r="F23" s="9">
        <v>0.0</v>
      </c>
      <c r="G23" s="9">
        <v>0.1</v>
      </c>
      <c r="H23" s="9">
        <v>0.1</v>
      </c>
      <c r="I23" s="9">
        <v>0.1</v>
      </c>
      <c r="J23" s="9">
        <v>0.1</v>
      </c>
      <c r="K23" s="9">
        <v>0.3</v>
      </c>
      <c r="L23" s="9">
        <v>0.5</v>
      </c>
      <c r="AA23" s="21"/>
      <c r="AB23" s="4"/>
      <c r="AC23" s="8"/>
    </row>
    <row r="24">
      <c r="A24" s="9" t="s">
        <v>47</v>
      </c>
      <c r="B24" s="9" t="s">
        <v>23</v>
      </c>
      <c r="C24" s="9" t="s">
        <v>23</v>
      </c>
      <c r="D24" s="9" t="s">
        <v>23</v>
      </c>
      <c r="E24" s="9" t="s">
        <v>23</v>
      </c>
      <c r="F24" s="9" t="s">
        <v>23</v>
      </c>
      <c r="G24" s="9" t="s">
        <v>23</v>
      </c>
      <c r="H24" s="9" t="s">
        <v>23</v>
      </c>
      <c r="I24" s="9" t="s">
        <v>23</v>
      </c>
      <c r="J24" s="9" t="s">
        <v>23</v>
      </c>
      <c r="K24" s="9" t="s">
        <v>23</v>
      </c>
      <c r="L24" s="9" t="s">
        <v>23</v>
      </c>
      <c r="AA24" s="21"/>
      <c r="AB24" s="4"/>
      <c r="AC24" s="8"/>
    </row>
    <row r="25">
      <c r="A25" s="9" t="s">
        <v>48</v>
      </c>
      <c r="B25" s="9" t="s">
        <v>23</v>
      </c>
      <c r="C25" s="9" t="s">
        <v>23</v>
      </c>
      <c r="D25" s="9" t="s">
        <v>23</v>
      </c>
      <c r="E25" s="9" t="s">
        <v>23</v>
      </c>
      <c r="F25" s="9" t="s">
        <v>23</v>
      </c>
      <c r="G25" s="9" t="s">
        <v>23</v>
      </c>
      <c r="H25" s="9" t="s">
        <v>23</v>
      </c>
      <c r="I25" s="9" t="s">
        <v>23</v>
      </c>
      <c r="J25" s="9" t="s">
        <v>23</v>
      </c>
      <c r="K25" s="9" t="s">
        <v>23</v>
      </c>
      <c r="L25" s="9">
        <v>0.3</v>
      </c>
      <c r="AA25" s="21"/>
      <c r="AB25" s="4"/>
      <c r="AC25" s="8"/>
    </row>
    <row r="26">
      <c r="A26" s="11" t="s">
        <v>49</v>
      </c>
      <c r="B26" s="11">
        <v>0.1</v>
      </c>
      <c r="C26" s="11">
        <v>0.1</v>
      </c>
      <c r="D26" s="11">
        <v>0.1</v>
      </c>
      <c r="E26" s="11">
        <v>0.3</v>
      </c>
      <c r="F26" s="11">
        <v>0.1</v>
      </c>
      <c r="G26" s="11">
        <v>0.2</v>
      </c>
      <c r="H26" s="11">
        <v>0.3</v>
      </c>
      <c r="I26" s="11">
        <v>0.5</v>
      </c>
      <c r="J26" s="11">
        <v>0.4</v>
      </c>
      <c r="K26" s="11">
        <v>0.5</v>
      </c>
      <c r="L26" s="11">
        <v>0.2</v>
      </c>
      <c r="AA26" s="21"/>
      <c r="AB26" s="4"/>
      <c r="AC26" s="8"/>
    </row>
    <row r="27">
      <c r="A27" s="11" t="s">
        <v>50</v>
      </c>
      <c r="B27" s="11">
        <v>50.7</v>
      </c>
      <c r="C27" s="11">
        <v>56.8</v>
      </c>
      <c r="D27" s="11">
        <v>35.2</v>
      </c>
      <c r="E27" s="11">
        <v>35.4</v>
      </c>
      <c r="F27" s="11">
        <v>51.4</v>
      </c>
      <c r="G27" s="11">
        <v>52.6</v>
      </c>
      <c r="H27" s="11">
        <v>49.5</v>
      </c>
      <c r="I27" s="11">
        <v>55.4</v>
      </c>
      <c r="J27" s="11">
        <v>68.0</v>
      </c>
      <c r="K27" s="11">
        <v>69.1</v>
      </c>
      <c r="L27" s="11">
        <v>67.6</v>
      </c>
      <c r="AA27" s="21"/>
      <c r="AB27" s="4"/>
      <c r="AC27" s="8"/>
    </row>
    <row r="28">
      <c r="A28" s="9"/>
      <c r="AA28" s="21"/>
      <c r="AB28" s="4"/>
      <c r="AC28" s="8"/>
    </row>
    <row r="29">
      <c r="A29" s="10" t="s">
        <v>51</v>
      </c>
      <c r="AA29" s="21"/>
      <c r="AB29" s="4"/>
      <c r="AC29" s="8"/>
    </row>
    <row r="30">
      <c r="A30" s="9" t="s">
        <v>52</v>
      </c>
      <c r="B30" s="9">
        <v>3.0</v>
      </c>
      <c r="C30" s="9">
        <v>2.5</v>
      </c>
      <c r="D30" s="9">
        <v>5.6</v>
      </c>
      <c r="E30" s="9">
        <v>2.8</v>
      </c>
      <c r="F30" s="9">
        <v>4.4</v>
      </c>
      <c r="G30" s="9">
        <v>4.6</v>
      </c>
      <c r="H30" s="9">
        <v>4.7</v>
      </c>
      <c r="I30" s="9">
        <v>4.6</v>
      </c>
      <c r="J30" s="9">
        <v>3.7</v>
      </c>
      <c r="K30" s="9">
        <v>4.4</v>
      </c>
      <c r="L30" s="9">
        <v>4.2</v>
      </c>
      <c r="AA30" s="21"/>
      <c r="AB30" s="4"/>
      <c r="AC30" s="8"/>
    </row>
    <row r="31">
      <c r="A31" s="9" t="s">
        <v>53</v>
      </c>
      <c r="B31" s="9">
        <v>6.3</v>
      </c>
      <c r="C31" s="9">
        <v>5.7</v>
      </c>
      <c r="D31" s="9">
        <v>6.4</v>
      </c>
      <c r="E31" s="9">
        <v>7.2</v>
      </c>
      <c r="F31" s="9">
        <v>6.4</v>
      </c>
      <c r="G31" s="9">
        <v>6.1</v>
      </c>
      <c r="H31" s="9">
        <v>6.6</v>
      </c>
      <c r="I31" s="9">
        <v>8.0</v>
      </c>
      <c r="J31" s="9">
        <v>9.5</v>
      </c>
      <c r="K31" s="9">
        <v>8.8</v>
      </c>
      <c r="L31" s="9">
        <v>10.0</v>
      </c>
      <c r="AA31" s="21"/>
      <c r="AB31" s="4"/>
      <c r="AC31" s="8"/>
    </row>
    <row r="32">
      <c r="A32" s="9" t="s">
        <v>54</v>
      </c>
      <c r="B32" s="9">
        <v>0.6</v>
      </c>
      <c r="C32" s="9">
        <v>0.6</v>
      </c>
      <c r="D32" s="9">
        <v>0.7</v>
      </c>
      <c r="E32" s="9">
        <v>0.7</v>
      </c>
      <c r="F32" s="9">
        <v>0.1</v>
      </c>
      <c r="G32" s="9" t="s">
        <v>23</v>
      </c>
      <c r="H32" s="9" t="s">
        <v>23</v>
      </c>
      <c r="I32" s="9" t="s">
        <v>23</v>
      </c>
      <c r="J32" s="9" t="s">
        <v>23</v>
      </c>
      <c r="K32" s="9" t="s">
        <v>23</v>
      </c>
      <c r="L32" s="9" t="s">
        <v>23</v>
      </c>
      <c r="AA32" s="21"/>
      <c r="AB32" s="4"/>
      <c r="AC32" s="8"/>
    </row>
    <row r="33">
      <c r="A33" s="9" t="s">
        <v>55</v>
      </c>
      <c r="B33" s="9">
        <v>0.1</v>
      </c>
      <c r="C33" s="9">
        <v>0.0</v>
      </c>
      <c r="D33" s="9">
        <v>0.1</v>
      </c>
      <c r="E33" s="9">
        <v>0.1</v>
      </c>
      <c r="F33" s="9">
        <v>0.1</v>
      </c>
      <c r="G33" s="9">
        <v>0.1</v>
      </c>
      <c r="H33" s="9">
        <v>0.1</v>
      </c>
      <c r="I33" s="9">
        <v>0.0</v>
      </c>
      <c r="J33" s="9">
        <v>0.0</v>
      </c>
      <c r="K33" s="9">
        <v>0.2</v>
      </c>
      <c r="L33" s="9">
        <v>0.2</v>
      </c>
      <c r="AA33" s="21"/>
      <c r="AB33" s="4"/>
      <c r="AC33" s="8"/>
    </row>
    <row r="34">
      <c r="A34" s="9" t="s">
        <v>56</v>
      </c>
      <c r="B34" s="9">
        <v>1.5</v>
      </c>
      <c r="C34" s="9">
        <v>1.8</v>
      </c>
      <c r="D34" s="9">
        <v>1.9</v>
      </c>
      <c r="E34" s="9">
        <v>2.9</v>
      </c>
      <c r="F34" s="9">
        <v>3.8</v>
      </c>
      <c r="G34" s="9">
        <v>2.7</v>
      </c>
      <c r="H34" s="9">
        <v>3.1</v>
      </c>
      <c r="I34" s="9">
        <v>3.4</v>
      </c>
      <c r="J34" s="9">
        <v>3.0</v>
      </c>
      <c r="K34" s="9">
        <v>3.4</v>
      </c>
      <c r="L34" s="9">
        <v>3.2</v>
      </c>
      <c r="AA34" s="21"/>
      <c r="AB34" s="4"/>
      <c r="AC34" s="8"/>
    </row>
    <row r="35">
      <c r="A35" s="9" t="s">
        <v>57</v>
      </c>
      <c r="B35" s="9">
        <v>0.3</v>
      </c>
      <c r="C35" s="9">
        <v>0.3</v>
      </c>
      <c r="D35" s="9">
        <v>0.6</v>
      </c>
      <c r="E35" s="9">
        <v>0.4</v>
      </c>
      <c r="F35" s="9">
        <v>0.5</v>
      </c>
      <c r="G35" s="9">
        <v>0.9</v>
      </c>
      <c r="H35" s="9">
        <v>1.5</v>
      </c>
      <c r="I35" s="9">
        <v>2.3</v>
      </c>
      <c r="J35" s="9">
        <v>9.4</v>
      </c>
      <c r="K35" s="9">
        <v>9.2</v>
      </c>
      <c r="L35" s="9">
        <v>9.3</v>
      </c>
      <c r="AA35" s="21"/>
      <c r="AB35" s="4"/>
      <c r="AC35" s="8"/>
    </row>
    <row r="36">
      <c r="A36" s="9" t="s">
        <v>58</v>
      </c>
      <c r="B36" s="9">
        <v>0.9</v>
      </c>
      <c r="C36" s="9">
        <v>0.8</v>
      </c>
      <c r="D36" s="9">
        <v>0.3</v>
      </c>
      <c r="E36" s="9">
        <v>0.4</v>
      </c>
      <c r="F36" s="9">
        <v>1.0</v>
      </c>
      <c r="G36" s="9">
        <v>1.0</v>
      </c>
      <c r="H36" s="9">
        <v>0.7</v>
      </c>
      <c r="I36" s="9">
        <v>0.8</v>
      </c>
      <c r="J36" s="9">
        <v>0.9</v>
      </c>
      <c r="K36" s="9">
        <v>1.0</v>
      </c>
      <c r="L36" s="9">
        <v>2.1</v>
      </c>
      <c r="AA36" s="21"/>
      <c r="AB36" s="4"/>
      <c r="AC36" s="8"/>
    </row>
    <row r="37">
      <c r="A37" s="11" t="s">
        <v>59</v>
      </c>
      <c r="B37" s="11">
        <v>14.2</v>
      </c>
      <c r="C37" s="11">
        <v>18.5</v>
      </c>
      <c r="D37" s="11">
        <v>16.8</v>
      </c>
      <c r="E37" s="11">
        <v>15.9</v>
      </c>
      <c r="F37" s="11">
        <v>17.2</v>
      </c>
      <c r="G37" s="11">
        <v>16.1</v>
      </c>
      <c r="H37" s="11">
        <v>17.6</v>
      </c>
      <c r="I37" s="11">
        <v>19.1</v>
      </c>
      <c r="J37" s="11">
        <v>26.6</v>
      </c>
      <c r="K37" s="11">
        <v>27.1</v>
      </c>
      <c r="L37" s="11">
        <v>28.9</v>
      </c>
      <c r="AA37" s="21"/>
      <c r="AB37" s="4"/>
      <c r="AC37" s="8"/>
    </row>
    <row r="38">
      <c r="A38" s="9" t="s">
        <v>60</v>
      </c>
      <c r="B38" s="9">
        <v>2.1</v>
      </c>
      <c r="C38" s="9">
        <v>1.5</v>
      </c>
      <c r="D38" s="9">
        <v>0.8</v>
      </c>
      <c r="E38" s="9">
        <v>0.1</v>
      </c>
      <c r="F38" s="9" t="s">
        <v>23</v>
      </c>
      <c r="G38" s="9" t="s">
        <v>23</v>
      </c>
      <c r="H38" s="9" t="s">
        <v>23</v>
      </c>
      <c r="I38" s="9">
        <v>1.0</v>
      </c>
      <c r="J38" s="9">
        <v>1.0</v>
      </c>
      <c r="K38" s="9">
        <v>0.8</v>
      </c>
      <c r="L38" s="9">
        <v>0.7</v>
      </c>
      <c r="AA38" s="21"/>
      <c r="AB38" s="4"/>
      <c r="AC38" s="8"/>
    </row>
    <row r="39">
      <c r="A39" s="9" t="s">
        <v>61</v>
      </c>
      <c r="B39" s="9">
        <v>0.0</v>
      </c>
      <c r="C39" s="9">
        <v>0.1</v>
      </c>
      <c r="D39" s="9">
        <v>0.1</v>
      </c>
      <c r="E39" s="9">
        <v>0.1</v>
      </c>
      <c r="F39" s="9">
        <v>0.2</v>
      </c>
      <c r="G39" s="9">
        <v>0.1</v>
      </c>
      <c r="H39" s="9">
        <v>0.0</v>
      </c>
      <c r="I39" s="9" t="s">
        <v>23</v>
      </c>
      <c r="J39" s="9" t="s">
        <v>23</v>
      </c>
      <c r="K39" s="9" t="s">
        <v>23</v>
      </c>
      <c r="L39" s="9">
        <v>0.1</v>
      </c>
      <c r="AA39" s="21"/>
      <c r="AB39" s="4"/>
      <c r="AC39" s="8"/>
    </row>
    <row r="40">
      <c r="A40" s="9" t="s">
        <v>62</v>
      </c>
      <c r="B40" s="9" t="s">
        <v>23</v>
      </c>
      <c r="C40" s="9" t="s">
        <v>23</v>
      </c>
      <c r="D40" s="9" t="s">
        <v>23</v>
      </c>
      <c r="E40" s="9" t="s">
        <v>23</v>
      </c>
      <c r="F40" s="9" t="s">
        <v>23</v>
      </c>
      <c r="G40" s="9" t="s">
        <v>23</v>
      </c>
      <c r="H40" s="9" t="s">
        <v>23</v>
      </c>
      <c r="I40" s="9" t="s">
        <v>23</v>
      </c>
      <c r="J40" s="9" t="s">
        <v>23</v>
      </c>
      <c r="K40" s="9" t="s">
        <v>23</v>
      </c>
      <c r="L40" s="9" t="s">
        <v>23</v>
      </c>
      <c r="AA40" s="21"/>
      <c r="AB40" s="4"/>
      <c r="AC40" s="8"/>
    </row>
    <row r="41">
      <c r="A41" s="9" t="s">
        <v>63</v>
      </c>
      <c r="B41" s="9" t="s">
        <v>23</v>
      </c>
      <c r="C41" s="9" t="s">
        <v>23</v>
      </c>
      <c r="D41" s="9" t="s">
        <v>23</v>
      </c>
      <c r="E41" s="9" t="s">
        <v>23</v>
      </c>
      <c r="F41" s="9" t="s">
        <v>23</v>
      </c>
      <c r="G41" s="9" t="s">
        <v>23</v>
      </c>
      <c r="H41" s="9" t="s">
        <v>23</v>
      </c>
      <c r="I41" s="9" t="s">
        <v>23</v>
      </c>
      <c r="J41" s="9" t="s">
        <v>23</v>
      </c>
      <c r="K41" s="9" t="s">
        <v>23</v>
      </c>
      <c r="L41" s="9" t="s">
        <v>23</v>
      </c>
      <c r="AA41" s="21"/>
      <c r="AB41" s="4"/>
      <c r="AC41" s="8"/>
    </row>
    <row r="42">
      <c r="A42" s="9" t="s">
        <v>64</v>
      </c>
      <c r="B42" s="9">
        <v>0.8</v>
      </c>
      <c r="C42" s="9">
        <v>0.8</v>
      </c>
      <c r="D42" s="9">
        <v>0.9</v>
      </c>
      <c r="E42" s="9">
        <v>1.1</v>
      </c>
      <c r="F42" s="9">
        <v>2.5</v>
      </c>
      <c r="G42" s="9">
        <v>2.7</v>
      </c>
      <c r="H42" s="9">
        <v>2.6</v>
      </c>
      <c r="I42" s="9">
        <v>2.6</v>
      </c>
      <c r="J42" s="9">
        <v>2.8</v>
      </c>
      <c r="K42" s="9">
        <v>2.6</v>
      </c>
      <c r="L42" s="9">
        <v>2.7</v>
      </c>
      <c r="AA42" s="21"/>
      <c r="AB42" s="4"/>
      <c r="AC42" s="8"/>
    </row>
    <row r="43">
      <c r="A43" s="11" t="s">
        <v>65</v>
      </c>
      <c r="B43" s="11">
        <v>17.1</v>
      </c>
      <c r="C43" s="11">
        <v>20.9</v>
      </c>
      <c r="D43" s="11">
        <v>18.6</v>
      </c>
      <c r="E43" s="11">
        <v>17.3</v>
      </c>
      <c r="F43" s="11">
        <v>19.8</v>
      </c>
      <c r="G43" s="11">
        <v>18.8</v>
      </c>
      <c r="H43" s="11">
        <v>20.2</v>
      </c>
      <c r="I43" s="11">
        <v>22.7</v>
      </c>
      <c r="J43" s="11">
        <v>30.3</v>
      </c>
      <c r="K43" s="11">
        <v>30.5</v>
      </c>
      <c r="L43" s="11">
        <v>32.4</v>
      </c>
      <c r="AA43" s="21"/>
      <c r="AB43" s="4"/>
      <c r="AC43" s="8"/>
    </row>
    <row r="44">
      <c r="A44" s="11" t="s">
        <v>66</v>
      </c>
      <c r="B44" s="11">
        <v>33.3</v>
      </c>
      <c r="C44" s="11">
        <v>35.5</v>
      </c>
      <c r="D44" s="11">
        <v>16.2</v>
      </c>
      <c r="E44" s="11">
        <v>17.6</v>
      </c>
      <c r="F44" s="11">
        <v>31.1</v>
      </c>
      <c r="G44" s="11">
        <v>33.4</v>
      </c>
      <c r="H44" s="11">
        <v>28.9</v>
      </c>
      <c r="I44" s="11">
        <v>32.3</v>
      </c>
      <c r="J44" s="11">
        <v>37.2</v>
      </c>
      <c r="K44" s="11">
        <v>37.5</v>
      </c>
      <c r="L44" s="11">
        <v>34.3</v>
      </c>
      <c r="AA44" s="21"/>
      <c r="AB44" s="4"/>
      <c r="AC44" s="8"/>
    </row>
    <row r="45">
      <c r="A45" s="13" t="s">
        <v>67</v>
      </c>
      <c r="B45" s="13">
        <v>11.0</v>
      </c>
      <c r="C45" s="13">
        <v>11.0</v>
      </c>
      <c r="D45" s="13">
        <v>11.0</v>
      </c>
      <c r="E45" s="13">
        <v>11.0</v>
      </c>
      <c r="F45" s="13">
        <v>11.0</v>
      </c>
      <c r="G45" s="13">
        <v>11.0</v>
      </c>
      <c r="H45" s="13">
        <v>12.1</v>
      </c>
      <c r="I45" s="13">
        <v>12.1</v>
      </c>
      <c r="J45" s="13">
        <v>12.1</v>
      </c>
      <c r="K45" s="13">
        <v>12.1</v>
      </c>
      <c r="L45" s="13">
        <v>12.1</v>
      </c>
      <c r="AA45" s="21"/>
      <c r="AB45" s="4"/>
      <c r="AC45" s="8"/>
    </row>
    <row r="46">
      <c r="A46" s="13" t="s">
        <v>68</v>
      </c>
      <c r="B46" s="13" t="s">
        <v>23</v>
      </c>
      <c r="C46" s="13" t="s">
        <v>23</v>
      </c>
      <c r="D46" s="13" t="s">
        <v>23</v>
      </c>
      <c r="E46" s="13" t="s">
        <v>23</v>
      </c>
      <c r="F46" s="13" t="s">
        <v>23</v>
      </c>
      <c r="G46" s="13" t="s">
        <v>23</v>
      </c>
      <c r="H46" s="13" t="s">
        <v>23</v>
      </c>
      <c r="I46" s="13" t="s">
        <v>23</v>
      </c>
      <c r="J46" s="13" t="s">
        <v>23</v>
      </c>
      <c r="K46" s="13" t="s">
        <v>23</v>
      </c>
      <c r="L46" s="13" t="s">
        <v>23</v>
      </c>
      <c r="O46" s="22"/>
      <c r="AA46" s="21"/>
      <c r="AB46" s="4"/>
      <c r="AC46" s="8"/>
    </row>
    <row r="47">
      <c r="A47" s="13" t="s">
        <v>69</v>
      </c>
      <c r="B47" s="13">
        <v>5.9</v>
      </c>
      <c r="C47" s="13">
        <v>5.5</v>
      </c>
      <c r="D47" s="13">
        <v>-18.5</v>
      </c>
      <c r="E47" s="13">
        <v>2.9</v>
      </c>
      <c r="F47" s="13">
        <v>17.1</v>
      </c>
      <c r="G47" s="13">
        <v>9.5</v>
      </c>
      <c r="H47" s="13">
        <v>4.4</v>
      </c>
      <c r="I47" s="13">
        <v>7.1</v>
      </c>
      <c r="J47" s="13">
        <v>9.1</v>
      </c>
      <c r="K47" s="13">
        <v>8.1</v>
      </c>
      <c r="L47" s="13">
        <v>4.3</v>
      </c>
      <c r="AA47" s="21"/>
      <c r="AB47" s="4"/>
      <c r="AC47" s="8"/>
    </row>
    <row r="48">
      <c r="A48" s="13" t="s">
        <v>70</v>
      </c>
      <c r="B48" s="13">
        <v>-0.2</v>
      </c>
      <c r="C48" s="13">
        <v>-0.2</v>
      </c>
      <c r="D48" s="13">
        <v>-0.1</v>
      </c>
      <c r="E48" s="13">
        <v>-0.1</v>
      </c>
      <c r="F48" s="13">
        <v>-0.2</v>
      </c>
      <c r="G48" s="13">
        <v>-0.4</v>
      </c>
      <c r="H48" s="13">
        <v>-0.4</v>
      </c>
      <c r="I48" s="13">
        <v>-0.1</v>
      </c>
      <c r="J48" s="13" t="s">
        <v>23</v>
      </c>
      <c r="K48" s="13" t="s">
        <v>23</v>
      </c>
      <c r="L48" s="13" t="s">
        <v>23</v>
      </c>
      <c r="O48" s="22"/>
      <c r="AA48" s="21"/>
      <c r="AB48" s="4"/>
      <c r="AC48" s="8"/>
    </row>
    <row r="49">
      <c r="A49" s="13" t="s">
        <v>71</v>
      </c>
      <c r="B49" s="13">
        <v>16.6</v>
      </c>
      <c r="C49" s="13">
        <v>19.1</v>
      </c>
      <c r="D49" s="13">
        <v>23.8</v>
      </c>
      <c r="E49" s="13">
        <v>3.8</v>
      </c>
      <c r="F49" s="13">
        <v>3.2</v>
      </c>
      <c r="G49" s="13">
        <v>13.3</v>
      </c>
      <c r="H49" s="13">
        <v>12.8</v>
      </c>
      <c r="I49" s="13">
        <v>13.2</v>
      </c>
      <c r="J49" s="13">
        <v>16.0</v>
      </c>
      <c r="K49" s="13">
        <v>17.3</v>
      </c>
      <c r="L49" s="13">
        <v>17.9</v>
      </c>
      <c r="AA49" s="21"/>
      <c r="AB49" s="4"/>
      <c r="AC49" s="8"/>
    </row>
    <row r="50">
      <c r="A50" s="11" t="s">
        <v>72</v>
      </c>
      <c r="B50" s="11">
        <v>33.7</v>
      </c>
      <c r="C50" s="11">
        <v>35.9</v>
      </c>
      <c r="D50" s="11">
        <v>16.5</v>
      </c>
      <c r="E50" s="11">
        <v>18.1</v>
      </c>
      <c r="F50" s="11">
        <v>31.5</v>
      </c>
      <c r="G50" s="11">
        <v>33.7</v>
      </c>
      <c r="H50" s="11">
        <v>29.3</v>
      </c>
      <c r="I50" s="11">
        <v>32.8</v>
      </c>
      <c r="J50" s="11">
        <v>37.7</v>
      </c>
      <c r="K50" s="11">
        <v>38.6</v>
      </c>
      <c r="L50" s="11">
        <v>35.3</v>
      </c>
      <c r="O50" s="22"/>
      <c r="AA50" s="21"/>
      <c r="AB50" s="4"/>
      <c r="AC50" s="8"/>
    </row>
    <row r="51">
      <c r="A51" s="11" t="s">
        <v>73</v>
      </c>
      <c r="B51" s="11">
        <v>50.7</v>
      </c>
      <c r="C51" s="11">
        <v>56.8</v>
      </c>
      <c r="D51" s="11">
        <v>35.2</v>
      </c>
      <c r="E51" s="11">
        <v>35.4</v>
      </c>
      <c r="F51" s="11">
        <v>51.4</v>
      </c>
      <c r="G51" s="11">
        <v>52.6</v>
      </c>
      <c r="H51" s="11">
        <v>49.5</v>
      </c>
      <c r="I51" s="11">
        <v>55.4</v>
      </c>
      <c r="J51" s="11">
        <v>68.0</v>
      </c>
      <c r="K51" s="11">
        <v>69.1</v>
      </c>
      <c r="L51" s="11">
        <v>67.6</v>
      </c>
      <c r="AA51" s="21"/>
      <c r="AB51" s="4"/>
      <c r="AC51" s="8"/>
    </row>
    <row r="52">
      <c r="A52" s="9"/>
      <c r="AA52" s="21"/>
      <c r="AB52" s="4"/>
      <c r="AC52" s="8"/>
    </row>
    <row r="53">
      <c r="A53" s="10"/>
      <c r="AA53" s="21"/>
      <c r="AB53" s="4"/>
      <c r="AC53" s="8"/>
    </row>
    <row r="54">
      <c r="A54" s="9"/>
      <c r="B54" s="9"/>
      <c r="C54" s="9"/>
      <c r="D54" s="9"/>
      <c r="E54" s="23" t="s">
        <v>74</v>
      </c>
      <c r="H54" s="9"/>
      <c r="I54" s="9"/>
      <c r="J54" s="9"/>
      <c r="K54" s="9"/>
      <c r="L54" s="9"/>
      <c r="O54" s="22"/>
      <c r="AA54" s="21"/>
      <c r="AB54" s="4"/>
      <c r="AC54" s="8"/>
    </row>
    <row r="55">
      <c r="A55" s="1" t="s">
        <v>1</v>
      </c>
      <c r="B55" s="1" t="s">
        <v>2</v>
      </c>
      <c r="C55" s="1" t="s">
        <v>3</v>
      </c>
      <c r="D55" s="1" t="s">
        <v>4</v>
      </c>
      <c r="E55" s="1" t="s">
        <v>5</v>
      </c>
      <c r="F55" s="1" t="s">
        <v>6</v>
      </c>
      <c r="G55" s="1" t="s">
        <v>7</v>
      </c>
      <c r="H55" s="1" t="s">
        <v>8</v>
      </c>
      <c r="I55" s="1" t="s">
        <v>9</v>
      </c>
      <c r="J55" s="1" t="s">
        <v>10</v>
      </c>
      <c r="K55" s="1" t="s">
        <v>11</v>
      </c>
      <c r="L55" s="1" t="s">
        <v>12</v>
      </c>
      <c r="AA55" s="21"/>
      <c r="AB55" s="4"/>
      <c r="AC55" s="8"/>
    </row>
    <row r="56">
      <c r="A56" s="9"/>
      <c r="B56" s="9"/>
      <c r="C56" s="9"/>
      <c r="D56" s="9"/>
      <c r="E56" s="9"/>
      <c r="F56" s="9"/>
      <c r="G56" s="9"/>
      <c r="H56" s="9"/>
      <c r="I56" s="9"/>
      <c r="J56" s="9"/>
      <c r="K56" s="9"/>
      <c r="L56" s="9"/>
      <c r="O56" s="24" t="s">
        <v>75</v>
      </c>
      <c r="AA56" s="21"/>
      <c r="AB56" s="4"/>
      <c r="AC56" s="8"/>
    </row>
    <row r="57">
      <c r="A57" s="10" t="s">
        <v>76</v>
      </c>
      <c r="B57" s="9"/>
      <c r="C57" s="9"/>
      <c r="D57" s="9"/>
      <c r="E57" s="9"/>
      <c r="F57" s="9"/>
      <c r="G57" s="9"/>
      <c r="H57" s="9"/>
      <c r="I57" s="9"/>
      <c r="J57" s="9"/>
      <c r="K57" s="9"/>
      <c r="L57" s="9"/>
      <c r="O57" s="25" t="s">
        <v>77</v>
      </c>
      <c r="AA57" s="21"/>
      <c r="AB57" s="4"/>
      <c r="AC57" s="8"/>
    </row>
    <row r="58">
      <c r="A58" s="11" t="s">
        <v>78</v>
      </c>
      <c r="B58" s="11">
        <v>40.2</v>
      </c>
      <c r="C58" s="11">
        <v>41.7</v>
      </c>
      <c r="D58" s="11">
        <v>38.5</v>
      </c>
      <c r="E58" s="11">
        <v>39.7</v>
      </c>
      <c r="F58" s="11">
        <v>43.6</v>
      </c>
      <c r="G58" s="11">
        <v>39.7</v>
      </c>
      <c r="H58" s="11">
        <v>43.1</v>
      </c>
      <c r="I58" s="11">
        <v>40.0</v>
      </c>
      <c r="J58" s="11">
        <v>48.7</v>
      </c>
      <c r="K58" s="11">
        <v>55.8</v>
      </c>
      <c r="L58" s="11">
        <v>58.8</v>
      </c>
      <c r="O58" s="26" t="s">
        <v>79</v>
      </c>
      <c r="AA58" s="21"/>
      <c r="AB58" s="4"/>
      <c r="AC58" s="8"/>
    </row>
    <row r="59">
      <c r="A59" s="13" t="s">
        <v>76</v>
      </c>
      <c r="B59" s="13">
        <v>40.2</v>
      </c>
      <c r="C59" s="13">
        <v>41.7</v>
      </c>
      <c r="D59" s="13">
        <v>38.5</v>
      </c>
      <c r="E59" s="13">
        <v>39.7</v>
      </c>
      <c r="F59" s="13">
        <v>43.6</v>
      </c>
      <c r="G59" s="13">
        <v>39.7</v>
      </c>
      <c r="H59" s="13">
        <v>43.1</v>
      </c>
      <c r="I59" s="13">
        <v>40.0</v>
      </c>
      <c r="J59" s="13">
        <v>48.7</v>
      </c>
      <c r="K59" s="13">
        <v>55.8</v>
      </c>
      <c r="L59" s="13">
        <v>58.8</v>
      </c>
      <c r="AA59" s="21"/>
      <c r="AB59" s="4"/>
      <c r="AC59" s="8"/>
    </row>
    <row r="60">
      <c r="A60" s="13" t="s">
        <v>80</v>
      </c>
      <c r="B60" s="13" t="s">
        <v>23</v>
      </c>
      <c r="C60" s="13" t="s">
        <v>23</v>
      </c>
      <c r="D60" s="13" t="s">
        <v>23</v>
      </c>
      <c r="E60" s="13" t="s">
        <v>23</v>
      </c>
      <c r="F60" s="13" t="s">
        <v>23</v>
      </c>
      <c r="G60" s="13" t="s">
        <v>23</v>
      </c>
      <c r="H60" s="13" t="s">
        <v>23</v>
      </c>
      <c r="I60" s="13" t="s">
        <v>23</v>
      </c>
      <c r="J60" s="13" t="s">
        <v>23</v>
      </c>
      <c r="K60" s="13" t="s">
        <v>23</v>
      </c>
      <c r="L60" s="13" t="s">
        <v>23</v>
      </c>
      <c r="O60" s="27" t="s">
        <v>81</v>
      </c>
      <c r="P60" s="28" t="s">
        <v>82</v>
      </c>
      <c r="AA60" s="21"/>
      <c r="AB60" s="4"/>
      <c r="AC60" s="8"/>
    </row>
    <row r="61">
      <c r="A61" s="13" t="s">
        <v>83</v>
      </c>
      <c r="B61" s="13" t="s">
        <v>23</v>
      </c>
      <c r="C61" s="13" t="s">
        <v>23</v>
      </c>
      <c r="D61" s="13" t="s">
        <v>23</v>
      </c>
      <c r="E61" s="13" t="s">
        <v>23</v>
      </c>
      <c r="F61" s="13" t="s">
        <v>23</v>
      </c>
      <c r="G61" s="13" t="s">
        <v>23</v>
      </c>
      <c r="H61" s="13" t="s">
        <v>23</v>
      </c>
      <c r="I61" s="13" t="s">
        <v>23</v>
      </c>
      <c r="J61" s="13" t="s">
        <v>23</v>
      </c>
      <c r="K61" s="13" t="s">
        <v>23</v>
      </c>
      <c r="L61" s="13" t="s">
        <v>23</v>
      </c>
      <c r="O61" s="29" t="s">
        <v>84</v>
      </c>
      <c r="AA61" s="21"/>
      <c r="AB61" s="4"/>
      <c r="AC61" s="8"/>
    </row>
    <row r="62">
      <c r="A62" s="13" t="s">
        <v>85</v>
      </c>
      <c r="B62" s="13" t="s">
        <v>23</v>
      </c>
      <c r="C62" s="13" t="s">
        <v>23</v>
      </c>
      <c r="D62" s="13" t="s">
        <v>23</v>
      </c>
      <c r="E62" s="13" t="s">
        <v>23</v>
      </c>
      <c r="F62" s="13" t="s">
        <v>23</v>
      </c>
      <c r="G62" s="13" t="s">
        <v>23</v>
      </c>
      <c r="H62" s="13" t="s">
        <v>23</v>
      </c>
      <c r="I62" s="13" t="s">
        <v>23</v>
      </c>
      <c r="J62" s="13" t="s">
        <v>23</v>
      </c>
      <c r="K62" s="13" t="s">
        <v>23</v>
      </c>
      <c r="L62" s="13" t="s">
        <v>23</v>
      </c>
      <c r="O62" s="22"/>
      <c r="AA62" s="21"/>
      <c r="AB62" s="4"/>
      <c r="AC62" s="8"/>
    </row>
    <row r="63">
      <c r="A63" s="9" t="s">
        <v>86</v>
      </c>
      <c r="B63" s="9">
        <v>0.1296</v>
      </c>
      <c r="C63" s="9">
        <v>0.036</v>
      </c>
      <c r="D63" s="9">
        <v>-0.0772</v>
      </c>
      <c r="E63" s="9">
        <v>0.0325</v>
      </c>
      <c r="F63" s="9">
        <v>0.097</v>
      </c>
      <c r="G63" s="9">
        <v>-0.0888</v>
      </c>
      <c r="H63" s="9">
        <v>0.0857</v>
      </c>
      <c r="I63" s="9">
        <v>-0.0713</v>
      </c>
      <c r="J63" s="9">
        <v>0.2158</v>
      </c>
      <c r="K63" s="9">
        <v>0.1459</v>
      </c>
      <c r="L63" s="9">
        <v>0.1206</v>
      </c>
      <c r="AA63" s="21"/>
      <c r="AB63" s="4"/>
      <c r="AC63" s="8"/>
    </row>
    <row r="64">
      <c r="A64" s="9"/>
      <c r="O64" s="22"/>
      <c r="AA64" s="21"/>
      <c r="AB64" s="4"/>
      <c r="AC64" s="8"/>
    </row>
    <row r="65">
      <c r="A65" s="10" t="s">
        <v>87</v>
      </c>
      <c r="AA65" s="21"/>
      <c r="AB65" s="4"/>
      <c r="AC65" s="8"/>
    </row>
    <row r="66">
      <c r="A66" s="9" t="s">
        <v>88</v>
      </c>
      <c r="B66" s="9">
        <v>24.8</v>
      </c>
      <c r="C66" s="9">
        <v>27.3</v>
      </c>
      <c r="D66" s="9">
        <v>28.1</v>
      </c>
      <c r="E66" s="9">
        <v>28.1</v>
      </c>
      <c r="F66" s="9">
        <v>29.2</v>
      </c>
      <c r="G66" s="9">
        <v>26.6</v>
      </c>
      <c r="H66" s="9">
        <v>28.8</v>
      </c>
      <c r="I66" s="9">
        <v>196.9</v>
      </c>
      <c r="J66" s="9">
        <v>229.3</v>
      </c>
      <c r="K66" s="9">
        <v>224.9</v>
      </c>
      <c r="L66" s="9">
        <v>227.7</v>
      </c>
      <c r="O66" s="22"/>
      <c r="AA66" s="21"/>
      <c r="AB66" s="4"/>
      <c r="AC66" s="8"/>
    </row>
    <row r="67">
      <c r="A67" s="11" t="s">
        <v>87</v>
      </c>
      <c r="B67" s="11">
        <v>15.5</v>
      </c>
      <c r="C67" s="11">
        <v>14.3</v>
      </c>
      <c r="D67" s="11">
        <v>10.4</v>
      </c>
      <c r="E67" s="11">
        <v>11.7</v>
      </c>
      <c r="F67" s="11">
        <v>14.4</v>
      </c>
      <c r="G67" s="11">
        <v>13.1</v>
      </c>
      <c r="H67" s="11">
        <v>14.3</v>
      </c>
      <c r="I67" s="11">
        <v>-156.9</v>
      </c>
      <c r="J67" s="11">
        <v>-180.6</v>
      </c>
      <c r="K67" s="11">
        <v>-169.1</v>
      </c>
      <c r="L67" s="11">
        <v>-168.9</v>
      </c>
      <c r="AA67" s="21"/>
      <c r="AB67" s="4"/>
      <c r="AC67" s="8"/>
    </row>
    <row r="68">
      <c r="A68" s="9" t="s">
        <v>89</v>
      </c>
      <c r="B68" s="9">
        <v>0.167</v>
      </c>
      <c r="C68" s="9">
        <v>-0.0727</v>
      </c>
      <c r="D68" s="9">
        <v>-0.2755</v>
      </c>
      <c r="E68" s="9">
        <v>0.1212</v>
      </c>
      <c r="F68" s="9">
        <v>0.2367</v>
      </c>
      <c r="G68" s="9">
        <v>-0.089</v>
      </c>
      <c r="H68" s="9">
        <v>0.0912</v>
      </c>
      <c r="I68" s="9" t="s">
        <v>23</v>
      </c>
      <c r="J68" s="9" t="s">
        <v>23</v>
      </c>
      <c r="K68" s="9" t="s">
        <v>23</v>
      </c>
      <c r="L68" s="9" t="s">
        <v>23</v>
      </c>
      <c r="AA68" s="21"/>
      <c r="AB68" s="4"/>
      <c r="AC68" s="8"/>
    </row>
    <row r="69">
      <c r="A69" s="9"/>
      <c r="AA69" s="21"/>
      <c r="AB69" s="4"/>
      <c r="AC69" s="8"/>
    </row>
    <row r="70">
      <c r="A70" s="10" t="s">
        <v>90</v>
      </c>
      <c r="AA70" s="21"/>
      <c r="AB70" s="4"/>
      <c r="AC70" s="8"/>
    </row>
    <row r="71">
      <c r="A71" s="9" t="s">
        <v>91</v>
      </c>
      <c r="B71" s="9">
        <v>1.0</v>
      </c>
      <c r="C71" s="9">
        <v>1.1</v>
      </c>
      <c r="D71" s="9">
        <v>1.1</v>
      </c>
      <c r="E71" s="9">
        <v>1.2</v>
      </c>
      <c r="F71" s="9">
        <v>1.2</v>
      </c>
      <c r="G71" s="9">
        <v>1.3</v>
      </c>
      <c r="H71" s="9">
        <v>1.4</v>
      </c>
      <c r="I71" s="9">
        <v>1.5</v>
      </c>
      <c r="J71" s="9">
        <v>1.0</v>
      </c>
      <c r="K71" s="9">
        <v>1.5</v>
      </c>
      <c r="L71" s="9">
        <v>1.4</v>
      </c>
      <c r="AA71" s="21"/>
      <c r="AB71" s="4"/>
      <c r="AC71" s="8"/>
    </row>
    <row r="72">
      <c r="A72" s="9" t="s">
        <v>92</v>
      </c>
      <c r="B72" s="9" t="s">
        <v>23</v>
      </c>
      <c r="C72" s="9" t="s">
        <v>23</v>
      </c>
      <c r="D72" s="9" t="s">
        <v>23</v>
      </c>
      <c r="E72" s="9" t="s">
        <v>23</v>
      </c>
      <c r="F72" s="9" t="s">
        <v>23</v>
      </c>
      <c r="G72" s="9" t="s">
        <v>23</v>
      </c>
      <c r="H72" s="9" t="s">
        <v>23</v>
      </c>
      <c r="I72" s="9" t="s">
        <v>23</v>
      </c>
      <c r="J72" s="9" t="s">
        <v>23</v>
      </c>
      <c r="K72" s="9" t="s">
        <v>23</v>
      </c>
      <c r="L72" s="9" t="s">
        <v>23</v>
      </c>
      <c r="AA72" s="21"/>
      <c r="AB72" s="4"/>
      <c r="AC72" s="8"/>
    </row>
    <row r="73">
      <c r="A73" s="9" t="s">
        <v>93</v>
      </c>
      <c r="B73" s="9">
        <v>1.8</v>
      </c>
      <c r="C73" s="9">
        <v>2.2</v>
      </c>
      <c r="D73" s="9">
        <v>21.5</v>
      </c>
      <c r="E73" s="9">
        <v>2.3</v>
      </c>
      <c r="F73" s="9">
        <v>3.4</v>
      </c>
      <c r="G73" s="9">
        <v>2.1</v>
      </c>
      <c r="H73" s="9">
        <v>1.3</v>
      </c>
      <c r="I73" s="9">
        <v>1.0</v>
      </c>
      <c r="J73" s="9">
        <v>1.4</v>
      </c>
      <c r="K73" s="9">
        <v>1.3</v>
      </c>
      <c r="L73" s="9">
        <v>1.4</v>
      </c>
      <c r="AA73" s="21"/>
      <c r="AB73" s="4"/>
      <c r="AC73" s="8"/>
    </row>
    <row r="74">
      <c r="A74" s="9" t="s">
        <v>94</v>
      </c>
      <c r="B74" s="9">
        <v>6.5</v>
      </c>
      <c r="C74" s="9">
        <v>6.5</v>
      </c>
      <c r="D74" s="9">
        <v>6.0</v>
      </c>
      <c r="E74" s="9">
        <v>5.6</v>
      </c>
      <c r="F74" s="9">
        <v>5.8</v>
      </c>
      <c r="G74" s="9">
        <v>4.3</v>
      </c>
      <c r="H74" s="9">
        <v>4.5</v>
      </c>
      <c r="I74" s="9">
        <v>-166.6</v>
      </c>
      <c r="J74" s="9">
        <v>-194.3</v>
      </c>
      <c r="K74" s="9">
        <v>-181.4</v>
      </c>
      <c r="L74" s="9">
        <v>-180.9</v>
      </c>
      <c r="AA74" s="21"/>
      <c r="AB74" s="4"/>
      <c r="AC74" s="8"/>
    </row>
    <row r="75">
      <c r="A75" s="11" t="s">
        <v>95</v>
      </c>
      <c r="B75" s="11">
        <v>6.1</v>
      </c>
      <c r="C75" s="11">
        <v>4.4</v>
      </c>
      <c r="D75" s="11">
        <v>-18.3</v>
      </c>
      <c r="E75" s="11">
        <v>2.5</v>
      </c>
      <c r="F75" s="11">
        <v>4.0</v>
      </c>
      <c r="G75" s="11">
        <v>5.5</v>
      </c>
      <c r="H75" s="11">
        <v>7.1</v>
      </c>
      <c r="I75" s="11">
        <v>7.2</v>
      </c>
      <c r="J75" s="11">
        <v>11.2</v>
      </c>
      <c r="K75" s="11">
        <v>9.5</v>
      </c>
      <c r="L75" s="11">
        <v>9.2</v>
      </c>
      <c r="AA75" s="21"/>
      <c r="AB75" s="4"/>
      <c r="AC75" s="8"/>
    </row>
    <row r="76">
      <c r="A76" s="9"/>
      <c r="AA76" s="21"/>
      <c r="AB76" s="4"/>
      <c r="AC76" s="8"/>
    </row>
    <row r="77">
      <c r="A77" s="10" t="s">
        <v>96</v>
      </c>
      <c r="AA77" s="21"/>
      <c r="AB77" s="4"/>
      <c r="AC77" s="8"/>
    </row>
    <row r="78">
      <c r="A78" s="11" t="s">
        <v>97</v>
      </c>
      <c r="B78" s="11">
        <v>0.3</v>
      </c>
      <c r="C78" s="11">
        <v>0.6</v>
      </c>
      <c r="D78" s="11">
        <v>0.8</v>
      </c>
      <c r="E78" s="11">
        <v>0.6</v>
      </c>
      <c r="F78" s="11">
        <v>0.6</v>
      </c>
      <c r="G78" s="11">
        <v>0.0</v>
      </c>
      <c r="H78" s="11">
        <v>0.0</v>
      </c>
      <c r="I78" s="11">
        <v>0.0</v>
      </c>
      <c r="J78" s="11">
        <v>0.1</v>
      </c>
      <c r="K78" s="11">
        <v>0.1</v>
      </c>
      <c r="L78" s="11">
        <v>0.0</v>
      </c>
      <c r="AA78" s="21"/>
      <c r="AB78" s="4"/>
      <c r="AC78" s="8"/>
    </row>
    <row r="79">
      <c r="A79" s="13" t="s">
        <v>98</v>
      </c>
      <c r="B79" s="13">
        <v>-0.1</v>
      </c>
      <c r="C79" s="13">
        <v>-0.5</v>
      </c>
      <c r="D79" s="13">
        <v>-0.5</v>
      </c>
      <c r="E79" s="13">
        <v>-0.1</v>
      </c>
      <c r="F79" s="13">
        <v>0.0</v>
      </c>
      <c r="G79" s="13">
        <v>0.0</v>
      </c>
      <c r="H79" s="13">
        <v>0.0</v>
      </c>
      <c r="I79" s="13">
        <v>0.0</v>
      </c>
      <c r="J79" s="13">
        <v>0.0</v>
      </c>
      <c r="K79" s="13" t="s">
        <v>23</v>
      </c>
      <c r="L79" s="13">
        <v>0.0</v>
      </c>
      <c r="AA79" s="21"/>
      <c r="AB79" s="4"/>
      <c r="AC79" s="8"/>
    </row>
    <row r="80">
      <c r="A80" s="13" t="s">
        <v>99</v>
      </c>
      <c r="B80" s="13">
        <v>0.5</v>
      </c>
      <c r="C80" s="13">
        <v>1.1</v>
      </c>
      <c r="D80" s="13">
        <v>1.3</v>
      </c>
      <c r="E80" s="13">
        <v>0.7</v>
      </c>
      <c r="F80" s="13">
        <v>0.7</v>
      </c>
      <c r="G80" s="13">
        <v>0.0</v>
      </c>
      <c r="H80" s="13">
        <v>0.0</v>
      </c>
      <c r="I80" s="13">
        <v>0.0</v>
      </c>
      <c r="J80" s="13">
        <v>0.1</v>
      </c>
      <c r="K80" s="13">
        <v>0.1</v>
      </c>
      <c r="L80" s="13">
        <v>0.1</v>
      </c>
      <c r="AA80" s="21"/>
      <c r="AB80" s="4"/>
      <c r="AC80" s="8"/>
    </row>
    <row r="81">
      <c r="A81" s="9"/>
      <c r="AA81" s="21"/>
      <c r="AB81" s="4"/>
      <c r="AC81" s="8"/>
    </row>
    <row r="82">
      <c r="A82" s="10" t="s">
        <v>100</v>
      </c>
      <c r="AA82" s="21"/>
      <c r="AB82" s="4"/>
      <c r="AC82" s="8"/>
    </row>
    <row r="83">
      <c r="A83" s="9" t="s">
        <v>101</v>
      </c>
      <c r="B83" s="9">
        <v>0.0</v>
      </c>
      <c r="C83" s="9">
        <v>-0.1</v>
      </c>
      <c r="D83" s="9">
        <v>0.0</v>
      </c>
      <c r="E83" s="9" t="s">
        <v>23</v>
      </c>
      <c r="F83" s="9">
        <v>0.1</v>
      </c>
      <c r="G83" s="9">
        <v>0.4</v>
      </c>
      <c r="H83" s="9">
        <v>0.2</v>
      </c>
      <c r="I83" s="9">
        <v>-0.1</v>
      </c>
      <c r="J83" s="9">
        <v>-0.1</v>
      </c>
      <c r="K83" s="9">
        <v>0.2</v>
      </c>
      <c r="L83" s="9">
        <v>0.4</v>
      </c>
      <c r="AA83" s="21"/>
      <c r="AB83" s="4"/>
      <c r="AC83" s="8"/>
    </row>
    <row r="84">
      <c r="A84" s="9" t="s">
        <v>102</v>
      </c>
      <c r="B84" s="9">
        <v>-0.5</v>
      </c>
      <c r="C84" s="9">
        <v>-0.4</v>
      </c>
      <c r="D84" s="9">
        <v>-0.3</v>
      </c>
      <c r="E84" s="9">
        <v>-0.1</v>
      </c>
      <c r="F84" s="9">
        <v>-0.5</v>
      </c>
      <c r="G84" s="9">
        <v>-0.1</v>
      </c>
      <c r="H84" s="9">
        <v>-0.2</v>
      </c>
      <c r="I84" s="9">
        <v>-0.1</v>
      </c>
      <c r="J84" s="9">
        <v>-0.3</v>
      </c>
      <c r="K84" s="9">
        <v>-0.5</v>
      </c>
      <c r="L84" s="9">
        <v>-0.4</v>
      </c>
      <c r="AA84" s="21"/>
      <c r="AB84" s="4"/>
      <c r="AC84" s="8"/>
    </row>
    <row r="85">
      <c r="A85" s="11" t="s">
        <v>103</v>
      </c>
      <c r="B85" s="11">
        <v>6.3</v>
      </c>
      <c r="C85" s="11">
        <v>4.2</v>
      </c>
      <c r="D85" s="11">
        <v>-18.3</v>
      </c>
      <c r="E85" s="11">
        <v>3.6</v>
      </c>
      <c r="F85" s="11">
        <v>8.2</v>
      </c>
      <c r="G85" s="11">
        <v>10.0</v>
      </c>
      <c r="H85" s="11">
        <v>5.0</v>
      </c>
      <c r="I85" s="11">
        <v>8.3</v>
      </c>
      <c r="J85" s="11">
        <v>10.6</v>
      </c>
      <c r="K85" s="11">
        <v>9.5</v>
      </c>
      <c r="L85" s="11">
        <v>10.1</v>
      </c>
      <c r="AA85" s="21"/>
      <c r="AB85" s="4"/>
      <c r="AC85" s="8"/>
    </row>
    <row r="86">
      <c r="A86" s="9" t="s">
        <v>104</v>
      </c>
      <c r="B86" s="9" t="s">
        <v>23</v>
      </c>
      <c r="C86" s="9" t="s">
        <v>23</v>
      </c>
      <c r="D86" s="9" t="s">
        <v>23</v>
      </c>
      <c r="E86" s="9" t="s">
        <v>23</v>
      </c>
      <c r="F86" s="9" t="s">
        <v>23</v>
      </c>
      <c r="G86" s="9" t="s">
        <v>23</v>
      </c>
      <c r="H86" s="9" t="s">
        <v>23</v>
      </c>
      <c r="I86" s="9" t="s">
        <v>23</v>
      </c>
      <c r="J86" s="9" t="s">
        <v>23</v>
      </c>
      <c r="K86" s="9" t="s">
        <v>23</v>
      </c>
      <c r="L86" s="9" t="s">
        <v>23</v>
      </c>
      <c r="AA86" s="21"/>
      <c r="AB86" s="4"/>
      <c r="AC86" s="8"/>
    </row>
    <row r="87">
      <c r="A87" s="9" t="s">
        <v>105</v>
      </c>
      <c r="B87" s="9" t="s">
        <v>23</v>
      </c>
      <c r="C87" s="9" t="s">
        <v>23</v>
      </c>
      <c r="D87" s="9" t="s">
        <v>23</v>
      </c>
      <c r="E87" s="9" t="s">
        <v>23</v>
      </c>
      <c r="F87" s="9" t="s">
        <v>23</v>
      </c>
      <c r="G87" s="9" t="s">
        <v>23</v>
      </c>
      <c r="H87" s="9" t="s">
        <v>23</v>
      </c>
      <c r="I87" s="9" t="s">
        <v>23</v>
      </c>
      <c r="J87" s="9" t="s">
        <v>23</v>
      </c>
      <c r="K87" s="9" t="s">
        <v>23</v>
      </c>
      <c r="L87" s="9" t="s">
        <v>23</v>
      </c>
      <c r="AA87" s="21"/>
      <c r="AB87" s="4"/>
      <c r="AC87" s="8"/>
    </row>
    <row r="88">
      <c r="A88" s="9" t="s">
        <v>106</v>
      </c>
      <c r="B88" s="9" t="s">
        <v>23</v>
      </c>
      <c r="C88" s="9" t="s">
        <v>23</v>
      </c>
      <c r="D88" s="9" t="s">
        <v>23</v>
      </c>
      <c r="E88" s="9" t="s">
        <v>23</v>
      </c>
      <c r="F88" s="9" t="s">
        <v>23</v>
      </c>
      <c r="G88" s="9" t="s">
        <v>23</v>
      </c>
      <c r="H88" s="9" t="s">
        <v>23</v>
      </c>
      <c r="I88" s="9" t="s">
        <v>23</v>
      </c>
      <c r="J88" s="9" t="s">
        <v>23</v>
      </c>
      <c r="K88" s="9" t="s">
        <v>23</v>
      </c>
      <c r="L88" s="9" t="s">
        <v>23</v>
      </c>
      <c r="AA88" s="21"/>
      <c r="AB88" s="4"/>
      <c r="AC88" s="8"/>
    </row>
    <row r="89">
      <c r="A89" s="9" t="s">
        <v>107</v>
      </c>
      <c r="B89" s="9" t="s">
        <v>23</v>
      </c>
      <c r="C89" s="9" t="s">
        <v>23</v>
      </c>
      <c r="D89" s="9" t="s">
        <v>23</v>
      </c>
      <c r="E89" s="9" t="s">
        <v>23</v>
      </c>
      <c r="F89" s="9">
        <v>12.5</v>
      </c>
      <c r="G89" s="9" t="s">
        <v>23</v>
      </c>
      <c r="H89" s="9" t="s">
        <v>23</v>
      </c>
      <c r="I89" s="9" t="s">
        <v>23</v>
      </c>
      <c r="J89" s="9" t="s">
        <v>23</v>
      </c>
      <c r="K89" s="9" t="s">
        <v>23</v>
      </c>
      <c r="L89" s="9" t="s">
        <v>23</v>
      </c>
      <c r="AA89" s="21"/>
      <c r="AB89" s="4"/>
      <c r="AC89" s="8"/>
    </row>
    <row r="90">
      <c r="A90" s="9" t="s">
        <v>108</v>
      </c>
      <c r="B90" s="9">
        <v>0.0</v>
      </c>
      <c r="C90" s="9">
        <v>2.2</v>
      </c>
      <c r="D90" s="9">
        <v>0.1</v>
      </c>
      <c r="E90" s="9">
        <v>-0.3</v>
      </c>
      <c r="F90" s="9">
        <v>-0.6</v>
      </c>
      <c r="G90" s="9">
        <v>0.2</v>
      </c>
      <c r="H90" s="9">
        <v>0.2</v>
      </c>
      <c r="I90" s="9">
        <v>-0.1</v>
      </c>
      <c r="J90" s="9">
        <v>0.0</v>
      </c>
      <c r="K90" s="9">
        <v>0.4</v>
      </c>
      <c r="L90" s="9">
        <v>-0.2</v>
      </c>
      <c r="AA90" s="21"/>
      <c r="AB90" s="4"/>
      <c r="AC90" s="8"/>
    </row>
    <row r="91">
      <c r="A91" s="11" t="s">
        <v>109</v>
      </c>
      <c r="B91" s="11">
        <v>6.2</v>
      </c>
      <c r="C91" s="11">
        <v>6.4</v>
      </c>
      <c r="D91" s="11">
        <v>-18.3</v>
      </c>
      <c r="E91" s="11">
        <v>3.3</v>
      </c>
      <c r="F91" s="11">
        <v>20.1</v>
      </c>
      <c r="G91" s="11">
        <v>10.2</v>
      </c>
      <c r="H91" s="11">
        <v>5.3</v>
      </c>
      <c r="I91" s="11">
        <v>8.2</v>
      </c>
      <c r="J91" s="11">
        <v>10.6</v>
      </c>
      <c r="K91" s="11">
        <v>9.9</v>
      </c>
      <c r="L91" s="11">
        <v>10.0</v>
      </c>
      <c r="AA91" s="21"/>
      <c r="AB91" s="4"/>
      <c r="AC91" s="8"/>
    </row>
    <row r="92">
      <c r="A92" s="9"/>
      <c r="AA92" s="21"/>
      <c r="AB92" s="4"/>
      <c r="AC92" s="8"/>
    </row>
    <row r="93">
      <c r="A93" s="10" t="s">
        <v>110</v>
      </c>
      <c r="AA93" s="21"/>
      <c r="AB93" s="4"/>
      <c r="AC93" s="8"/>
    </row>
    <row r="94">
      <c r="A94" s="9" t="s">
        <v>111</v>
      </c>
      <c r="B94" s="9">
        <v>0.2</v>
      </c>
      <c r="C94" s="9">
        <v>0.7</v>
      </c>
      <c r="D94" s="9">
        <v>0.2</v>
      </c>
      <c r="E94" s="9">
        <v>0.3</v>
      </c>
      <c r="F94" s="9">
        <v>2.7</v>
      </c>
      <c r="G94" s="9">
        <v>0.6</v>
      </c>
      <c r="H94" s="9">
        <v>0.7</v>
      </c>
      <c r="I94" s="9">
        <v>0.9</v>
      </c>
      <c r="J94" s="9">
        <v>1.5</v>
      </c>
      <c r="K94" s="9">
        <v>1.6</v>
      </c>
      <c r="L94" s="9">
        <v>1.3</v>
      </c>
      <c r="AA94" s="21"/>
      <c r="AB94" s="4"/>
      <c r="AC94" s="8"/>
    </row>
    <row r="95">
      <c r="A95" s="11" t="s">
        <v>112</v>
      </c>
      <c r="B95" s="11">
        <v>6.0</v>
      </c>
      <c r="C95" s="11">
        <v>5.7</v>
      </c>
      <c r="D95" s="11">
        <v>-18.5</v>
      </c>
      <c r="E95" s="11">
        <v>3.1</v>
      </c>
      <c r="F95" s="11">
        <v>17.4</v>
      </c>
      <c r="G95" s="11">
        <v>9.6</v>
      </c>
      <c r="H95" s="11">
        <v>4.6</v>
      </c>
      <c r="I95" s="11">
        <v>7.3</v>
      </c>
      <c r="J95" s="11">
        <v>9.2</v>
      </c>
      <c r="K95" s="11">
        <v>8.3</v>
      </c>
      <c r="L95" s="11">
        <v>8.7</v>
      </c>
      <c r="AA95" s="21"/>
      <c r="AB95" s="4"/>
      <c r="AC95" s="8"/>
    </row>
    <row r="96">
      <c r="A96" s="9" t="s">
        <v>113</v>
      </c>
      <c r="B96" s="9">
        <v>-0.1</v>
      </c>
      <c r="C96" s="9">
        <v>-0.1</v>
      </c>
      <c r="D96" s="9">
        <v>0.0</v>
      </c>
      <c r="E96" s="9">
        <v>-0.1</v>
      </c>
      <c r="F96" s="9">
        <v>-0.3</v>
      </c>
      <c r="G96" s="9">
        <v>-0.1</v>
      </c>
      <c r="H96" s="9">
        <v>-0.2</v>
      </c>
      <c r="I96" s="9">
        <v>-0.2</v>
      </c>
      <c r="J96" s="9">
        <v>-0.1</v>
      </c>
      <c r="K96" s="9">
        <v>-0.3</v>
      </c>
      <c r="L96" s="9">
        <v>-0.4</v>
      </c>
      <c r="AA96" s="21"/>
      <c r="AB96" s="4"/>
      <c r="AC96" s="8"/>
    </row>
    <row r="97">
      <c r="A97" s="11" t="s">
        <v>114</v>
      </c>
      <c r="B97" s="11">
        <v>5.9</v>
      </c>
      <c r="C97" s="11">
        <v>5.5</v>
      </c>
      <c r="D97" s="11">
        <v>-18.5</v>
      </c>
      <c r="E97" s="11">
        <v>2.9</v>
      </c>
      <c r="F97" s="11">
        <v>17.1</v>
      </c>
      <c r="G97" s="11">
        <v>9.5</v>
      </c>
      <c r="H97" s="11">
        <v>4.4</v>
      </c>
      <c r="I97" s="11">
        <v>7.1</v>
      </c>
      <c r="J97" s="11">
        <v>9.1</v>
      </c>
      <c r="K97" s="11">
        <v>8.1</v>
      </c>
      <c r="L97" s="11">
        <v>8.3</v>
      </c>
      <c r="AA97" s="21"/>
      <c r="AB97" s="4"/>
      <c r="AC97" s="8"/>
    </row>
    <row r="98">
      <c r="A98" s="9" t="s">
        <v>115</v>
      </c>
      <c r="B98" s="9" t="s">
        <v>23</v>
      </c>
      <c r="C98" s="9" t="s">
        <v>23</v>
      </c>
      <c r="D98" s="9" t="s">
        <v>23</v>
      </c>
      <c r="E98" s="9" t="s">
        <v>23</v>
      </c>
      <c r="F98" s="9" t="s">
        <v>23</v>
      </c>
      <c r="G98" s="9" t="s">
        <v>23</v>
      </c>
      <c r="H98" s="9" t="s">
        <v>23</v>
      </c>
      <c r="I98" s="9" t="s">
        <v>23</v>
      </c>
      <c r="J98" s="9" t="s">
        <v>23</v>
      </c>
      <c r="K98" s="9" t="s">
        <v>23</v>
      </c>
      <c r="L98" s="9" t="s">
        <v>23</v>
      </c>
      <c r="AA98" s="21"/>
      <c r="AB98" s="4"/>
      <c r="AC98" s="8"/>
    </row>
    <row r="99">
      <c r="A99" s="11" t="s">
        <v>116</v>
      </c>
      <c r="B99" s="11">
        <v>5.9</v>
      </c>
      <c r="C99" s="11">
        <v>5.5</v>
      </c>
      <c r="D99" s="11">
        <v>-18.5</v>
      </c>
      <c r="E99" s="11">
        <v>2.9</v>
      </c>
      <c r="F99" s="11">
        <v>17.1</v>
      </c>
      <c r="G99" s="11">
        <v>9.5</v>
      </c>
      <c r="H99" s="11">
        <v>4.4</v>
      </c>
      <c r="I99" s="11">
        <v>7.1</v>
      </c>
      <c r="J99" s="11">
        <v>9.1</v>
      </c>
      <c r="K99" s="11">
        <v>8.1</v>
      </c>
      <c r="L99" s="11">
        <v>8.3</v>
      </c>
      <c r="AA99" s="21"/>
      <c r="AB99" s="4"/>
      <c r="AC99" s="8"/>
    </row>
    <row r="100">
      <c r="A100" s="11" t="s">
        <v>117</v>
      </c>
      <c r="B100" s="11">
        <v>5.9</v>
      </c>
      <c r="C100" s="11">
        <v>5.5</v>
      </c>
      <c r="D100" s="11">
        <v>-18.5</v>
      </c>
      <c r="E100" s="11">
        <v>2.9</v>
      </c>
      <c r="F100" s="11">
        <v>17.1</v>
      </c>
      <c r="G100" s="11">
        <v>9.5</v>
      </c>
      <c r="H100" s="11">
        <v>4.4</v>
      </c>
      <c r="I100" s="11">
        <v>7.1</v>
      </c>
      <c r="J100" s="11">
        <v>9.1</v>
      </c>
      <c r="K100" s="11">
        <v>8.1</v>
      </c>
      <c r="L100" s="11">
        <v>8.3</v>
      </c>
      <c r="AA100" s="21"/>
      <c r="AB100" s="4"/>
      <c r="AC100" s="8"/>
    </row>
    <row r="101">
      <c r="A101" s="9"/>
      <c r="AA101" s="21"/>
      <c r="AB101" s="4"/>
      <c r="AC101" s="8"/>
    </row>
    <row r="102">
      <c r="A102" s="10" t="s">
        <v>118</v>
      </c>
      <c r="AA102" s="21"/>
      <c r="AB102" s="4"/>
      <c r="AC102" s="8"/>
    </row>
    <row r="103">
      <c r="A103" s="9" t="s">
        <v>119</v>
      </c>
      <c r="B103" s="9" t="s">
        <v>23</v>
      </c>
      <c r="C103" s="9" t="s">
        <v>23</v>
      </c>
      <c r="D103" s="9" t="s">
        <v>23</v>
      </c>
      <c r="E103" s="9" t="s">
        <v>23</v>
      </c>
      <c r="F103" s="9" t="s">
        <v>23</v>
      </c>
      <c r="G103" s="9" t="s">
        <v>23</v>
      </c>
      <c r="H103" s="9" t="s">
        <v>23</v>
      </c>
      <c r="I103" s="9" t="s">
        <v>23</v>
      </c>
      <c r="J103" s="9" t="s">
        <v>23</v>
      </c>
      <c r="K103" s="9">
        <v>0.66</v>
      </c>
      <c r="L103" s="9">
        <v>0.68</v>
      </c>
      <c r="AA103" s="21"/>
      <c r="AB103" s="4"/>
      <c r="AC103" s="8"/>
    </row>
    <row r="104">
      <c r="A104" s="9" t="s">
        <v>120</v>
      </c>
      <c r="B104" s="9" t="s">
        <v>23</v>
      </c>
      <c r="C104" s="9" t="s">
        <v>23</v>
      </c>
      <c r="D104" s="9" t="s">
        <v>23</v>
      </c>
      <c r="E104" s="9" t="s">
        <v>23</v>
      </c>
      <c r="F104" s="9" t="s">
        <v>23</v>
      </c>
      <c r="G104" s="9" t="s">
        <v>23</v>
      </c>
      <c r="H104" s="9" t="s">
        <v>23</v>
      </c>
      <c r="I104" s="9" t="s">
        <v>23</v>
      </c>
      <c r="J104" s="9" t="s">
        <v>23</v>
      </c>
      <c r="K104" s="9">
        <v>0.66</v>
      </c>
      <c r="L104" s="9">
        <v>0.68</v>
      </c>
      <c r="AA104" s="21"/>
      <c r="AB104" s="4"/>
      <c r="AC104" s="8"/>
    </row>
    <row r="105">
      <c r="A105" s="9" t="s">
        <v>121</v>
      </c>
      <c r="B105" s="9" t="s">
        <v>23</v>
      </c>
      <c r="C105" s="9" t="s">
        <v>23</v>
      </c>
      <c r="D105" s="9" t="s">
        <v>23</v>
      </c>
      <c r="E105" s="9" t="s">
        <v>23</v>
      </c>
      <c r="F105" s="9" t="s">
        <v>23</v>
      </c>
      <c r="G105" s="9" t="s">
        <v>23</v>
      </c>
      <c r="H105" s="9" t="s">
        <v>23</v>
      </c>
      <c r="I105" s="9" t="s">
        <v>23</v>
      </c>
      <c r="J105" s="9" t="s">
        <v>23</v>
      </c>
      <c r="K105" s="9">
        <v>12.1</v>
      </c>
      <c r="L105" s="9">
        <v>12.1</v>
      </c>
      <c r="AA105" s="21"/>
      <c r="AB105" s="4"/>
      <c r="AC105" s="8"/>
    </row>
    <row r="106">
      <c r="A106" s="9" t="s">
        <v>122</v>
      </c>
      <c r="B106" s="9" t="s">
        <v>23</v>
      </c>
      <c r="C106" s="9" t="s">
        <v>23</v>
      </c>
      <c r="D106" s="9" t="s">
        <v>23</v>
      </c>
      <c r="E106" s="9" t="s">
        <v>23</v>
      </c>
      <c r="F106" s="9" t="s">
        <v>23</v>
      </c>
      <c r="G106" s="9" t="s">
        <v>23</v>
      </c>
      <c r="H106" s="9" t="s">
        <v>23</v>
      </c>
      <c r="I106" s="9" t="s">
        <v>23</v>
      </c>
      <c r="J106" s="9" t="s">
        <v>23</v>
      </c>
      <c r="K106" s="9">
        <v>0.66</v>
      </c>
      <c r="L106" s="9">
        <v>0.68</v>
      </c>
      <c r="AA106" s="21"/>
      <c r="AB106" s="4"/>
      <c r="AC106" s="8"/>
    </row>
    <row r="107">
      <c r="A107" s="9" t="s">
        <v>123</v>
      </c>
      <c r="B107" s="9" t="s">
        <v>23</v>
      </c>
      <c r="C107" s="9" t="s">
        <v>23</v>
      </c>
      <c r="D107" s="9" t="s">
        <v>23</v>
      </c>
      <c r="E107" s="9" t="s">
        <v>23</v>
      </c>
      <c r="F107" s="9" t="s">
        <v>23</v>
      </c>
      <c r="G107" s="9" t="s">
        <v>23</v>
      </c>
      <c r="H107" s="9" t="s">
        <v>23</v>
      </c>
      <c r="I107" s="9" t="s">
        <v>23</v>
      </c>
      <c r="J107" s="9" t="s">
        <v>23</v>
      </c>
      <c r="K107" s="9">
        <v>0.66</v>
      </c>
      <c r="L107" s="9">
        <v>0.68</v>
      </c>
      <c r="AA107" s="21"/>
      <c r="AB107" s="4"/>
      <c r="AC107" s="8"/>
    </row>
    <row r="108">
      <c r="A108" s="9" t="s">
        <v>124</v>
      </c>
      <c r="B108" s="9" t="s">
        <v>23</v>
      </c>
      <c r="C108" s="9" t="s">
        <v>23</v>
      </c>
      <c r="D108" s="9" t="s">
        <v>23</v>
      </c>
      <c r="E108" s="9" t="s">
        <v>23</v>
      </c>
      <c r="F108" s="9" t="s">
        <v>23</v>
      </c>
      <c r="G108" s="9" t="s">
        <v>23</v>
      </c>
      <c r="H108" s="9" t="s">
        <v>23</v>
      </c>
      <c r="I108" s="9" t="s">
        <v>23</v>
      </c>
      <c r="J108" s="9" t="s">
        <v>23</v>
      </c>
      <c r="K108" s="9">
        <v>12.1</v>
      </c>
      <c r="L108" s="9">
        <v>12.1</v>
      </c>
      <c r="AA108" s="21"/>
      <c r="AB108" s="4"/>
      <c r="AC108" s="8"/>
    </row>
    <row r="109">
      <c r="A109" s="9" t="s">
        <v>125</v>
      </c>
      <c r="B109" s="9" t="s">
        <v>23</v>
      </c>
      <c r="C109" s="9" t="s">
        <v>23</v>
      </c>
      <c r="D109" s="9" t="s">
        <v>23</v>
      </c>
      <c r="E109" s="9" t="s">
        <v>23</v>
      </c>
      <c r="F109" s="9" t="s">
        <v>23</v>
      </c>
      <c r="G109" s="9" t="s">
        <v>23</v>
      </c>
      <c r="H109" s="9" t="s">
        <v>23</v>
      </c>
      <c r="I109" s="9" t="s">
        <v>23</v>
      </c>
      <c r="J109" s="9" t="s">
        <v>23</v>
      </c>
      <c r="K109" s="9">
        <v>0.47</v>
      </c>
      <c r="L109" s="9">
        <v>0.49</v>
      </c>
      <c r="AA109" s="21"/>
      <c r="AB109" s="4"/>
      <c r="AC109" s="8"/>
    </row>
    <row r="110">
      <c r="A110" s="9" t="s">
        <v>126</v>
      </c>
      <c r="B110" s="9" t="s">
        <v>23</v>
      </c>
      <c r="C110" s="9" t="s">
        <v>23</v>
      </c>
      <c r="D110" s="9" t="s">
        <v>23</v>
      </c>
      <c r="E110" s="9" t="s">
        <v>23</v>
      </c>
      <c r="F110" s="9" t="s">
        <v>23</v>
      </c>
      <c r="G110" s="9" t="s">
        <v>23</v>
      </c>
      <c r="H110" s="9" t="s">
        <v>23</v>
      </c>
      <c r="I110" s="9" t="s">
        <v>23</v>
      </c>
      <c r="J110" s="9" t="s">
        <v>23</v>
      </c>
      <c r="K110" s="9">
        <v>0.47</v>
      </c>
      <c r="L110" s="9">
        <v>0.49</v>
      </c>
      <c r="AA110" s="21"/>
      <c r="AB110" s="4"/>
      <c r="AC110" s="8"/>
    </row>
    <row r="111">
      <c r="A111" s="9" t="s">
        <v>127</v>
      </c>
      <c r="B111" s="9" t="s">
        <v>23</v>
      </c>
      <c r="C111" s="9" t="s">
        <v>23</v>
      </c>
      <c r="D111" s="9" t="s">
        <v>23</v>
      </c>
      <c r="E111" s="9" t="s">
        <v>23</v>
      </c>
      <c r="F111" s="9" t="s">
        <v>23</v>
      </c>
      <c r="G111" s="9" t="s">
        <v>23</v>
      </c>
      <c r="H111" s="9" t="s">
        <v>23</v>
      </c>
      <c r="I111" s="9">
        <v>0.25</v>
      </c>
      <c r="J111" s="9">
        <v>0.5</v>
      </c>
      <c r="K111" s="9">
        <v>0.55</v>
      </c>
      <c r="L111" s="9">
        <v>0.55</v>
      </c>
      <c r="AA111" s="21"/>
      <c r="AB111" s="4"/>
      <c r="AC111" s="8"/>
    </row>
    <row r="112">
      <c r="A112" s="9" t="s">
        <v>128</v>
      </c>
      <c r="B112" s="9">
        <v>0.6303</v>
      </c>
      <c r="C112" s="9">
        <v>0.6333</v>
      </c>
      <c r="D112" s="9" t="s">
        <v>23</v>
      </c>
      <c r="E112" s="9">
        <v>0.0159</v>
      </c>
      <c r="F112" s="9">
        <v>0.139</v>
      </c>
      <c r="G112" s="9">
        <v>0.6116</v>
      </c>
      <c r="H112" s="9">
        <v>1.7968</v>
      </c>
      <c r="I112" s="9">
        <v>0.3533</v>
      </c>
      <c r="J112" s="9">
        <v>0.3444</v>
      </c>
      <c r="K112" s="9">
        <v>0.7595</v>
      </c>
      <c r="L112" s="9">
        <v>0.802</v>
      </c>
      <c r="AA112" s="21"/>
      <c r="AB112" s="4"/>
      <c r="AC112" s="8"/>
    </row>
    <row r="113">
      <c r="A113" s="9"/>
      <c r="AA113" s="21"/>
      <c r="AB113" s="4"/>
      <c r="AC113" s="8"/>
    </row>
    <row r="114">
      <c r="A114" s="10" t="s">
        <v>129</v>
      </c>
      <c r="AA114" s="21"/>
      <c r="AB114" s="4"/>
      <c r="AC114" s="8"/>
    </row>
    <row r="115">
      <c r="A115" s="9" t="s">
        <v>130</v>
      </c>
      <c r="B115" s="9">
        <v>40.4</v>
      </c>
      <c r="C115" s="9">
        <v>41.8</v>
      </c>
      <c r="D115" s="9">
        <v>38.6</v>
      </c>
      <c r="E115" s="9">
        <v>39.8</v>
      </c>
      <c r="F115" s="9">
        <v>43.9</v>
      </c>
      <c r="G115" s="9">
        <v>40.4</v>
      </c>
      <c r="H115" s="9">
        <v>43.8</v>
      </c>
      <c r="I115" s="9">
        <v>40.6</v>
      </c>
      <c r="J115" s="9">
        <v>49.4</v>
      </c>
      <c r="K115" s="9">
        <v>56.9</v>
      </c>
      <c r="L115" s="9">
        <v>59.5</v>
      </c>
      <c r="AA115" s="21"/>
      <c r="AB115" s="4"/>
      <c r="AC115" s="8"/>
    </row>
    <row r="116">
      <c r="A116" s="9" t="s">
        <v>131</v>
      </c>
      <c r="B116" s="9">
        <v>7.4</v>
      </c>
      <c r="C116" s="9">
        <v>5.7</v>
      </c>
      <c r="D116" s="9">
        <v>-16.7</v>
      </c>
      <c r="E116" s="9">
        <v>3.7</v>
      </c>
      <c r="F116" s="9">
        <v>5.1</v>
      </c>
      <c r="G116" s="9">
        <v>6.6</v>
      </c>
      <c r="H116" s="9">
        <v>8.3</v>
      </c>
      <c r="I116" s="9">
        <v>8.2</v>
      </c>
      <c r="J116" s="9">
        <v>12.1</v>
      </c>
      <c r="K116" s="9">
        <v>10.3</v>
      </c>
      <c r="L116" s="9">
        <v>10.0</v>
      </c>
      <c r="AA116" s="21"/>
      <c r="AB116" s="4"/>
      <c r="AC116" s="8"/>
    </row>
    <row r="117">
      <c r="A117" s="9" t="s">
        <v>132</v>
      </c>
      <c r="B117" s="9">
        <v>6.2</v>
      </c>
      <c r="C117" s="9">
        <v>4.6</v>
      </c>
      <c r="D117" s="9">
        <v>-17.8</v>
      </c>
      <c r="E117" s="9">
        <v>2.6</v>
      </c>
      <c r="F117" s="9">
        <v>4.1</v>
      </c>
      <c r="G117" s="9">
        <v>5.6</v>
      </c>
      <c r="H117" s="9">
        <v>7.2</v>
      </c>
      <c r="I117" s="9">
        <v>7.3</v>
      </c>
      <c r="J117" s="9">
        <v>11.4</v>
      </c>
      <c r="K117" s="9">
        <v>9.6</v>
      </c>
      <c r="L117" s="9">
        <v>9.2</v>
      </c>
      <c r="AA117" s="21"/>
      <c r="AB117" s="4"/>
      <c r="AC117" s="8"/>
    </row>
    <row r="118">
      <c r="A118" s="9" t="s">
        <v>133</v>
      </c>
      <c r="B118" s="9">
        <v>6.1</v>
      </c>
      <c r="C118" s="9">
        <v>4.4</v>
      </c>
      <c r="D118" s="9">
        <v>-18.3</v>
      </c>
      <c r="E118" s="9">
        <v>2.5</v>
      </c>
      <c r="F118" s="9">
        <v>4.0</v>
      </c>
      <c r="G118" s="9">
        <v>5.5</v>
      </c>
      <c r="H118" s="9">
        <v>7.1</v>
      </c>
      <c r="I118" s="9">
        <v>7.2</v>
      </c>
      <c r="J118" s="9">
        <v>11.2</v>
      </c>
      <c r="K118" s="9">
        <v>9.5</v>
      </c>
      <c r="L118" s="9">
        <v>9.2</v>
      </c>
      <c r="AA118" s="21"/>
      <c r="AB118" s="4"/>
      <c r="AC118" s="8"/>
    </row>
    <row r="119">
      <c r="A119" s="9" t="s">
        <v>134</v>
      </c>
      <c r="B119" s="9">
        <v>0.0321</v>
      </c>
      <c r="C119" s="9">
        <v>0.1119</v>
      </c>
      <c r="D119" s="9" t="s">
        <v>23</v>
      </c>
      <c r="E119" s="9">
        <v>0.0769</v>
      </c>
      <c r="F119" s="9">
        <v>0.1364</v>
      </c>
      <c r="G119" s="9">
        <v>0.0569</v>
      </c>
      <c r="H119" s="9">
        <v>0.1254</v>
      </c>
      <c r="I119" s="9">
        <v>0.1108</v>
      </c>
      <c r="J119" s="9">
        <v>0.1364</v>
      </c>
      <c r="K119" s="9">
        <v>0.1586</v>
      </c>
      <c r="L119" s="9">
        <v>0.1308</v>
      </c>
      <c r="AA119" s="21"/>
      <c r="AB119" s="4"/>
      <c r="AC119" s="8"/>
    </row>
    <row r="120">
      <c r="A120" s="9" t="s">
        <v>135</v>
      </c>
      <c r="B120" s="9">
        <v>3.8</v>
      </c>
      <c r="C120" s="9">
        <v>2.5</v>
      </c>
      <c r="D120" s="9">
        <v>-11.5</v>
      </c>
      <c r="E120" s="9">
        <v>2.1</v>
      </c>
      <c r="F120" s="9">
        <v>4.8</v>
      </c>
      <c r="G120" s="9">
        <v>6.1</v>
      </c>
      <c r="H120" s="9">
        <v>2.9</v>
      </c>
      <c r="I120" s="9">
        <v>5.0</v>
      </c>
      <c r="J120" s="9">
        <v>6.5</v>
      </c>
      <c r="K120" s="9">
        <v>5.6</v>
      </c>
      <c r="L120" s="9">
        <v>6.0</v>
      </c>
      <c r="AA120" s="21"/>
      <c r="AB120" s="4"/>
      <c r="AC120" s="8"/>
    </row>
    <row r="121">
      <c r="A121" s="9"/>
      <c r="AA121" s="21"/>
      <c r="AB121" s="4"/>
      <c r="AC121" s="8"/>
    </row>
    <row r="122">
      <c r="A122" s="10" t="s">
        <v>136</v>
      </c>
      <c r="AA122" s="21"/>
      <c r="AB122" s="4"/>
      <c r="AC122" s="8"/>
    </row>
    <row r="123">
      <c r="A123" s="9" t="s">
        <v>137</v>
      </c>
      <c r="B123" s="9" t="s">
        <v>23</v>
      </c>
      <c r="C123" s="9" t="s">
        <v>23</v>
      </c>
      <c r="D123" s="9" t="s">
        <v>23</v>
      </c>
      <c r="E123" s="9" t="s">
        <v>23</v>
      </c>
      <c r="F123" s="9" t="s">
        <v>23</v>
      </c>
      <c r="G123" s="9" t="s">
        <v>23</v>
      </c>
      <c r="H123" s="9" t="s">
        <v>23</v>
      </c>
      <c r="I123" s="9" t="s">
        <v>23</v>
      </c>
      <c r="J123" s="9" t="s">
        <v>23</v>
      </c>
      <c r="K123" s="9" t="s">
        <v>23</v>
      </c>
      <c r="L123" s="9" t="s">
        <v>23</v>
      </c>
      <c r="AA123" s="21"/>
      <c r="AB123" s="4"/>
      <c r="AC123" s="8"/>
    </row>
    <row r="124">
      <c r="A124" s="9" t="s">
        <v>138</v>
      </c>
      <c r="B124" s="9">
        <v>1.3</v>
      </c>
      <c r="C124" s="9">
        <v>1.3</v>
      </c>
      <c r="D124" s="9">
        <v>1.6</v>
      </c>
      <c r="E124" s="9">
        <v>1.2</v>
      </c>
      <c r="F124" s="9">
        <v>1.1</v>
      </c>
      <c r="G124" s="9">
        <v>1.1</v>
      </c>
      <c r="H124" s="9">
        <v>1.2</v>
      </c>
      <c r="I124" s="9">
        <v>1.0</v>
      </c>
      <c r="J124" s="9">
        <v>0.9</v>
      </c>
      <c r="K124" s="9">
        <v>0.8</v>
      </c>
      <c r="L124" s="9">
        <v>0.9</v>
      </c>
      <c r="AA124" s="21"/>
      <c r="AB124" s="4"/>
      <c r="AC124" s="8"/>
    </row>
    <row r="125">
      <c r="A125" s="9" t="s">
        <v>139</v>
      </c>
      <c r="B125" s="9" t="s">
        <v>23</v>
      </c>
      <c r="C125" s="9" t="s">
        <v>23</v>
      </c>
      <c r="D125" s="9" t="s">
        <v>23</v>
      </c>
      <c r="E125" s="9" t="s">
        <v>23</v>
      </c>
      <c r="F125" s="9" t="s">
        <v>23</v>
      </c>
      <c r="G125" s="9" t="s">
        <v>23</v>
      </c>
      <c r="H125" s="9" t="s">
        <v>23</v>
      </c>
      <c r="I125" s="9" t="s">
        <v>23</v>
      </c>
      <c r="J125" s="9" t="s">
        <v>23</v>
      </c>
      <c r="K125" s="9" t="s">
        <v>23</v>
      </c>
      <c r="L125" s="9" t="s">
        <v>23</v>
      </c>
      <c r="AA125" s="21"/>
      <c r="AB125" s="4"/>
      <c r="AC125" s="8"/>
    </row>
    <row r="126">
      <c r="A126" s="9" t="s">
        <v>140</v>
      </c>
      <c r="B126" s="9" t="s">
        <v>23</v>
      </c>
      <c r="C126" s="9" t="s">
        <v>23</v>
      </c>
      <c r="D126" s="9" t="s">
        <v>23</v>
      </c>
      <c r="E126" s="9" t="s">
        <v>23</v>
      </c>
      <c r="F126" s="9" t="s">
        <v>23</v>
      </c>
      <c r="G126" s="9" t="s">
        <v>23</v>
      </c>
      <c r="H126" s="9" t="s">
        <v>23</v>
      </c>
      <c r="I126" s="9" t="s">
        <v>23</v>
      </c>
      <c r="J126" s="9" t="s">
        <v>23</v>
      </c>
      <c r="K126" s="9" t="s">
        <v>23</v>
      </c>
      <c r="L126" s="9" t="s">
        <v>23</v>
      </c>
      <c r="AA126" s="21"/>
      <c r="AB126" s="4"/>
      <c r="AC126" s="8"/>
    </row>
    <row r="127">
      <c r="A127" s="9" t="s">
        <v>141</v>
      </c>
      <c r="B127" s="9" t="s">
        <v>23</v>
      </c>
      <c r="C127" s="9" t="s">
        <v>23</v>
      </c>
      <c r="D127" s="9" t="s">
        <v>23</v>
      </c>
      <c r="E127" s="9" t="s">
        <v>23</v>
      </c>
      <c r="F127" s="9" t="s">
        <v>23</v>
      </c>
      <c r="G127" s="9" t="s">
        <v>23</v>
      </c>
      <c r="H127" s="9" t="s">
        <v>23</v>
      </c>
      <c r="I127" s="9" t="s">
        <v>23</v>
      </c>
      <c r="J127" s="9" t="s">
        <v>23</v>
      </c>
      <c r="K127" s="9" t="s">
        <v>23</v>
      </c>
      <c r="L127" s="9" t="s">
        <v>23</v>
      </c>
      <c r="AA127" s="21"/>
      <c r="AB127" s="4"/>
      <c r="AC127" s="8"/>
    </row>
    <row r="128">
      <c r="A128" s="9" t="s">
        <v>142</v>
      </c>
      <c r="B128" s="9" t="s">
        <v>23</v>
      </c>
      <c r="C128" s="9" t="s">
        <v>23</v>
      </c>
      <c r="D128" s="9" t="s">
        <v>23</v>
      </c>
      <c r="E128" s="9" t="s">
        <v>23</v>
      </c>
      <c r="F128" s="9" t="s">
        <v>23</v>
      </c>
      <c r="G128" s="9" t="s">
        <v>23</v>
      </c>
      <c r="H128" s="9" t="s">
        <v>23</v>
      </c>
      <c r="I128" s="9" t="s">
        <v>23</v>
      </c>
      <c r="J128" s="9" t="s">
        <v>23</v>
      </c>
      <c r="K128" s="9" t="s">
        <v>23</v>
      </c>
      <c r="L128" s="9" t="s">
        <v>23</v>
      </c>
      <c r="AA128" s="21"/>
      <c r="AB128" s="4"/>
      <c r="AC128" s="8"/>
    </row>
    <row r="129">
      <c r="AA129" s="21"/>
      <c r="AB129" s="4"/>
      <c r="AC129" s="8"/>
    </row>
    <row r="130">
      <c r="AA130" s="21"/>
      <c r="AB130" s="4"/>
      <c r="AC130" s="8"/>
    </row>
    <row r="131">
      <c r="AA131" s="21"/>
      <c r="AB131" s="4"/>
      <c r="AC131" s="8"/>
    </row>
    <row r="132">
      <c r="D132" s="30" t="s">
        <v>143</v>
      </c>
      <c r="AA132" s="21"/>
      <c r="AB132" s="4"/>
      <c r="AC132" s="8"/>
    </row>
    <row r="133">
      <c r="AA133" s="21"/>
      <c r="AB133" s="4"/>
      <c r="AC133" s="8"/>
    </row>
    <row r="134">
      <c r="A134" s="1" t="s">
        <v>1</v>
      </c>
      <c r="B134" s="1" t="s">
        <v>2</v>
      </c>
      <c r="C134" s="1" t="s">
        <v>3</v>
      </c>
      <c r="D134" s="1" t="s">
        <v>4</v>
      </c>
      <c r="E134" s="1" t="s">
        <v>5</v>
      </c>
      <c r="F134" s="1" t="s">
        <v>6</v>
      </c>
      <c r="G134" s="1" t="s">
        <v>7</v>
      </c>
      <c r="H134" s="1" t="s">
        <v>8</v>
      </c>
      <c r="I134" s="1" t="s">
        <v>9</v>
      </c>
      <c r="J134" s="1" t="s">
        <v>10</v>
      </c>
      <c r="K134" s="1" t="s">
        <v>11</v>
      </c>
      <c r="L134" s="1" t="s">
        <v>12</v>
      </c>
      <c r="AA134" s="21"/>
      <c r="AB134" s="4"/>
      <c r="AC134" s="8"/>
    </row>
    <row r="135">
      <c r="A135" s="9"/>
      <c r="AA135" s="21"/>
      <c r="AB135" s="4"/>
      <c r="AC135" s="8"/>
    </row>
    <row r="136">
      <c r="A136" s="10" t="s">
        <v>144</v>
      </c>
      <c r="AA136" s="21"/>
      <c r="AB136" s="4"/>
      <c r="AC136" s="8"/>
    </row>
    <row r="137">
      <c r="A137" s="9" t="s">
        <v>145</v>
      </c>
      <c r="B137" s="9">
        <v>1.3</v>
      </c>
      <c r="C137" s="9">
        <v>1.3</v>
      </c>
      <c r="D137" s="9">
        <v>1.6</v>
      </c>
      <c r="E137" s="9">
        <v>1.2</v>
      </c>
      <c r="F137" s="9">
        <v>1.1</v>
      </c>
      <c r="G137" s="9">
        <v>1.1</v>
      </c>
      <c r="H137" s="9">
        <v>1.2</v>
      </c>
      <c r="I137" s="9">
        <v>1.0</v>
      </c>
      <c r="J137" s="9">
        <v>0.9</v>
      </c>
      <c r="K137" s="9">
        <v>0.8</v>
      </c>
      <c r="L137" s="9">
        <v>0.9</v>
      </c>
      <c r="AA137" s="21"/>
      <c r="AB137" s="4"/>
      <c r="AC137" s="8"/>
    </row>
    <row r="138">
      <c r="A138" s="13" t="s">
        <v>146</v>
      </c>
      <c r="B138" s="13">
        <v>1.1</v>
      </c>
      <c r="C138" s="13">
        <v>1.1</v>
      </c>
      <c r="D138" s="13">
        <v>1.1</v>
      </c>
      <c r="E138" s="13">
        <v>1.1</v>
      </c>
      <c r="F138" s="13">
        <v>1.0</v>
      </c>
      <c r="G138" s="13">
        <v>1.0</v>
      </c>
      <c r="H138" s="13">
        <v>1.1</v>
      </c>
      <c r="I138" s="13">
        <v>0.9</v>
      </c>
      <c r="J138" s="13">
        <v>0.7</v>
      </c>
      <c r="K138" s="13">
        <v>0.8</v>
      </c>
      <c r="L138" s="13">
        <v>0.8</v>
      </c>
      <c r="AA138" s="21"/>
      <c r="AB138" s="4"/>
      <c r="AC138" s="8"/>
    </row>
    <row r="139">
      <c r="A139" s="13" t="s">
        <v>147</v>
      </c>
      <c r="B139" s="13">
        <v>0.1</v>
      </c>
      <c r="C139" s="13">
        <v>0.1</v>
      </c>
      <c r="D139" s="13">
        <v>0.5</v>
      </c>
      <c r="E139" s="13">
        <v>0.1</v>
      </c>
      <c r="F139" s="13">
        <v>0.1</v>
      </c>
      <c r="G139" s="13">
        <v>0.1</v>
      </c>
      <c r="H139" s="13">
        <v>0.1</v>
      </c>
      <c r="I139" s="13">
        <v>0.1</v>
      </c>
      <c r="J139" s="13">
        <v>0.2</v>
      </c>
      <c r="K139" s="13">
        <v>0.1</v>
      </c>
      <c r="L139" s="13">
        <v>0.1</v>
      </c>
      <c r="AA139" s="21"/>
      <c r="AB139" s="4"/>
      <c r="AC139" s="8"/>
    </row>
    <row r="140">
      <c r="A140" s="11" t="s">
        <v>148</v>
      </c>
      <c r="B140" s="11">
        <v>5.9</v>
      </c>
      <c r="C140" s="11">
        <v>5.5</v>
      </c>
      <c r="D140" s="11">
        <v>-18.5</v>
      </c>
      <c r="E140" s="11">
        <v>2.9</v>
      </c>
      <c r="F140" s="11">
        <v>17.1</v>
      </c>
      <c r="G140" s="11">
        <v>9.5</v>
      </c>
      <c r="H140" s="11">
        <v>4.4</v>
      </c>
      <c r="I140" s="11">
        <v>7.1</v>
      </c>
      <c r="J140" s="11">
        <v>9.1</v>
      </c>
      <c r="K140" s="11">
        <v>8.1</v>
      </c>
      <c r="L140" s="11">
        <v>8.3</v>
      </c>
      <c r="AA140" s="21"/>
      <c r="AB140" s="4"/>
      <c r="AC140" s="8"/>
    </row>
    <row r="141">
      <c r="A141" s="9"/>
      <c r="AA141" s="21"/>
      <c r="AB141" s="4"/>
      <c r="AC141" s="8"/>
    </row>
    <row r="142">
      <c r="A142" s="10" t="s">
        <v>149</v>
      </c>
      <c r="AA142" s="21"/>
      <c r="AB142" s="4"/>
      <c r="AC142" s="8"/>
    </row>
    <row r="143">
      <c r="A143" s="9" t="s">
        <v>148</v>
      </c>
      <c r="B143" s="9">
        <v>5.9</v>
      </c>
      <c r="C143" s="9">
        <v>5.5</v>
      </c>
      <c r="D143" s="9">
        <v>-18.5</v>
      </c>
      <c r="E143" s="9">
        <v>2.9</v>
      </c>
      <c r="F143" s="9">
        <v>17.1</v>
      </c>
      <c r="G143" s="9">
        <v>9.5</v>
      </c>
      <c r="H143" s="9">
        <v>4.4</v>
      </c>
      <c r="I143" s="9">
        <v>7.1</v>
      </c>
      <c r="J143" s="9">
        <v>9.1</v>
      </c>
      <c r="K143" s="9">
        <v>8.1</v>
      </c>
      <c r="L143" s="9">
        <v>8.3</v>
      </c>
      <c r="AA143" s="21"/>
      <c r="AB143" s="4"/>
      <c r="AC143" s="8"/>
    </row>
    <row r="144">
      <c r="A144" s="9" t="s">
        <v>145</v>
      </c>
      <c r="B144" s="9">
        <v>1.3</v>
      </c>
      <c r="C144" s="9">
        <v>1.3</v>
      </c>
      <c r="D144" s="9">
        <v>1.6</v>
      </c>
      <c r="E144" s="9">
        <v>1.2</v>
      </c>
      <c r="F144" s="9">
        <v>1.1</v>
      </c>
      <c r="G144" s="9">
        <v>1.1</v>
      </c>
      <c r="H144" s="9">
        <v>1.2</v>
      </c>
      <c r="I144" s="9">
        <v>1.0</v>
      </c>
      <c r="J144" s="9">
        <v>0.9</v>
      </c>
      <c r="K144" s="9">
        <v>0.8</v>
      </c>
      <c r="L144" s="9">
        <v>0.9</v>
      </c>
      <c r="AA144" s="21"/>
      <c r="AB144" s="4"/>
      <c r="AC144" s="8"/>
    </row>
    <row r="145">
      <c r="A145" s="9" t="s">
        <v>150</v>
      </c>
      <c r="B145" s="9" t="s">
        <v>23</v>
      </c>
      <c r="C145" s="9">
        <v>-2.0</v>
      </c>
      <c r="D145" s="9">
        <v>0.0</v>
      </c>
      <c r="E145" s="9">
        <v>0.0</v>
      </c>
      <c r="F145" s="9">
        <v>-12.5</v>
      </c>
      <c r="G145" s="9">
        <v>0.0</v>
      </c>
      <c r="H145" s="9" t="s">
        <v>23</v>
      </c>
      <c r="I145" s="9" t="s">
        <v>23</v>
      </c>
      <c r="J145" s="9" t="s">
        <v>23</v>
      </c>
      <c r="K145" s="9">
        <v>0.0</v>
      </c>
      <c r="L145" s="9" t="s">
        <v>23</v>
      </c>
      <c r="AA145" s="21"/>
      <c r="AB145" s="4"/>
      <c r="AC145" s="8"/>
    </row>
    <row r="146">
      <c r="A146" s="9" t="s">
        <v>151</v>
      </c>
      <c r="B146" s="9" t="s">
        <v>23</v>
      </c>
      <c r="C146" s="9">
        <v>0.6</v>
      </c>
      <c r="D146" s="9">
        <v>1.9</v>
      </c>
      <c r="E146" s="9" t="s">
        <v>23</v>
      </c>
      <c r="F146" s="9" t="s">
        <v>23</v>
      </c>
      <c r="G146" s="9" t="s">
        <v>23</v>
      </c>
      <c r="H146" s="9" t="s">
        <v>23</v>
      </c>
      <c r="I146" s="9" t="s">
        <v>23</v>
      </c>
      <c r="J146" s="9" t="s">
        <v>23</v>
      </c>
      <c r="K146" s="9" t="s">
        <v>23</v>
      </c>
      <c r="L146" s="9" t="s">
        <v>23</v>
      </c>
      <c r="AA146" s="21"/>
      <c r="AB146" s="4"/>
      <c r="AC146" s="8"/>
    </row>
    <row r="147">
      <c r="A147" s="9" t="s">
        <v>152</v>
      </c>
      <c r="B147" s="9">
        <v>0.3</v>
      </c>
      <c r="C147" s="9">
        <v>0.1</v>
      </c>
      <c r="D147" s="9">
        <v>0.2</v>
      </c>
      <c r="E147" s="9">
        <v>0.2</v>
      </c>
      <c r="F147" s="9">
        <v>0.2</v>
      </c>
      <c r="G147" s="9">
        <v>0.2</v>
      </c>
      <c r="H147" s="9">
        <v>0.2</v>
      </c>
      <c r="I147" s="9">
        <v>0.1</v>
      </c>
      <c r="J147" s="9" t="s">
        <v>23</v>
      </c>
      <c r="K147" s="9">
        <v>0.1</v>
      </c>
      <c r="L147" s="9">
        <v>0.3</v>
      </c>
      <c r="AA147" s="21"/>
      <c r="AB147" s="4"/>
      <c r="AC147" s="8"/>
    </row>
    <row r="148">
      <c r="A148" s="9" t="s">
        <v>153</v>
      </c>
      <c r="B148" s="9" t="s">
        <v>23</v>
      </c>
      <c r="C148" s="9" t="s">
        <v>23</v>
      </c>
      <c r="D148" s="9" t="s">
        <v>23</v>
      </c>
      <c r="E148" s="9" t="s">
        <v>23</v>
      </c>
      <c r="F148" s="9" t="s">
        <v>23</v>
      </c>
      <c r="G148" s="9" t="s">
        <v>23</v>
      </c>
      <c r="H148" s="9" t="s">
        <v>23</v>
      </c>
      <c r="I148" s="9" t="s">
        <v>23</v>
      </c>
      <c r="J148" s="9" t="s">
        <v>23</v>
      </c>
      <c r="K148" s="9">
        <v>0.0</v>
      </c>
      <c r="L148" s="9">
        <v>0.0</v>
      </c>
      <c r="AA148" s="21"/>
      <c r="AB148" s="4"/>
      <c r="AC148" s="8"/>
    </row>
    <row r="149">
      <c r="A149" s="9" t="s">
        <v>154</v>
      </c>
      <c r="B149" s="9" t="s">
        <v>23</v>
      </c>
      <c r="C149" s="9" t="s">
        <v>23</v>
      </c>
      <c r="D149" s="9" t="s">
        <v>23</v>
      </c>
      <c r="E149" s="9" t="s">
        <v>23</v>
      </c>
      <c r="F149" s="9" t="s">
        <v>23</v>
      </c>
      <c r="G149" s="9" t="s">
        <v>23</v>
      </c>
      <c r="H149" s="9" t="s">
        <v>23</v>
      </c>
      <c r="I149" s="9" t="s">
        <v>23</v>
      </c>
      <c r="J149" s="9" t="s">
        <v>23</v>
      </c>
      <c r="K149" s="9" t="s">
        <v>23</v>
      </c>
      <c r="L149" s="9" t="s">
        <v>23</v>
      </c>
      <c r="AA149" s="21"/>
      <c r="AB149" s="4"/>
      <c r="AC149" s="8"/>
    </row>
    <row r="150">
      <c r="A150" s="9" t="s">
        <v>155</v>
      </c>
      <c r="B150" s="9">
        <v>0.6</v>
      </c>
      <c r="C150" s="9">
        <v>0.1</v>
      </c>
      <c r="D150" s="9">
        <v>-0.7</v>
      </c>
      <c r="E150" s="9">
        <v>-1.1</v>
      </c>
      <c r="F150" s="9">
        <v>0.5</v>
      </c>
      <c r="G150" s="9">
        <v>-1.3</v>
      </c>
      <c r="H150" s="9">
        <v>-1.1</v>
      </c>
      <c r="I150" s="9">
        <v>-0.8</v>
      </c>
      <c r="J150" s="9">
        <v>-1.1</v>
      </c>
      <c r="K150" s="9">
        <v>-0.9</v>
      </c>
      <c r="L150" s="9">
        <v>-1.0</v>
      </c>
      <c r="AA150" s="21"/>
      <c r="AB150" s="4"/>
      <c r="AC150" s="8"/>
    </row>
    <row r="151">
      <c r="A151" s="9" t="s">
        <v>156</v>
      </c>
      <c r="B151" s="9">
        <v>1.0</v>
      </c>
      <c r="C151" s="9">
        <v>1.6</v>
      </c>
      <c r="D151" s="9">
        <v>-1.8</v>
      </c>
      <c r="E151" s="9">
        <v>-1.5</v>
      </c>
      <c r="F151" s="9">
        <v>-0.3</v>
      </c>
      <c r="G151" s="9">
        <v>-1.9</v>
      </c>
      <c r="H151" s="9">
        <v>0.0</v>
      </c>
      <c r="I151" s="9">
        <v>-0.3</v>
      </c>
      <c r="J151" s="9">
        <v>-7.1</v>
      </c>
      <c r="K151" s="9">
        <v>-0.5</v>
      </c>
      <c r="L151" s="9">
        <v>1.7</v>
      </c>
      <c r="AA151" s="21"/>
      <c r="AB151" s="4"/>
      <c r="AC151" s="8"/>
    </row>
    <row r="152">
      <c r="A152" s="9" t="s">
        <v>157</v>
      </c>
      <c r="B152" s="9">
        <v>-2.1</v>
      </c>
      <c r="C152" s="9">
        <v>1.4</v>
      </c>
      <c r="D152" s="9">
        <v>0.2</v>
      </c>
      <c r="E152" s="9">
        <v>0.1</v>
      </c>
      <c r="F152" s="9">
        <v>0.4</v>
      </c>
      <c r="G152" s="9">
        <v>0.0</v>
      </c>
      <c r="H152" s="9">
        <v>0.3</v>
      </c>
      <c r="I152" s="9">
        <v>0.2</v>
      </c>
      <c r="J152" s="9">
        <v>0.2</v>
      </c>
      <c r="K152" s="9">
        <v>0.0</v>
      </c>
      <c r="L152" s="9">
        <v>0.1</v>
      </c>
      <c r="AA152" s="21"/>
      <c r="AB152" s="4"/>
      <c r="AC152" s="8"/>
    </row>
    <row r="153">
      <c r="A153" s="9" t="s">
        <v>158</v>
      </c>
      <c r="B153" s="9">
        <v>0.7</v>
      </c>
      <c r="C153" s="9">
        <v>-0.5</v>
      </c>
      <c r="D153" s="9">
        <v>3.1</v>
      </c>
      <c r="E153" s="9">
        <v>-2.8</v>
      </c>
      <c r="F153" s="9">
        <v>1.5</v>
      </c>
      <c r="G153" s="9">
        <v>0.2</v>
      </c>
      <c r="H153" s="9">
        <v>0.2</v>
      </c>
      <c r="I153" s="9">
        <v>-0.2</v>
      </c>
      <c r="J153" s="9">
        <v>-0.9</v>
      </c>
      <c r="K153" s="9">
        <v>0.7</v>
      </c>
      <c r="L153" s="9">
        <v>0.8</v>
      </c>
      <c r="AA153" s="21"/>
      <c r="AB153" s="4"/>
      <c r="AC153" s="8"/>
    </row>
    <row r="154">
      <c r="A154" s="9" t="s">
        <v>159</v>
      </c>
      <c r="B154" s="9" t="s">
        <v>23</v>
      </c>
      <c r="C154" s="9" t="s">
        <v>23</v>
      </c>
      <c r="D154" s="9" t="s">
        <v>23</v>
      </c>
      <c r="E154" s="9" t="s">
        <v>23</v>
      </c>
      <c r="F154" s="9" t="s">
        <v>23</v>
      </c>
      <c r="G154" s="9" t="s">
        <v>23</v>
      </c>
      <c r="H154" s="9" t="s">
        <v>23</v>
      </c>
      <c r="I154" s="9" t="s">
        <v>23</v>
      </c>
      <c r="J154" s="9" t="s">
        <v>23</v>
      </c>
      <c r="K154" s="9" t="s">
        <v>23</v>
      </c>
      <c r="L154" s="9" t="s">
        <v>23</v>
      </c>
      <c r="AA154" s="21"/>
      <c r="AB154" s="4"/>
      <c r="AC154" s="8"/>
    </row>
    <row r="155">
      <c r="A155" s="9" t="s">
        <v>160</v>
      </c>
      <c r="B155" s="9" t="s">
        <v>23</v>
      </c>
      <c r="C155" s="9" t="s">
        <v>23</v>
      </c>
      <c r="D155" s="9" t="s">
        <v>23</v>
      </c>
      <c r="E155" s="9" t="s">
        <v>23</v>
      </c>
      <c r="F155" s="9" t="s">
        <v>23</v>
      </c>
      <c r="G155" s="9" t="s">
        <v>23</v>
      </c>
      <c r="H155" s="9" t="s">
        <v>23</v>
      </c>
      <c r="I155" s="9" t="s">
        <v>23</v>
      </c>
      <c r="J155" s="9" t="s">
        <v>23</v>
      </c>
      <c r="K155" s="9" t="s">
        <v>23</v>
      </c>
      <c r="L155" s="9" t="s">
        <v>23</v>
      </c>
      <c r="AA155" s="21"/>
      <c r="AB155" s="4"/>
      <c r="AC155" s="8"/>
    </row>
    <row r="156">
      <c r="A156" s="9" t="s">
        <v>161</v>
      </c>
      <c r="B156" s="9">
        <v>-3.3</v>
      </c>
      <c r="C156" s="9">
        <v>-1.6</v>
      </c>
      <c r="D156" s="9">
        <v>-0.7</v>
      </c>
      <c r="E156" s="9">
        <v>0.7</v>
      </c>
      <c r="F156" s="9">
        <v>1.6</v>
      </c>
      <c r="G156" s="9">
        <v>-6.6</v>
      </c>
      <c r="H156" s="9">
        <v>0.4</v>
      </c>
      <c r="I156" s="9">
        <v>4.9</v>
      </c>
      <c r="J156" s="9">
        <v>6.8</v>
      </c>
      <c r="K156" s="9">
        <v>-1.0</v>
      </c>
      <c r="L156" s="9">
        <v>-0.9</v>
      </c>
      <c r="AA156" s="21"/>
      <c r="AB156" s="4"/>
      <c r="AC156" s="8"/>
    </row>
    <row r="157">
      <c r="A157" s="11" t="s">
        <v>149</v>
      </c>
      <c r="B157" s="11">
        <v>4.6</v>
      </c>
      <c r="C157" s="11">
        <v>6.9</v>
      </c>
      <c r="D157" s="11">
        <v>3.0</v>
      </c>
      <c r="E157" s="11">
        <v>0.4</v>
      </c>
      <c r="F157" s="11">
        <v>9.9</v>
      </c>
      <c r="G157" s="11">
        <v>1.5</v>
      </c>
      <c r="H157" s="11">
        <v>5.3</v>
      </c>
      <c r="I157" s="11">
        <v>11.5</v>
      </c>
      <c r="J157" s="11">
        <v>8.0</v>
      </c>
      <c r="K157" s="11">
        <v>7.1</v>
      </c>
      <c r="L157" s="11">
        <v>9.8</v>
      </c>
      <c r="AA157" s="21"/>
      <c r="AB157" s="4"/>
      <c r="AC157" s="8"/>
    </row>
    <row r="158">
      <c r="A158" s="9"/>
      <c r="AA158" s="21"/>
      <c r="AB158" s="4"/>
      <c r="AC158" s="8"/>
    </row>
    <row r="159">
      <c r="A159" s="10" t="s">
        <v>162</v>
      </c>
      <c r="AA159" s="21"/>
      <c r="AB159" s="4"/>
      <c r="AC159" s="8"/>
    </row>
    <row r="160">
      <c r="A160" s="9" t="s">
        <v>163</v>
      </c>
      <c r="B160" s="9">
        <v>-1.1</v>
      </c>
      <c r="C160" s="9">
        <v>-0.4</v>
      </c>
      <c r="D160" s="9">
        <v>-0.7</v>
      </c>
      <c r="E160" s="9">
        <v>-0.8</v>
      </c>
      <c r="F160" s="9">
        <v>-1.2</v>
      </c>
      <c r="G160" s="9">
        <v>-1.4</v>
      </c>
      <c r="H160" s="9">
        <v>-1.7</v>
      </c>
      <c r="I160" s="9">
        <v>-1.6</v>
      </c>
      <c r="J160" s="9">
        <v>-2.3</v>
      </c>
      <c r="K160" s="9">
        <v>-2.4</v>
      </c>
      <c r="L160" s="9">
        <v>-2.5</v>
      </c>
      <c r="AA160" s="21"/>
      <c r="AB160" s="4"/>
      <c r="AC160" s="8"/>
    </row>
    <row r="161">
      <c r="A161" s="9" t="s">
        <v>164</v>
      </c>
      <c r="B161" s="9" t="s">
        <v>23</v>
      </c>
      <c r="C161" s="9">
        <v>2.7</v>
      </c>
      <c r="D161" s="9">
        <v>0.0</v>
      </c>
      <c r="E161" s="9">
        <v>0.7</v>
      </c>
      <c r="F161" s="9">
        <v>11.2</v>
      </c>
      <c r="G161" s="9">
        <v>0.0</v>
      </c>
      <c r="H161" s="9" t="s">
        <v>23</v>
      </c>
      <c r="I161" s="9" t="s">
        <v>23</v>
      </c>
      <c r="J161" s="9" t="s">
        <v>23</v>
      </c>
      <c r="K161" s="9">
        <v>0.0</v>
      </c>
      <c r="L161" s="9" t="s">
        <v>23</v>
      </c>
      <c r="AA161" s="21"/>
      <c r="AB161" s="4"/>
      <c r="AC161" s="8"/>
    </row>
    <row r="162">
      <c r="A162" s="9" t="s">
        <v>165</v>
      </c>
      <c r="B162" s="9" t="s">
        <v>23</v>
      </c>
      <c r="C162" s="9" t="s">
        <v>23</v>
      </c>
      <c r="D162" s="9" t="s">
        <v>23</v>
      </c>
      <c r="E162" s="9" t="s">
        <v>23</v>
      </c>
      <c r="F162" s="9">
        <v>-0.8</v>
      </c>
      <c r="G162" s="9" t="s">
        <v>23</v>
      </c>
      <c r="H162" s="9" t="s">
        <v>23</v>
      </c>
      <c r="I162" s="9" t="s">
        <v>23</v>
      </c>
      <c r="J162" s="9" t="s">
        <v>23</v>
      </c>
      <c r="K162" s="9" t="s">
        <v>23</v>
      </c>
      <c r="L162" s="9" t="s">
        <v>23</v>
      </c>
      <c r="AA162" s="21"/>
      <c r="AB162" s="4"/>
      <c r="AC162" s="8"/>
    </row>
    <row r="163">
      <c r="A163" s="9" t="s">
        <v>166</v>
      </c>
      <c r="B163" s="9" t="s">
        <v>23</v>
      </c>
      <c r="C163" s="9" t="s">
        <v>23</v>
      </c>
      <c r="D163" s="9" t="s">
        <v>23</v>
      </c>
      <c r="E163" s="9" t="s">
        <v>23</v>
      </c>
      <c r="F163" s="9" t="s">
        <v>23</v>
      </c>
      <c r="G163" s="9" t="s">
        <v>23</v>
      </c>
      <c r="H163" s="9" t="s">
        <v>23</v>
      </c>
      <c r="I163" s="9" t="s">
        <v>23</v>
      </c>
      <c r="J163" s="9" t="s">
        <v>23</v>
      </c>
      <c r="K163" s="9" t="s">
        <v>23</v>
      </c>
      <c r="L163" s="9" t="s">
        <v>23</v>
      </c>
      <c r="AA163" s="21"/>
      <c r="AB163" s="4"/>
      <c r="AC163" s="8"/>
    </row>
    <row r="164">
      <c r="A164" s="9" t="s">
        <v>167</v>
      </c>
      <c r="B164" s="9">
        <v>3.7</v>
      </c>
      <c r="C164" s="9">
        <v>-10.4</v>
      </c>
      <c r="D164" s="9">
        <v>5.9</v>
      </c>
      <c r="E164" s="9">
        <v>0.1</v>
      </c>
      <c r="F164" s="9">
        <v>-0.5</v>
      </c>
      <c r="G164" s="9">
        <v>-0.3</v>
      </c>
      <c r="H164" s="9" t="s">
        <v>23</v>
      </c>
      <c r="I164" s="9" t="s">
        <v>23</v>
      </c>
      <c r="J164" s="9" t="s">
        <v>23</v>
      </c>
      <c r="K164" s="9" t="s">
        <v>23</v>
      </c>
      <c r="L164" s="9" t="s">
        <v>23</v>
      </c>
      <c r="AA164" s="21"/>
      <c r="AB164" s="4"/>
      <c r="AC164" s="8"/>
    </row>
    <row r="165">
      <c r="A165" s="9" t="s">
        <v>168</v>
      </c>
      <c r="B165" s="9" t="s">
        <v>23</v>
      </c>
      <c r="C165" s="9" t="s">
        <v>23</v>
      </c>
      <c r="D165" s="9" t="s">
        <v>23</v>
      </c>
      <c r="E165" s="9" t="s">
        <v>23</v>
      </c>
      <c r="F165" s="9" t="s">
        <v>23</v>
      </c>
      <c r="G165" s="9" t="s">
        <v>23</v>
      </c>
      <c r="H165" s="9" t="s">
        <v>23</v>
      </c>
      <c r="I165" s="9" t="s">
        <v>23</v>
      </c>
      <c r="J165" s="9" t="s">
        <v>23</v>
      </c>
      <c r="K165" s="9" t="s">
        <v>23</v>
      </c>
      <c r="L165" s="9" t="s">
        <v>23</v>
      </c>
      <c r="AA165" s="21"/>
      <c r="AB165" s="4"/>
      <c r="AC165" s="8"/>
    </row>
    <row r="166">
      <c r="A166" s="9" t="s">
        <v>169</v>
      </c>
      <c r="B166" s="9" t="s">
        <v>23</v>
      </c>
      <c r="C166" s="9" t="s">
        <v>23</v>
      </c>
      <c r="D166" s="9" t="s">
        <v>23</v>
      </c>
      <c r="E166" s="9" t="s">
        <v>23</v>
      </c>
      <c r="F166" s="9" t="s">
        <v>23</v>
      </c>
      <c r="G166" s="9">
        <v>-0.1</v>
      </c>
      <c r="H166" s="9">
        <v>0.0</v>
      </c>
      <c r="I166" s="9">
        <v>0.0</v>
      </c>
      <c r="J166" s="9">
        <v>0.0</v>
      </c>
      <c r="K166" s="9">
        <v>0.3</v>
      </c>
      <c r="L166" s="9">
        <v>0.3</v>
      </c>
      <c r="AA166" s="21"/>
      <c r="AB166" s="4"/>
      <c r="AC166" s="8"/>
    </row>
    <row r="167">
      <c r="A167" s="11" t="s">
        <v>162</v>
      </c>
      <c r="B167" s="11">
        <v>2.6</v>
      </c>
      <c r="C167" s="11">
        <v>-8.1</v>
      </c>
      <c r="D167" s="11">
        <v>5.3</v>
      </c>
      <c r="E167" s="11">
        <v>0.0</v>
      </c>
      <c r="F167" s="11">
        <v>8.7</v>
      </c>
      <c r="G167" s="11">
        <v>-1.7</v>
      </c>
      <c r="H167" s="11">
        <v>-1.7</v>
      </c>
      <c r="I167" s="11">
        <v>-1.6</v>
      </c>
      <c r="J167" s="11">
        <v>-2.3</v>
      </c>
      <c r="K167" s="11">
        <v>-2.1</v>
      </c>
      <c r="L167" s="11">
        <v>-2.2</v>
      </c>
      <c r="AA167" s="21"/>
      <c r="AB167" s="4"/>
      <c r="AC167" s="8"/>
    </row>
    <row r="168">
      <c r="A168" s="9"/>
      <c r="AA168" s="21"/>
      <c r="AB168" s="4"/>
      <c r="AC168" s="8"/>
    </row>
    <row r="169">
      <c r="A169" s="10" t="s">
        <v>170</v>
      </c>
      <c r="AA169" s="21"/>
      <c r="AB169" s="4"/>
      <c r="AC169" s="8"/>
    </row>
    <row r="170">
      <c r="A170" s="11" t="s">
        <v>171</v>
      </c>
      <c r="B170" s="11">
        <v>9.5</v>
      </c>
      <c r="C170" s="11">
        <v>16.1</v>
      </c>
      <c r="D170" s="11">
        <v>0.5</v>
      </c>
      <c r="E170" s="11">
        <v>0.4</v>
      </c>
      <c r="F170" s="11" t="s">
        <v>23</v>
      </c>
      <c r="G170" s="11" t="s">
        <v>23</v>
      </c>
      <c r="H170" s="11">
        <v>0.2</v>
      </c>
      <c r="I170" s="11">
        <v>1.0</v>
      </c>
      <c r="J170" s="11" t="s">
        <v>23</v>
      </c>
      <c r="K170" s="11" t="s">
        <v>23</v>
      </c>
      <c r="L170" s="11" t="s">
        <v>23</v>
      </c>
      <c r="AA170" s="21"/>
      <c r="AB170" s="4"/>
      <c r="AC170" s="8"/>
    </row>
    <row r="171">
      <c r="A171" s="13" t="s">
        <v>172</v>
      </c>
      <c r="B171" s="13" t="s">
        <v>23</v>
      </c>
      <c r="C171" s="13" t="s">
        <v>23</v>
      </c>
      <c r="D171" s="13" t="s">
        <v>23</v>
      </c>
      <c r="E171" s="13" t="s">
        <v>23</v>
      </c>
      <c r="F171" s="13" t="s">
        <v>23</v>
      </c>
      <c r="G171" s="13" t="s">
        <v>23</v>
      </c>
      <c r="H171" s="13" t="s">
        <v>23</v>
      </c>
      <c r="I171" s="13" t="s">
        <v>23</v>
      </c>
      <c r="J171" s="13" t="s">
        <v>23</v>
      </c>
      <c r="K171" s="13" t="s">
        <v>23</v>
      </c>
      <c r="L171" s="13" t="s">
        <v>23</v>
      </c>
      <c r="AA171" s="21"/>
      <c r="AB171" s="4"/>
      <c r="AC171" s="8"/>
    </row>
    <row r="172">
      <c r="A172" s="13" t="s">
        <v>173</v>
      </c>
      <c r="B172" s="13">
        <v>9.5</v>
      </c>
      <c r="C172" s="13">
        <v>16.1</v>
      </c>
      <c r="D172" s="13">
        <v>0.5</v>
      </c>
      <c r="E172" s="13">
        <v>0.4</v>
      </c>
      <c r="F172" s="13" t="s">
        <v>23</v>
      </c>
      <c r="G172" s="13" t="s">
        <v>23</v>
      </c>
      <c r="H172" s="13">
        <v>0.2</v>
      </c>
      <c r="I172" s="13">
        <v>1.0</v>
      </c>
      <c r="J172" s="13" t="s">
        <v>23</v>
      </c>
      <c r="K172" s="13" t="s">
        <v>23</v>
      </c>
      <c r="L172" s="13" t="s">
        <v>23</v>
      </c>
      <c r="AA172" s="21"/>
      <c r="AB172" s="4"/>
      <c r="AC172" s="8"/>
    </row>
    <row r="173">
      <c r="A173" s="11" t="s">
        <v>174</v>
      </c>
      <c r="B173" s="11">
        <v>-13.9</v>
      </c>
      <c r="C173" s="11">
        <v>-11.8</v>
      </c>
      <c r="D173" s="11">
        <v>-6.7</v>
      </c>
      <c r="E173" s="11">
        <v>-1.7</v>
      </c>
      <c r="F173" s="11">
        <v>-0.8</v>
      </c>
      <c r="G173" s="11">
        <v>-0.2</v>
      </c>
      <c r="H173" s="11">
        <v>-0.1</v>
      </c>
      <c r="I173" s="11">
        <v>-0.3</v>
      </c>
      <c r="J173" s="11">
        <v>0.0</v>
      </c>
      <c r="K173" s="11" t="s">
        <v>23</v>
      </c>
      <c r="L173" s="11">
        <v>-0.1</v>
      </c>
      <c r="AA173" s="21"/>
      <c r="AB173" s="4"/>
      <c r="AC173" s="8"/>
    </row>
    <row r="174">
      <c r="A174" s="13" t="s">
        <v>175</v>
      </c>
      <c r="B174" s="13" t="s">
        <v>23</v>
      </c>
      <c r="C174" s="13" t="s">
        <v>23</v>
      </c>
      <c r="D174" s="13" t="s">
        <v>23</v>
      </c>
      <c r="E174" s="13" t="s">
        <v>23</v>
      </c>
      <c r="F174" s="13" t="s">
        <v>23</v>
      </c>
      <c r="G174" s="13" t="s">
        <v>23</v>
      </c>
      <c r="H174" s="13" t="s">
        <v>23</v>
      </c>
      <c r="I174" s="13" t="s">
        <v>23</v>
      </c>
      <c r="J174" s="13" t="s">
        <v>23</v>
      </c>
      <c r="K174" s="13" t="s">
        <v>23</v>
      </c>
      <c r="L174" s="13" t="s">
        <v>23</v>
      </c>
      <c r="AA174" s="21"/>
      <c r="AB174" s="4"/>
      <c r="AC174" s="8"/>
    </row>
    <row r="175">
      <c r="A175" s="13" t="s">
        <v>176</v>
      </c>
      <c r="B175" s="13">
        <v>-13.9</v>
      </c>
      <c r="C175" s="13">
        <v>-11.8</v>
      </c>
      <c r="D175" s="13">
        <v>-6.7</v>
      </c>
      <c r="E175" s="13">
        <v>-1.7</v>
      </c>
      <c r="F175" s="13">
        <v>-0.8</v>
      </c>
      <c r="G175" s="13">
        <v>-0.2</v>
      </c>
      <c r="H175" s="13">
        <v>-0.1</v>
      </c>
      <c r="I175" s="13">
        <v>-0.3</v>
      </c>
      <c r="J175" s="13">
        <v>0.0</v>
      </c>
      <c r="K175" s="13" t="s">
        <v>23</v>
      </c>
      <c r="L175" s="13" t="s">
        <v>23</v>
      </c>
      <c r="AA175" s="21"/>
      <c r="AB175" s="4"/>
      <c r="AC175" s="8"/>
    </row>
    <row r="176">
      <c r="A176" s="9" t="s">
        <v>177</v>
      </c>
      <c r="B176" s="9">
        <v>0.0</v>
      </c>
      <c r="C176" s="9" t="s">
        <v>23</v>
      </c>
      <c r="D176" s="9">
        <v>0.0</v>
      </c>
      <c r="E176" s="9">
        <v>0.1</v>
      </c>
      <c r="F176" s="9">
        <v>0.0</v>
      </c>
      <c r="G176" s="9">
        <v>0.0</v>
      </c>
      <c r="H176" s="9">
        <v>0.0</v>
      </c>
      <c r="I176" s="9">
        <v>0.2</v>
      </c>
      <c r="J176" s="9">
        <v>0.1</v>
      </c>
      <c r="K176" s="9" t="s">
        <v>23</v>
      </c>
      <c r="L176" s="9" t="s">
        <v>23</v>
      </c>
      <c r="AA176" s="21"/>
      <c r="AB176" s="4"/>
      <c r="AC176" s="8"/>
    </row>
    <row r="177">
      <c r="A177" s="9" t="s">
        <v>178</v>
      </c>
      <c r="B177" s="9">
        <v>0.0</v>
      </c>
      <c r="C177" s="9" t="s">
        <v>23</v>
      </c>
      <c r="D177" s="9">
        <v>0.0</v>
      </c>
      <c r="E177" s="9" t="s">
        <v>23</v>
      </c>
      <c r="F177" s="9" t="s">
        <v>23</v>
      </c>
      <c r="G177" s="9" t="s">
        <v>23</v>
      </c>
      <c r="H177" s="9" t="s">
        <v>23</v>
      </c>
      <c r="I177" s="9" t="s">
        <v>23</v>
      </c>
      <c r="J177" s="9" t="s">
        <v>23</v>
      </c>
      <c r="K177" s="9" t="s">
        <v>23</v>
      </c>
      <c r="L177" s="9" t="s">
        <v>23</v>
      </c>
      <c r="AA177" s="21"/>
      <c r="AB177" s="4"/>
      <c r="AC177" s="8"/>
    </row>
    <row r="178">
      <c r="A178" s="9" t="s">
        <v>179</v>
      </c>
      <c r="B178" s="9">
        <v>-3.7</v>
      </c>
      <c r="C178" s="9">
        <v>-3.5</v>
      </c>
      <c r="D178" s="9">
        <v>-0.4</v>
      </c>
      <c r="E178" s="9">
        <v>0.0</v>
      </c>
      <c r="F178" s="9">
        <v>-2.4</v>
      </c>
      <c r="G178" s="9">
        <v>-5.8</v>
      </c>
      <c r="H178" s="9">
        <v>-7.9</v>
      </c>
      <c r="I178" s="9">
        <v>-2.5</v>
      </c>
      <c r="J178" s="9">
        <v>-3.1</v>
      </c>
      <c r="K178" s="9">
        <v>-6.1</v>
      </c>
      <c r="L178" s="9">
        <v>-6.7</v>
      </c>
      <c r="AA178" s="21"/>
      <c r="AB178" s="4"/>
      <c r="AC178" s="8"/>
    </row>
    <row r="179">
      <c r="A179" s="13" t="s">
        <v>180</v>
      </c>
      <c r="B179" s="13">
        <v>-3.7</v>
      </c>
      <c r="C179" s="13">
        <v>-3.5</v>
      </c>
      <c r="D179" s="13">
        <v>-0.4</v>
      </c>
      <c r="E179" s="13">
        <v>0.0</v>
      </c>
      <c r="F179" s="13">
        <v>-2.4</v>
      </c>
      <c r="G179" s="13">
        <v>-5.8</v>
      </c>
      <c r="H179" s="13">
        <v>-7.9</v>
      </c>
      <c r="I179" s="13">
        <v>-2.5</v>
      </c>
      <c r="J179" s="13">
        <v>-3.1</v>
      </c>
      <c r="K179" s="13">
        <v>-6.1</v>
      </c>
      <c r="L179" s="13">
        <v>-6.7</v>
      </c>
      <c r="AA179" s="21"/>
      <c r="AB179" s="4"/>
      <c r="AC179" s="8"/>
    </row>
    <row r="180">
      <c r="A180" s="13" t="s">
        <v>181</v>
      </c>
      <c r="B180" s="13" t="s">
        <v>23</v>
      </c>
      <c r="C180" s="13" t="s">
        <v>23</v>
      </c>
      <c r="D180" s="13" t="s">
        <v>23</v>
      </c>
      <c r="E180" s="13" t="s">
        <v>23</v>
      </c>
      <c r="F180" s="13" t="s">
        <v>23</v>
      </c>
      <c r="G180" s="13" t="s">
        <v>23</v>
      </c>
      <c r="H180" s="13" t="s">
        <v>23</v>
      </c>
      <c r="I180" s="13" t="s">
        <v>23</v>
      </c>
      <c r="J180" s="13" t="s">
        <v>23</v>
      </c>
      <c r="K180" s="13" t="s">
        <v>23</v>
      </c>
      <c r="L180" s="13" t="s">
        <v>23</v>
      </c>
      <c r="AA180" s="21"/>
      <c r="AB180" s="4"/>
      <c r="AC180" s="8"/>
    </row>
    <row r="181">
      <c r="A181" s="9" t="s">
        <v>182</v>
      </c>
      <c r="B181" s="9" t="s">
        <v>23</v>
      </c>
      <c r="C181" s="9" t="s">
        <v>23</v>
      </c>
      <c r="D181" s="9" t="s">
        <v>23</v>
      </c>
      <c r="E181" s="9" t="s">
        <v>23</v>
      </c>
      <c r="F181" s="9" t="s">
        <v>23</v>
      </c>
      <c r="G181" s="9" t="s">
        <v>23</v>
      </c>
      <c r="H181" s="9" t="s">
        <v>23</v>
      </c>
      <c r="I181" s="9" t="s">
        <v>23</v>
      </c>
      <c r="J181" s="9" t="s">
        <v>23</v>
      </c>
      <c r="K181" s="9" t="s">
        <v>23</v>
      </c>
      <c r="L181" s="9" t="s">
        <v>23</v>
      </c>
      <c r="AA181" s="21"/>
      <c r="AB181" s="4"/>
      <c r="AC181" s="8"/>
    </row>
    <row r="182">
      <c r="A182" s="9" t="s">
        <v>183</v>
      </c>
      <c r="B182" s="9" t="s">
        <v>23</v>
      </c>
      <c r="C182" s="9">
        <v>0.0</v>
      </c>
      <c r="D182" s="9" t="s">
        <v>23</v>
      </c>
      <c r="E182" s="9" t="s">
        <v>23</v>
      </c>
      <c r="F182" s="9">
        <v>0.1</v>
      </c>
      <c r="G182" s="9" t="s">
        <v>23</v>
      </c>
      <c r="H182" s="9" t="s">
        <v>23</v>
      </c>
      <c r="I182" s="9" t="s">
        <v>23</v>
      </c>
      <c r="J182" s="9" t="s">
        <v>23</v>
      </c>
      <c r="K182" s="9">
        <v>-0.1</v>
      </c>
      <c r="L182" s="9">
        <v>-0.2</v>
      </c>
      <c r="AA182" s="21"/>
      <c r="AB182" s="4"/>
      <c r="AC182" s="8"/>
    </row>
    <row r="183">
      <c r="A183" s="11" t="s">
        <v>170</v>
      </c>
      <c r="B183" s="11">
        <v>-8.2</v>
      </c>
      <c r="C183" s="11">
        <v>0.9</v>
      </c>
      <c r="D183" s="11">
        <v>-6.7</v>
      </c>
      <c r="E183" s="11">
        <v>-1.4</v>
      </c>
      <c r="F183" s="11">
        <v>-3.1</v>
      </c>
      <c r="G183" s="11">
        <v>-6.0</v>
      </c>
      <c r="H183" s="11">
        <v>-7.8</v>
      </c>
      <c r="I183" s="11">
        <v>-1.5</v>
      </c>
      <c r="J183" s="11">
        <v>-3.0</v>
      </c>
      <c r="K183" s="11">
        <v>-6.2</v>
      </c>
      <c r="L183" s="11">
        <v>-7.0</v>
      </c>
      <c r="AA183" s="21"/>
      <c r="AB183" s="4"/>
      <c r="AC183" s="8"/>
    </row>
    <row r="184">
      <c r="A184" s="9"/>
      <c r="AA184" s="21"/>
      <c r="AB184" s="4"/>
      <c r="AC184" s="8"/>
    </row>
    <row r="185">
      <c r="A185" s="10" t="s">
        <v>184</v>
      </c>
      <c r="AA185" s="21"/>
      <c r="AB185" s="4"/>
      <c r="AC185" s="8"/>
    </row>
    <row r="186">
      <c r="A186" s="9" t="s">
        <v>185</v>
      </c>
      <c r="B186" s="9" t="s">
        <v>23</v>
      </c>
      <c r="C186" s="9" t="s">
        <v>23</v>
      </c>
      <c r="D186" s="9" t="s">
        <v>23</v>
      </c>
      <c r="E186" s="9" t="s">
        <v>23</v>
      </c>
      <c r="F186" s="9" t="s">
        <v>23</v>
      </c>
      <c r="G186" s="9" t="s">
        <v>23</v>
      </c>
      <c r="H186" s="9" t="s">
        <v>23</v>
      </c>
      <c r="I186" s="9" t="s">
        <v>23</v>
      </c>
      <c r="J186" s="9" t="s">
        <v>23</v>
      </c>
      <c r="K186" s="9" t="s">
        <v>23</v>
      </c>
      <c r="L186" s="9" t="s">
        <v>23</v>
      </c>
      <c r="AA186" s="21"/>
      <c r="AB186" s="4"/>
      <c r="AC186" s="8"/>
    </row>
    <row r="187">
      <c r="A187" s="9" t="s">
        <v>186</v>
      </c>
      <c r="B187" s="9" t="s">
        <v>23</v>
      </c>
      <c r="C187" s="9" t="s">
        <v>23</v>
      </c>
      <c r="D187" s="9" t="s">
        <v>23</v>
      </c>
      <c r="E187" s="9" t="s">
        <v>23</v>
      </c>
      <c r="F187" s="9" t="s">
        <v>23</v>
      </c>
      <c r="G187" s="9" t="s">
        <v>23</v>
      </c>
      <c r="H187" s="9" t="s">
        <v>23</v>
      </c>
      <c r="I187" s="9" t="s">
        <v>23</v>
      </c>
      <c r="J187" s="9" t="s">
        <v>23</v>
      </c>
      <c r="K187" s="9" t="s">
        <v>23</v>
      </c>
      <c r="L187" s="9" t="s">
        <v>23</v>
      </c>
      <c r="AA187" s="21"/>
      <c r="AB187" s="4"/>
      <c r="AC187" s="8"/>
    </row>
    <row r="188">
      <c r="A188" s="11" t="s">
        <v>184</v>
      </c>
      <c r="B188" s="11">
        <v>-1.0</v>
      </c>
      <c r="C188" s="11">
        <v>-0.3</v>
      </c>
      <c r="D188" s="11">
        <v>1.6</v>
      </c>
      <c r="E188" s="11">
        <v>-0.9</v>
      </c>
      <c r="F188" s="11">
        <v>15.5</v>
      </c>
      <c r="G188" s="11">
        <v>-6.2</v>
      </c>
      <c r="H188" s="11">
        <v>-4.2</v>
      </c>
      <c r="I188" s="11">
        <v>8.4</v>
      </c>
      <c r="J188" s="11">
        <v>2.6</v>
      </c>
      <c r="K188" s="11">
        <v>-1.2</v>
      </c>
      <c r="L188" s="11">
        <v>0.5</v>
      </c>
      <c r="AA188" s="21"/>
      <c r="AB188" s="4"/>
      <c r="AC188" s="8"/>
    </row>
    <row r="189">
      <c r="A189" s="9"/>
      <c r="AA189" s="21"/>
      <c r="AB189" s="4"/>
      <c r="AC189" s="8"/>
    </row>
    <row r="190">
      <c r="A190" s="10" t="s">
        <v>129</v>
      </c>
      <c r="AA190" s="21"/>
      <c r="AB190" s="4"/>
      <c r="AC190" s="8"/>
    </row>
    <row r="191">
      <c r="A191" s="9" t="s">
        <v>187</v>
      </c>
      <c r="B191" s="9">
        <v>3.5</v>
      </c>
      <c r="C191" s="9">
        <v>6.4</v>
      </c>
      <c r="D191" s="9">
        <v>2.3</v>
      </c>
      <c r="E191" s="9">
        <v>-0.3</v>
      </c>
      <c r="F191" s="9">
        <v>8.7</v>
      </c>
      <c r="G191" s="9">
        <v>0.1</v>
      </c>
      <c r="H191" s="9">
        <v>3.6</v>
      </c>
      <c r="I191" s="9">
        <v>9.9</v>
      </c>
      <c r="J191" s="9">
        <v>5.6</v>
      </c>
      <c r="K191" s="9">
        <v>4.7</v>
      </c>
      <c r="L191" s="9">
        <v>7.2</v>
      </c>
      <c r="AA191" s="21"/>
      <c r="AB191" s="4"/>
      <c r="AC191" s="8"/>
    </row>
    <row r="192">
      <c r="A192" s="9" t="s">
        <v>188</v>
      </c>
      <c r="B192" s="9" t="s">
        <v>23</v>
      </c>
      <c r="C192" s="9" t="s">
        <v>23</v>
      </c>
      <c r="D192" s="9" t="s">
        <v>23</v>
      </c>
      <c r="E192" s="9" t="s">
        <v>23</v>
      </c>
      <c r="F192" s="9" t="s">
        <v>23</v>
      </c>
      <c r="G192" s="9" t="s">
        <v>23</v>
      </c>
      <c r="H192" s="9" t="s">
        <v>23</v>
      </c>
      <c r="I192" s="9" t="s">
        <v>23</v>
      </c>
      <c r="J192" s="9" t="s">
        <v>23</v>
      </c>
      <c r="K192" s="9">
        <v>0.38</v>
      </c>
      <c r="L192" s="9">
        <v>0.6</v>
      </c>
      <c r="AA192" s="21"/>
      <c r="AB192" s="4"/>
      <c r="AC192" s="8"/>
    </row>
    <row r="193">
      <c r="A193" s="9" t="s">
        <v>189</v>
      </c>
      <c r="B193" s="9" t="s">
        <v>23</v>
      </c>
      <c r="C193" s="9" t="s">
        <v>23</v>
      </c>
      <c r="D193" s="9" t="s">
        <v>23</v>
      </c>
      <c r="E193" s="9" t="s">
        <v>23</v>
      </c>
      <c r="F193" s="9" t="s">
        <v>23</v>
      </c>
      <c r="G193" s="9" t="s">
        <v>23</v>
      </c>
      <c r="H193" s="9" t="s">
        <v>23</v>
      </c>
      <c r="I193" s="9" t="s">
        <v>23</v>
      </c>
      <c r="J193" s="9" t="s">
        <v>23</v>
      </c>
      <c r="K193" s="9" t="s">
        <v>23</v>
      </c>
      <c r="L193" s="9" t="s">
        <v>23</v>
      </c>
      <c r="AA193" s="21"/>
      <c r="AB193" s="4"/>
      <c r="AC193" s="8"/>
    </row>
    <row r="194">
      <c r="A194" s="9" t="s">
        <v>190</v>
      </c>
      <c r="B194" s="9" t="s">
        <v>23</v>
      </c>
      <c r="C194" s="9" t="s">
        <v>23</v>
      </c>
      <c r="D194" s="9" t="s">
        <v>23</v>
      </c>
      <c r="E194" s="9" t="s">
        <v>23</v>
      </c>
      <c r="F194" s="9" t="s">
        <v>23</v>
      </c>
      <c r="G194" s="9" t="s">
        <v>23</v>
      </c>
      <c r="H194" s="9" t="s">
        <v>23</v>
      </c>
      <c r="I194" s="9" t="s">
        <v>23</v>
      </c>
      <c r="J194" s="9" t="s">
        <v>23</v>
      </c>
      <c r="K194" s="9" t="s">
        <v>23</v>
      </c>
      <c r="L194" s="9" t="s">
        <v>23</v>
      </c>
      <c r="AA194" s="21"/>
      <c r="AB194" s="4"/>
      <c r="AC194" s="8"/>
    </row>
    <row r="195">
      <c r="A195" s="9" t="s">
        <v>191</v>
      </c>
      <c r="B195" s="9">
        <v>0.3</v>
      </c>
      <c r="C195" s="9">
        <v>10.0</v>
      </c>
      <c r="D195" s="9">
        <v>-24.1</v>
      </c>
      <c r="E195" s="9">
        <v>2.3</v>
      </c>
      <c r="F195" s="9">
        <v>-4.0</v>
      </c>
      <c r="G195" s="9">
        <v>4.5</v>
      </c>
      <c r="H195" s="9">
        <v>-0.6</v>
      </c>
      <c r="I195" s="9">
        <v>-2.5</v>
      </c>
      <c r="J195" s="9">
        <v>0.7</v>
      </c>
      <c r="K195" s="9">
        <v>0.3</v>
      </c>
      <c r="L195" s="9">
        <v>-1.8</v>
      </c>
      <c r="AA195" s="21"/>
      <c r="AB195" s="4"/>
      <c r="AC195" s="8"/>
    </row>
    <row r="196">
      <c r="A196" s="9" t="s">
        <v>192</v>
      </c>
      <c r="B196" s="9">
        <v>-4.5</v>
      </c>
      <c r="C196" s="9">
        <v>4.4</v>
      </c>
      <c r="D196" s="9">
        <v>-6.3</v>
      </c>
      <c r="E196" s="9">
        <v>-1.4</v>
      </c>
      <c r="F196" s="9">
        <v>-0.8</v>
      </c>
      <c r="G196" s="9">
        <v>-0.2</v>
      </c>
      <c r="H196" s="9">
        <v>0.1</v>
      </c>
      <c r="I196" s="9">
        <v>0.7</v>
      </c>
      <c r="J196" s="9">
        <v>0.0</v>
      </c>
      <c r="K196" s="9" t="s">
        <v>23</v>
      </c>
      <c r="L196" s="9">
        <v>-0.1</v>
      </c>
      <c r="AA196" s="21"/>
      <c r="AB196" s="4"/>
      <c r="AC196" s="8"/>
    </row>
    <row r="197">
      <c r="AA197" s="21"/>
      <c r="AB197" s="4"/>
      <c r="AC197" s="8"/>
    </row>
    <row r="198">
      <c r="A198" s="9"/>
      <c r="D198" s="31" t="s">
        <v>193</v>
      </c>
      <c r="AA198" s="21"/>
      <c r="AB198" s="4"/>
      <c r="AC198" s="8"/>
    </row>
    <row r="199">
      <c r="A199" s="10" t="s">
        <v>129</v>
      </c>
      <c r="AA199" s="21"/>
      <c r="AB199" s="4"/>
      <c r="AC199" s="8"/>
    </row>
    <row r="200">
      <c r="A200" s="9" t="s">
        <v>194</v>
      </c>
      <c r="B200" s="9" t="s">
        <v>23</v>
      </c>
      <c r="C200" s="9" t="s">
        <v>23</v>
      </c>
      <c r="D200" s="9" t="s">
        <v>23</v>
      </c>
      <c r="E200" s="9" t="s">
        <v>23</v>
      </c>
      <c r="F200" s="9" t="s">
        <v>23</v>
      </c>
      <c r="G200" s="9" t="s">
        <v>23</v>
      </c>
      <c r="H200" s="9" t="s">
        <v>23</v>
      </c>
      <c r="I200" s="9" t="s">
        <v>23</v>
      </c>
      <c r="J200" s="9" t="s">
        <v>23</v>
      </c>
      <c r="K200" s="9">
        <v>12.1</v>
      </c>
      <c r="L200" s="9">
        <v>12.1</v>
      </c>
      <c r="AA200" s="21"/>
      <c r="AB200" s="4"/>
      <c r="AC200" s="8"/>
    </row>
    <row r="201">
      <c r="A201" s="9" t="s">
        <v>195</v>
      </c>
      <c r="B201" s="9" t="s">
        <v>23</v>
      </c>
      <c r="C201" s="9" t="s">
        <v>23</v>
      </c>
      <c r="D201" s="9" t="s">
        <v>23</v>
      </c>
      <c r="E201" s="9" t="s">
        <v>23</v>
      </c>
      <c r="F201" s="9" t="s">
        <v>23</v>
      </c>
      <c r="G201" s="9" t="s">
        <v>23</v>
      </c>
      <c r="H201" s="9" t="s">
        <v>23</v>
      </c>
      <c r="I201" s="9" t="s">
        <v>23</v>
      </c>
      <c r="J201" s="9" t="s">
        <v>23</v>
      </c>
      <c r="K201" s="9">
        <v>12.1</v>
      </c>
      <c r="L201" s="9">
        <v>12.1</v>
      </c>
      <c r="AA201" s="21"/>
      <c r="AB201" s="4"/>
      <c r="AC201" s="8"/>
    </row>
    <row r="202">
      <c r="A202" s="9" t="s">
        <v>196</v>
      </c>
      <c r="B202" s="9" t="s">
        <v>23</v>
      </c>
      <c r="C202" s="9" t="s">
        <v>23</v>
      </c>
      <c r="D202" s="9" t="s">
        <v>23</v>
      </c>
      <c r="E202" s="9" t="s">
        <v>23</v>
      </c>
      <c r="F202" s="9" t="s">
        <v>23</v>
      </c>
      <c r="G202" s="9" t="s">
        <v>23</v>
      </c>
      <c r="H202" s="9" t="s">
        <v>23</v>
      </c>
      <c r="I202" s="9" t="s">
        <v>23</v>
      </c>
      <c r="J202" s="9" t="s">
        <v>23</v>
      </c>
      <c r="K202" s="9">
        <v>3.09</v>
      </c>
      <c r="L202" s="9">
        <v>2.83</v>
      </c>
      <c r="AA202" s="21"/>
      <c r="AB202" s="4"/>
      <c r="AC202" s="8"/>
    </row>
    <row r="203">
      <c r="A203" s="9" t="s">
        <v>197</v>
      </c>
      <c r="B203" s="9">
        <v>30.8</v>
      </c>
      <c r="C203" s="9">
        <v>33.0</v>
      </c>
      <c r="D203" s="9">
        <v>14.2</v>
      </c>
      <c r="E203" s="9">
        <v>15.5</v>
      </c>
      <c r="F203" s="9">
        <v>29.3</v>
      </c>
      <c r="G203" s="9">
        <v>31.7</v>
      </c>
      <c r="H203" s="9">
        <v>26.8</v>
      </c>
      <c r="I203" s="9">
        <v>29.3</v>
      </c>
      <c r="J203" s="9">
        <v>32.8</v>
      </c>
      <c r="K203" s="9">
        <v>32.1</v>
      </c>
      <c r="L203" s="9">
        <v>29.4</v>
      </c>
      <c r="AA203" s="21"/>
      <c r="AB203" s="4"/>
      <c r="AC203" s="8"/>
    </row>
    <row r="204">
      <c r="A204" s="9" t="s">
        <v>198</v>
      </c>
      <c r="B204" s="9" t="s">
        <v>23</v>
      </c>
      <c r="C204" s="9" t="s">
        <v>23</v>
      </c>
      <c r="D204" s="9" t="s">
        <v>23</v>
      </c>
      <c r="E204" s="9" t="s">
        <v>23</v>
      </c>
      <c r="F204" s="9" t="s">
        <v>23</v>
      </c>
      <c r="G204" s="9" t="s">
        <v>23</v>
      </c>
      <c r="H204" s="9" t="s">
        <v>23</v>
      </c>
      <c r="I204" s="9" t="s">
        <v>23</v>
      </c>
      <c r="J204" s="9" t="s">
        <v>23</v>
      </c>
      <c r="K204" s="9">
        <v>2.64</v>
      </c>
      <c r="L204" s="9">
        <v>2.42</v>
      </c>
      <c r="AA204" s="21"/>
      <c r="AB204" s="4"/>
      <c r="AC204" s="8"/>
    </row>
    <row r="205">
      <c r="A205" s="9" t="s">
        <v>199</v>
      </c>
      <c r="B205" s="9">
        <v>4.3</v>
      </c>
      <c r="C205" s="9">
        <v>9.0</v>
      </c>
      <c r="D205" s="9">
        <v>3.1</v>
      </c>
      <c r="E205" s="9">
        <v>2.5</v>
      </c>
      <c r="F205" s="9">
        <v>1.2</v>
      </c>
      <c r="G205" s="9">
        <v>0.9</v>
      </c>
      <c r="H205" s="9">
        <v>1.0</v>
      </c>
      <c r="I205" s="9">
        <v>1.0</v>
      </c>
      <c r="J205" s="9">
        <v>1.0</v>
      </c>
      <c r="K205" s="9">
        <v>1.0</v>
      </c>
      <c r="L205" s="9">
        <v>1.0</v>
      </c>
      <c r="AA205" s="21"/>
      <c r="AB205" s="4"/>
      <c r="AC205" s="8"/>
    </row>
    <row r="206">
      <c r="A206" s="9" t="s">
        <v>200</v>
      </c>
      <c r="B206" s="9">
        <v>0.7</v>
      </c>
      <c r="C206" s="9">
        <v>5.8</v>
      </c>
      <c r="D206" s="9">
        <v>-2.0</v>
      </c>
      <c r="E206" s="9">
        <v>-1.9</v>
      </c>
      <c r="F206" s="9">
        <v>-18.1</v>
      </c>
      <c r="G206" s="9">
        <v>-15.5</v>
      </c>
      <c r="H206" s="9">
        <v>-11.0</v>
      </c>
      <c r="I206" s="9">
        <v>-16.5</v>
      </c>
      <c r="J206" s="9">
        <v>-19.3</v>
      </c>
      <c r="K206" s="9">
        <v>-18.1</v>
      </c>
      <c r="L206" s="9">
        <v>-13.7</v>
      </c>
      <c r="AA206" s="21"/>
      <c r="AB206" s="4"/>
      <c r="AC206" s="8"/>
    </row>
    <row r="207">
      <c r="A207" s="9" t="s">
        <v>201</v>
      </c>
      <c r="B207" s="9">
        <v>0.1</v>
      </c>
      <c r="C207" s="9">
        <v>0.0</v>
      </c>
      <c r="D207" s="9" t="s">
        <v>23</v>
      </c>
      <c r="E207" s="9" t="s">
        <v>23</v>
      </c>
      <c r="F207" s="9">
        <v>2.9</v>
      </c>
      <c r="G207" s="9">
        <v>3.5</v>
      </c>
      <c r="H207" s="9">
        <v>3.7</v>
      </c>
      <c r="I207" s="9">
        <v>3.6</v>
      </c>
      <c r="J207" s="9">
        <v>3.8</v>
      </c>
      <c r="K207" s="9">
        <v>3.8</v>
      </c>
      <c r="L207" s="9">
        <v>4.0</v>
      </c>
      <c r="AA207" s="21"/>
      <c r="AB207" s="4"/>
      <c r="AC207" s="8"/>
    </row>
    <row r="208">
      <c r="AA208" s="21"/>
      <c r="AB208" s="4"/>
      <c r="AC208" s="8"/>
    </row>
    <row r="209">
      <c r="AA209" s="21"/>
      <c r="AB209" s="4"/>
      <c r="AC209" s="8"/>
    </row>
    <row r="210">
      <c r="AA210" s="21"/>
      <c r="AB210" s="4"/>
      <c r="AC210" s="8"/>
    </row>
    <row r="211">
      <c r="AA211" s="21"/>
      <c r="AB211" s="4"/>
      <c r="AC211" s="8"/>
    </row>
    <row r="212">
      <c r="AA212" s="21"/>
      <c r="AB212" s="4"/>
      <c r="AC212" s="8"/>
    </row>
    <row r="213">
      <c r="AA213" s="21"/>
      <c r="AB213" s="4"/>
      <c r="AC213" s="8"/>
    </row>
    <row r="214">
      <c r="AA214" s="21"/>
      <c r="AB214" s="4"/>
      <c r="AC214" s="8"/>
    </row>
    <row r="215">
      <c r="AA215" s="21"/>
      <c r="AB215" s="4"/>
      <c r="AC215" s="8"/>
    </row>
    <row r="216">
      <c r="AA216" s="21"/>
      <c r="AB216" s="4"/>
      <c r="AC216" s="8"/>
    </row>
    <row r="217">
      <c r="AA217" s="21"/>
      <c r="AB217" s="4"/>
      <c r="AC217" s="8"/>
    </row>
    <row r="218">
      <c r="AA218" s="21"/>
      <c r="AB218" s="4"/>
      <c r="AC218" s="8"/>
    </row>
    <row r="219">
      <c r="AA219" s="21"/>
      <c r="AB219" s="4"/>
      <c r="AC219" s="8"/>
    </row>
    <row r="220">
      <c r="AA220" s="21"/>
      <c r="AB220" s="4"/>
      <c r="AC220" s="8"/>
    </row>
    <row r="221">
      <c r="AA221" s="21"/>
      <c r="AB221" s="4"/>
      <c r="AC221" s="8"/>
    </row>
    <row r="222">
      <c r="AA222" s="21"/>
      <c r="AB222" s="4"/>
      <c r="AC222" s="8"/>
    </row>
    <row r="223">
      <c r="AA223" s="21"/>
      <c r="AB223" s="4"/>
      <c r="AC223" s="8"/>
    </row>
    <row r="224">
      <c r="AA224" s="21"/>
      <c r="AB224" s="4"/>
      <c r="AC224" s="8"/>
    </row>
    <row r="225">
      <c r="AA225" s="21"/>
      <c r="AB225" s="4"/>
      <c r="AC225" s="8"/>
    </row>
    <row r="226">
      <c r="AA226" s="21"/>
      <c r="AB226" s="4"/>
      <c r="AC226" s="8"/>
    </row>
    <row r="227">
      <c r="AA227" s="21"/>
      <c r="AB227" s="4"/>
      <c r="AC227" s="8"/>
    </row>
    <row r="228">
      <c r="AA228" s="21"/>
      <c r="AB228" s="4"/>
      <c r="AC228" s="8"/>
    </row>
    <row r="229">
      <c r="AA229" s="21"/>
      <c r="AB229" s="4"/>
      <c r="AC229" s="8"/>
    </row>
    <row r="230">
      <c r="AA230" s="21"/>
      <c r="AB230" s="4"/>
      <c r="AC230" s="8"/>
    </row>
    <row r="231">
      <c r="AA231" s="21"/>
      <c r="AB231" s="4"/>
      <c r="AC231" s="8"/>
    </row>
    <row r="232">
      <c r="AA232" s="21"/>
      <c r="AB232" s="4"/>
      <c r="AC232" s="8"/>
    </row>
    <row r="233">
      <c r="AA233" s="21"/>
      <c r="AB233" s="4"/>
      <c r="AC233" s="8"/>
    </row>
    <row r="234">
      <c r="AA234" s="21"/>
      <c r="AB234" s="4"/>
      <c r="AC234" s="8"/>
    </row>
    <row r="235">
      <c r="AA235" s="21"/>
      <c r="AB235" s="4"/>
      <c r="AC235" s="8"/>
    </row>
    <row r="236">
      <c r="AA236" s="21"/>
      <c r="AB236" s="4"/>
      <c r="AC236" s="8"/>
    </row>
    <row r="237">
      <c r="AA237" s="21"/>
      <c r="AB237" s="4"/>
      <c r="AC237" s="8"/>
    </row>
    <row r="238">
      <c r="AA238" s="21"/>
      <c r="AB238" s="4"/>
      <c r="AC238" s="8"/>
    </row>
    <row r="239">
      <c r="AA239" s="21"/>
      <c r="AB239" s="4"/>
      <c r="AC239" s="8"/>
    </row>
    <row r="240">
      <c r="AA240" s="21"/>
      <c r="AB240" s="4"/>
      <c r="AC240" s="8"/>
    </row>
    <row r="241">
      <c r="AA241" s="21"/>
      <c r="AB241" s="4"/>
      <c r="AC241" s="8"/>
    </row>
    <row r="242">
      <c r="AA242" s="7"/>
      <c r="AB242" s="4"/>
      <c r="AC242" s="8"/>
    </row>
    <row r="243">
      <c r="AA243" s="7"/>
      <c r="AB243" s="4"/>
      <c r="AC243" s="8"/>
    </row>
    <row r="244">
      <c r="AA244" s="7"/>
      <c r="AB244" s="4"/>
      <c r="AC244" s="8"/>
    </row>
    <row r="245">
      <c r="AA245" s="7"/>
      <c r="AB245" s="4"/>
      <c r="AC245" s="8"/>
    </row>
    <row r="246">
      <c r="AA246" s="7"/>
      <c r="AB246" s="4"/>
      <c r="AC246" s="8"/>
    </row>
    <row r="247">
      <c r="AA247" s="7"/>
      <c r="AB247" s="4"/>
      <c r="AC247" s="8"/>
    </row>
    <row r="248">
      <c r="AA248" s="7"/>
      <c r="AB248" s="4"/>
      <c r="AC248" s="8"/>
    </row>
    <row r="249">
      <c r="AA249" s="7"/>
      <c r="AB249" s="4"/>
      <c r="AC249" s="8"/>
    </row>
    <row r="250">
      <c r="AA250" s="7"/>
      <c r="AB250" s="4"/>
      <c r="AC250" s="8"/>
    </row>
    <row r="251">
      <c r="AA251" s="7"/>
      <c r="AB251" s="4"/>
      <c r="AC251" s="8"/>
    </row>
    <row r="252">
      <c r="AA252" s="7"/>
      <c r="AB252" s="4"/>
      <c r="AC252" s="8"/>
    </row>
    <row r="253">
      <c r="AA253" s="7"/>
      <c r="AB253" s="4"/>
      <c r="AC253" s="8"/>
    </row>
    <row r="254">
      <c r="AA254" s="7"/>
      <c r="AB254" s="4"/>
      <c r="AC254" s="8"/>
    </row>
    <row r="255">
      <c r="AA255" s="7"/>
      <c r="AB255" s="4"/>
      <c r="AC255" s="8"/>
    </row>
    <row r="256">
      <c r="AA256" s="7"/>
      <c r="AB256" s="4"/>
      <c r="AC256" s="8"/>
    </row>
    <row r="257">
      <c r="AA257" s="7"/>
      <c r="AB257" s="4"/>
      <c r="AC257" s="8"/>
    </row>
    <row r="258">
      <c r="AA258" s="7"/>
      <c r="AB258" s="4"/>
      <c r="AC258" s="8"/>
    </row>
    <row r="259">
      <c r="AA259" s="7"/>
      <c r="AB259" s="4"/>
      <c r="AC259" s="8"/>
    </row>
    <row r="260">
      <c r="AA260" s="7"/>
      <c r="AB260" s="4"/>
      <c r="AC260" s="8"/>
    </row>
    <row r="261">
      <c r="AA261" s="7"/>
      <c r="AB261" s="4"/>
      <c r="AC261" s="8"/>
    </row>
    <row r="262">
      <c r="AA262" s="7"/>
      <c r="AB262" s="4"/>
      <c r="AC262" s="8"/>
    </row>
    <row r="263">
      <c r="AA263" s="7"/>
      <c r="AB263" s="4"/>
      <c r="AC263" s="8"/>
    </row>
    <row r="264">
      <c r="AA264" s="21"/>
      <c r="AB264" s="4"/>
      <c r="AC264" s="8"/>
    </row>
    <row r="265">
      <c r="AA265" s="21"/>
      <c r="AB265" s="4"/>
      <c r="AC265" s="8"/>
    </row>
    <row r="266">
      <c r="AA266" s="21"/>
      <c r="AB266" s="4"/>
      <c r="AC266" s="8"/>
    </row>
    <row r="267">
      <c r="AA267" s="21"/>
      <c r="AB267" s="4"/>
      <c r="AC267" s="8"/>
    </row>
    <row r="268">
      <c r="AA268" s="21"/>
      <c r="AB268" s="4"/>
      <c r="AC268" s="8"/>
    </row>
    <row r="269">
      <c r="AA269" s="21"/>
      <c r="AB269" s="4"/>
      <c r="AC269" s="8"/>
    </row>
    <row r="270">
      <c r="AA270" s="21"/>
      <c r="AB270" s="4"/>
      <c r="AC270" s="8"/>
    </row>
    <row r="271">
      <c r="AA271" s="21"/>
      <c r="AB271" s="4"/>
      <c r="AC271" s="8"/>
    </row>
    <row r="272">
      <c r="AA272" s="21"/>
      <c r="AB272" s="4"/>
      <c r="AC272" s="8"/>
    </row>
    <row r="273">
      <c r="AA273" s="21"/>
      <c r="AB273" s="4"/>
      <c r="AC273" s="8"/>
    </row>
    <row r="274">
      <c r="AA274" s="21"/>
      <c r="AB274" s="4"/>
      <c r="AC274" s="8"/>
    </row>
    <row r="275">
      <c r="AA275" s="21"/>
      <c r="AB275" s="4"/>
      <c r="AC275" s="8"/>
    </row>
    <row r="276">
      <c r="AA276" s="21"/>
      <c r="AB276" s="4"/>
      <c r="AC276" s="8"/>
    </row>
    <row r="277">
      <c r="AA277" s="21"/>
      <c r="AB277" s="4"/>
      <c r="AC277" s="8"/>
    </row>
    <row r="278">
      <c r="AA278" s="21"/>
      <c r="AB278" s="4"/>
      <c r="AC278" s="8"/>
    </row>
    <row r="279">
      <c r="AA279" s="21"/>
      <c r="AB279" s="4"/>
      <c r="AC279" s="8"/>
    </row>
    <row r="280">
      <c r="AA280" s="21"/>
      <c r="AB280" s="4"/>
      <c r="AC280" s="8"/>
    </row>
    <row r="281">
      <c r="AA281" s="21"/>
      <c r="AB281" s="4"/>
      <c r="AC281" s="8"/>
    </row>
    <row r="282">
      <c r="AA282" s="21"/>
      <c r="AB282" s="4"/>
      <c r="AC282" s="8"/>
    </row>
    <row r="283">
      <c r="AA283" s="21"/>
      <c r="AB283" s="4"/>
      <c r="AC283" s="8"/>
    </row>
    <row r="284">
      <c r="AA284" s="21"/>
      <c r="AB284" s="4"/>
      <c r="AC284" s="8"/>
    </row>
    <row r="285">
      <c r="AA285" s="21"/>
      <c r="AB285" s="4"/>
      <c r="AC285" s="8"/>
    </row>
    <row r="286">
      <c r="AA286" s="21"/>
      <c r="AB286" s="4"/>
      <c r="AC286" s="8"/>
    </row>
    <row r="287">
      <c r="AA287" s="21"/>
      <c r="AB287" s="4"/>
      <c r="AC287" s="8"/>
    </row>
    <row r="288">
      <c r="AA288" s="21"/>
      <c r="AB288" s="4"/>
      <c r="AC288" s="8"/>
    </row>
    <row r="289">
      <c r="AA289" s="21"/>
      <c r="AB289" s="4"/>
      <c r="AC289" s="8"/>
    </row>
    <row r="290">
      <c r="AA290" s="21"/>
      <c r="AB290" s="4"/>
      <c r="AC290" s="8"/>
    </row>
    <row r="291">
      <c r="AA291" s="21"/>
      <c r="AB291" s="4"/>
      <c r="AC291" s="8"/>
    </row>
    <row r="292">
      <c r="AA292" s="21"/>
      <c r="AB292" s="4"/>
      <c r="AC292" s="8"/>
    </row>
    <row r="293">
      <c r="AA293" s="21"/>
      <c r="AB293" s="4"/>
      <c r="AC293" s="8"/>
    </row>
    <row r="294">
      <c r="AA294" s="21"/>
      <c r="AB294" s="4"/>
      <c r="AC294" s="8"/>
    </row>
    <row r="295">
      <c r="AA295" s="21"/>
      <c r="AB295" s="4"/>
      <c r="AC295" s="8"/>
    </row>
    <row r="296">
      <c r="AA296" s="21"/>
      <c r="AB296" s="4"/>
      <c r="AC296" s="8"/>
    </row>
    <row r="297">
      <c r="AA297" s="21"/>
      <c r="AB297" s="4"/>
      <c r="AC297" s="8"/>
    </row>
    <row r="298">
      <c r="AA298" s="21"/>
      <c r="AB298" s="4"/>
      <c r="AC298" s="8"/>
    </row>
    <row r="299">
      <c r="AA299" s="21"/>
      <c r="AB299" s="4"/>
      <c r="AC299" s="8"/>
    </row>
    <row r="300">
      <c r="AA300" s="21"/>
      <c r="AB300" s="4"/>
      <c r="AC300" s="8"/>
    </row>
    <row r="301">
      <c r="AA301" s="21"/>
      <c r="AB301" s="4"/>
      <c r="AC301" s="8"/>
    </row>
    <row r="302">
      <c r="AA302" s="21"/>
      <c r="AB302" s="4"/>
      <c r="AC302" s="8"/>
    </row>
    <row r="303">
      <c r="AA303" s="21"/>
      <c r="AB303" s="4"/>
      <c r="AC303" s="8"/>
    </row>
    <row r="304">
      <c r="AA304" s="21"/>
      <c r="AB304" s="4"/>
      <c r="AC304" s="8"/>
    </row>
    <row r="305">
      <c r="AA305" s="21"/>
      <c r="AB305" s="4"/>
      <c r="AC305" s="8"/>
    </row>
    <row r="306">
      <c r="AA306" s="21"/>
      <c r="AB306" s="4"/>
      <c r="AC306" s="8"/>
    </row>
    <row r="307">
      <c r="AA307" s="21"/>
      <c r="AB307" s="4"/>
      <c r="AC307" s="8"/>
    </row>
    <row r="308">
      <c r="AA308" s="21"/>
      <c r="AB308" s="4"/>
      <c r="AC308" s="8"/>
    </row>
    <row r="309">
      <c r="AA309" s="21"/>
      <c r="AB309" s="4"/>
      <c r="AC309" s="8"/>
    </row>
    <row r="310">
      <c r="AA310" s="21"/>
      <c r="AB310" s="4"/>
      <c r="AC310" s="8"/>
    </row>
    <row r="311">
      <c r="AA311" s="21"/>
      <c r="AB311" s="4"/>
      <c r="AC311" s="8"/>
    </row>
    <row r="312">
      <c r="AA312" s="21"/>
      <c r="AB312" s="4"/>
      <c r="AC312" s="8"/>
    </row>
    <row r="313">
      <c r="AA313" s="21"/>
      <c r="AB313" s="4"/>
      <c r="AC313" s="8"/>
    </row>
    <row r="314">
      <c r="AA314" s="21"/>
      <c r="AB314" s="4"/>
      <c r="AC314" s="8"/>
    </row>
    <row r="315">
      <c r="AA315" s="21"/>
      <c r="AB315" s="4"/>
      <c r="AC315" s="8"/>
    </row>
    <row r="316">
      <c r="AA316" s="21"/>
      <c r="AB316" s="4"/>
      <c r="AC316" s="8"/>
    </row>
    <row r="317">
      <c r="AA317" s="21"/>
      <c r="AB317" s="4"/>
      <c r="AC317" s="8"/>
    </row>
    <row r="318">
      <c r="AA318" s="21"/>
      <c r="AB318" s="4"/>
      <c r="AC318" s="8"/>
    </row>
    <row r="319">
      <c r="AA319" s="21"/>
      <c r="AB319" s="4"/>
      <c r="AC319" s="8"/>
    </row>
    <row r="320">
      <c r="AA320" s="21"/>
      <c r="AB320" s="4"/>
      <c r="AC320" s="8"/>
    </row>
    <row r="321">
      <c r="AA321" s="21"/>
      <c r="AB321" s="4"/>
      <c r="AC321" s="8"/>
    </row>
    <row r="322">
      <c r="AA322" s="21"/>
      <c r="AB322" s="4"/>
      <c r="AC322" s="8"/>
    </row>
    <row r="323">
      <c r="AA323" s="21"/>
      <c r="AB323" s="4"/>
      <c r="AC323" s="8"/>
    </row>
    <row r="324">
      <c r="AA324" s="21"/>
      <c r="AB324" s="4"/>
      <c r="AC324" s="8"/>
    </row>
    <row r="325">
      <c r="AA325" s="21"/>
      <c r="AB325" s="4"/>
      <c r="AC325" s="8"/>
    </row>
    <row r="326">
      <c r="AA326" s="21"/>
      <c r="AB326" s="4"/>
      <c r="AC326" s="8"/>
    </row>
    <row r="327">
      <c r="AA327" s="21"/>
      <c r="AB327" s="4"/>
      <c r="AC327" s="8"/>
    </row>
    <row r="328">
      <c r="AA328" s="21"/>
      <c r="AB328" s="4"/>
      <c r="AC328" s="8"/>
    </row>
    <row r="329">
      <c r="AA329" s="21"/>
      <c r="AB329" s="4"/>
      <c r="AC329" s="8"/>
    </row>
    <row r="330">
      <c r="AA330" s="21"/>
      <c r="AB330" s="4"/>
      <c r="AC330" s="8"/>
    </row>
    <row r="331">
      <c r="AA331" s="21"/>
      <c r="AB331" s="4"/>
      <c r="AC331" s="8"/>
    </row>
    <row r="332">
      <c r="AA332" s="21"/>
      <c r="AB332" s="4"/>
      <c r="AC332" s="8"/>
    </row>
    <row r="333">
      <c r="AA333" s="21"/>
      <c r="AB333" s="4"/>
      <c r="AC333" s="8"/>
    </row>
    <row r="334">
      <c r="AA334" s="21"/>
      <c r="AB334" s="4"/>
      <c r="AC334" s="8"/>
    </row>
    <row r="335">
      <c r="AA335" s="21"/>
      <c r="AB335" s="4"/>
      <c r="AC335" s="8"/>
    </row>
    <row r="336">
      <c r="AA336" s="21"/>
      <c r="AB336" s="4"/>
      <c r="AC336" s="8"/>
    </row>
    <row r="337">
      <c r="AA337" s="21"/>
      <c r="AB337" s="4"/>
      <c r="AC337" s="8"/>
    </row>
    <row r="338">
      <c r="AA338" s="21"/>
      <c r="AB338" s="4"/>
      <c r="AC338" s="8"/>
    </row>
    <row r="339">
      <c r="AA339" s="21"/>
      <c r="AB339" s="4"/>
      <c r="AC339" s="8"/>
    </row>
    <row r="340">
      <c r="AA340" s="21"/>
      <c r="AB340" s="4"/>
      <c r="AC340" s="8"/>
    </row>
    <row r="341">
      <c r="AA341" s="21"/>
      <c r="AB341" s="4"/>
      <c r="AC341" s="8"/>
    </row>
    <row r="342">
      <c r="AA342" s="21"/>
      <c r="AB342" s="4"/>
      <c r="AC342" s="8"/>
    </row>
    <row r="343">
      <c r="AA343" s="21"/>
      <c r="AB343" s="4"/>
      <c r="AC343" s="8"/>
    </row>
    <row r="344">
      <c r="AA344" s="21"/>
      <c r="AB344" s="4"/>
      <c r="AC344" s="8"/>
    </row>
    <row r="345">
      <c r="AA345" s="21"/>
      <c r="AB345" s="4"/>
      <c r="AC345" s="8"/>
    </row>
    <row r="346">
      <c r="AA346" s="21"/>
      <c r="AB346" s="4"/>
      <c r="AC346" s="8"/>
    </row>
    <row r="347">
      <c r="AA347" s="21"/>
      <c r="AB347" s="4"/>
      <c r="AC347" s="8"/>
    </row>
    <row r="348">
      <c r="AA348" s="21"/>
      <c r="AB348" s="4"/>
      <c r="AC348" s="8"/>
    </row>
    <row r="349">
      <c r="AA349" s="21"/>
      <c r="AB349" s="4"/>
      <c r="AC349" s="8"/>
    </row>
    <row r="350">
      <c r="AA350" s="21"/>
      <c r="AB350" s="4"/>
      <c r="AC350" s="8"/>
    </row>
    <row r="351">
      <c r="AA351" s="21"/>
      <c r="AB351" s="4"/>
      <c r="AC351" s="8"/>
    </row>
    <row r="352">
      <c r="AA352" s="21"/>
      <c r="AB352" s="4"/>
      <c r="AC352" s="8"/>
    </row>
    <row r="353">
      <c r="AA353" s="21"/>
      <c r="AB353" s="4"/>
      <c r="AC353" s="8"/>
    </row>
    <row r="354">
      <c r="AA354" s="21"/>
      <c r="AB354" s="4"/>
      <c r="AC354" s="8"/>
    </row>
    <row r="355">
      <c r="AA355" s="21"/>
      <c r="AB355" s="4"/>
      <c r="AC355" s="8"/>
    </row>
    <row r="356">
      <c r="AA356" s="21"/>
      <c r="AB356" s="4"/>
      <c r="AC356" s="8"/>
    </row>
    <row r="357">
      <c r="AA357" s="21"/>
      <c r="AB357" s="4"/>
      <c r="AC357" s="8"/>
    </row>
    <row r="358">
      <c r="AA358" s="21"/>
      <c r="AB358" s="4"/>
      <c r="AC358" s="8"/>
    </row>
    <row r="359">
      <c r="AA359" s="21"/>
      <c r="AB359" s="4"/>
      <c r="AC359" s="8"/>
    </row>
    <row r="360">
      <c r="AA360" s="21"/>
      <c r="AB360" s="4"/>
      <c r="AC360" s="8"/>
    </row>
    <row r="361">
      <c r="AA361" s="21"/>
      <c r="AB361" s="4"/>
      <c r="AC361" s="8"/>
    </row>
    <row r="362">
      <c r="AA362" s="21"/>
      <c r="AB362" s="4"/>
      <c r="AC362" s="8"/>
    </row>
    <row r="363">
      <c r="AA363" s="21"/>
      <c r="AB363" s="4"/>
      <c r="AC363" s="8"/>
    </row>
    <row r="364">
      <c r="AA364" s="21"/>
      <c r="AB364" s="4"/>
      <c r="AC364" s="8"/>
    </row>
    <row r="365">
      <c r="AA365" s="21"/>
      <c r="AB365" s="4"/>
      <c r="AC365" s="8"/>
    </row>
    <row r="366">
      <c r="AA366" s="21"/>
      <c r="AB366" s="4"/>
      <c r="AC366" s="8"/>
    </row>
    <row r="367">
      <c r="AA367" s="21"/>
      <c r="AB367" s="4"/>
      <c r="AC367" s="8"/>
    </row>
    <row r="368">
      <c r="AA368" s="21"/>
      <c r="AB368" s="4"/>
      <c r="AC368" s="8"/>
    </row>
    <row r="369">
      <c r="AA369" s="21"/>
      <c r="AB369" s="4"/>
      <c r="AC369" s="8"/>
    </row>
    <row r="370">
      <c r="AA370" s="21"/>
      <c r="AB370" s="4"/>
      <c r="AC370" s="8"/>
    </row>
    <row r="371">
      <c r="AA371" s="21"/>
      <c r="AB371" s="4"/>
      <c r="AC371" s="8"/>
    </row>
    <row r="372">
      <c r="AA372" s="21"/>
      <c r="AB372" s="4"/>
      <c r="AC372" s="8"/>
    </row>
    <row r="373">
      <c r="AA373" s="21"/>
      <c r="AB373" s="4"/>
      <c r="AC373" s="8"/>
    </row>
    <row r="374">
      <c r="AA374" s="21"/>
      <c r="AB374" s="4"/>
      <c r="AC374" s="8"/>
    </row>
    <row r="375">
      <c r="AA375" s="21"/>
      <c r="AB375" s="4"/>
      <c r="AC375" s="8"/>
    </row>
    <row r="376">
      <c r="AA376" s="21"/>
      <c r="AB376" s="4"/>
      <c r="AC376" s="8"/>
    </row>
    <row r="377">
      <c r="AA377" s="21"/>
      <c r="AB377" s="4"/>
      <c r="AC377" s="8"/>
    </row>
    <row r="378">
      <c r="AA378" s="21"/>
      <c r="AB378" s="4"/>
      <c r="AC378" s="8"/>
    </row>
    <row r="379">
      <c r="AA379" s="21"/>
      <c r="AB379" s="4"/>
      <c r="AC379" s="8"/>
    </row>
    <row r="380">
      <c r="AA380" s="21"/>
      <c r="AB380" s="4"/>
      <c r="AC380" s="8"/>
    </row>
    <row r="381">
      <c r="AA381" s="21"/>
      <c r="AB381" s="4"/>
      <c r="AC381" s="8"/>
    </row>
    <row r="382">
      <c r="AA382" s="21"/>
      <c r="AB382" s="4"/>
      <c r="AC382" s="8"/>
    </row>
    <row r="383">
      <c r="AA383" s="21"/>
      <c r="AB383" s="4"/>
      <c r="AC383" s="8"/>
    </row>
    <row r="384">
      <c r="AA384" s="21"/>
      <c r="AB384" s="4"/>
      <c r="AC384" s="8"/>
    </row>
    <row r="385">
      <c r="AA385" s="21"/>
      <c r="AB385" s="4"/>
      <c r="AC385" s="8"/>
    </row>
    <row r="386">
      <c r="AA386" s="21"/>
      <c r="AB386" s="4"/>
      <c r="AC386" s="8"/>
    </row>
    <row r="387">
      <c r="AA387" s="21"/>
      <c r="AB387" s="4"/>
      <c r="AC387" s="8"/>
    </row>
    <row r="388">
      <c r="AA388" s="21"/>
      <c r="AB388" s="4"/>
      <c r="AC388" s="8"/>
    </row>
    <row r="389">
      <c r="AA389" s="21"/>
      <c r="AB389" s="4"/>
      <c r="AC389" s="8"/>
    </row>
    <row r="390">
      <c r="AA390" s="21"/>
      <c r="AB390" s="4"/>
      <c r="AC390" s="8"/>
    </row>
    <row r="391">
      <c r="AA391" s="21"/>
      <c r="AB391" s="4"/>
      <c r="AC391" s="8"/>
    </row>
    <row r="392">
      <c r="AA392" s="21"/>
      <c r="AB392" s="4"/>
      <c r="AC392" s="8"/>
    </row>
    <row r="393">
      <c r="AA393" s="21"/>
      <c r="AB393" s="4"/>
      <c r="AC393" s="8"/>
    </row>
    <row r="394">
      <c r="AA394" s="21"/>
      <c r="AB394" s="4"/>
      <c r="AC394" s="8"/>
    </row>
    <row r="395">
      <c r="AA395" s="21"/>
      <c r="AB395" s="4"/>
      <c r="AC395" s="8"/>
    </row>
    <row r="396">
      <c r="AA396" s="21"/>
      <c r="AB396" s="4"/>
      <c r="AC396" s="8"/>
    </row>
    <row r="397">
      <c r="AA397" s="21"/>
      <c r="AB397" s="4"/>
      <c r="AC397" s="8"/>
    </row>
    <row r="398">
      <c r="AA398" s="21"/>
      <c r="AB398" s="4"/>
      <c r="AC398" s="8"/>
    </row>
    <row r="399">
      <c r="AA399" s="21"/>
      <c r="AB399" s="4"/>
      <c r="AC399" s="8"/>
    </row>
    <row r="400">
      <c r="AA400" s="21"/>
      <c r="AB400" s="4"/>
      <c r="AC400" s="8"/>
    </row>
    <row r="401">
      <c r="AA401" s="21"/>
      <c r="AB401" s="4"/>
      <c r="AC401" s="8"/>
    </row>
    <row r="402">
      <c r="AA402" s="21"/>
      <c r="AB402" s="4"/>
      <c r="AC402" s="8"/>
    </row>
    <row r="403">
      <c r="AA403" s="21"/>
      <c r="AB403" s="4"/>
      <c r="AC403" s="8"/>
    </row>
    <row r="404">
      <c r="AA404" s="21"/>
      <c r="AB404" s="4"/>
      <c r="AC404" s="8"/>
    </row>
    <row r="405">
      <c r="AA405" s="21"/>
      <c r="AB405" s="4"/>
      <c r="AC405" s="8"/>
    </row>
    <row r="406">
      <c r="AA406" s="21"/>
      <c r="AB406" s="4"/>
      <c r="AC406" s="8"/>
    </row>
    <row r="407">
      <c r="AA407" s="21"/>
      <c r="AB407" s="4"/>
      <c r="AC407" s="8"/>
    </row>
    <row r="408">
      <c r="AA408" s="21"/>
      <c r="AB408" s="4"/>
      <c r="AC408" s="8"/>
    </row>
    <row r="409">
      <c r="AA409" s="21"/>
      <c r="AB409" s="4"/>
      <c r="AC409" s="8"/>
    </row>
    <row r="410">
      <c r="AA410" s="21"/>
      <c r="AB410" s="4"/>
      <c r="AC410" s="8"/>
    </row>
    <row r="411">
      <c r="AA411" s="21"/>
      <c r="AB411" s="4"/>
      <c r="AC411" s="8"/>
    </row>
    <row r="412">
      <c r="AA412" s="21"/>
      <c r="AB412" s="4"/>
      <c r="AC412" s="8"/>
    </row>
    <row r="413">
      <c r="AA413" s="21"/>
      <c r="AB413" s="4"/>
      <c r="AC413" s="8"/>
    </row>
    <row r="414">
      <c r="AA414" s="21"/>
      <c r="AB414" s="4"/>
      <c r="AC414" s="8"/>
    </row>
    <row r="415">
      <c r="AA415" s="21"/>
      <c r="AB415" s="4"/>
      <c r="AC415" s="8"/>
    </row>
    <row r="416">
      <c r="AA416" s="21"/>
      <c r="AB416" s="4"/>
      <c r="AC416" s="8"/>
    </row>
    <row r="417">
      <c r="AA417" s="21"/>
      <c r="AB417" s="4"/>
      <c r="AC417" s="8"/>
    </row>
    <row r="418">
      <c r="AA418" s="21"/>
      <c r="AB418" s="4"/>
      <c r="AC418" s="8"/>
    </row>
    <row r="419">
      <c r="AA419" s="21"/>
      <c r="AB419" s="4"/>
      <c r="AC419" s="8"/>
    </row>
    <row r="420">
      <c r="AA420" s="21"/>
      <c r="AB420" s="4"/>
      <c r="AC420" s="8"/>
    </row>
    <row r="421">
      <c r="AA421" s="21"/>
      <c r="AB421" s="4"/>
      <c r="AC421" s="8"/>
    </row>
    <row r="422">
      <c r="AA422" s="21"/>
      <c r="AB422" s="4"/>
      <c r="AC422" s="8"/>
    </row>
    <row r="423">
      <c r="AA423" s="21"/>
      <c r="AB423" s="4"/>
      <c r="AC423" s="8"/>
    </row>
    <row r="424">
      <c r="AA424" s="21"/>
      <c r="AB424" s="4"/>
      <c r="AC424" s="8"/>
    </row>
    <row r="425">
      <c r="AA425" s="21"/>
      <c r="AB425" s="4"/>
      <c r="AC425" s="8"/>
    </row>
    <row r="426">
      <c r="AA426" s="21"/>
      <c r="AB426" s="4"/>
      <c r="AC426" s="8"/>
    </row>
    <row r="427">
      <c r="AA427" s="21"/>
      <c r="AB427" s="4"/>
      <c r="AC427" s="8"/>
    </row>
    <row r="428">
      <c r="AA428" s="21"/>
      <c r="AB428" s="4"/>
      <c r="AC428" s="8"/>
    </row>
    <row r="429">
      <c r="AA429" s="21"/>
      <c r="AB429" s="4"/>
      <c r="AC429" s="8"/>
    </row>
    <row r="430">
      <c r="AA430" s="21"/>
      <c r="AB430" s="4"/>
      <c r="AC430" s="8"/>
    </row>
    <row r="431">
      <c r="AA431" s="21"/>
      <c r="AB431" s="4"/>
      <c r="AC431" s="8"/>
    </row>
    <row r="432">
      <c r="AA432" s="21"/>
      <c r="AB432" s="4"/>
      <c r="AC432" s="8"/>
    </row>
    <row r="433">
      <c r="AA433" s="21"/>
      <c r="AB433" s="4"/>
      <c r="AC433" s="8"/>
    </row>
    <row r="434">
      <c r="AA434" s="21"/>
      <c r="AB434" s="4"/>
      <c r="AC434" s="8"/>
    </row>
    <row r="435">
      <c r="AA435" s="21"/>
      <c r="AB435" s="4"/>
      <c r="AC435" s="8"/>
    </row>
    <row r="436">
      <c r="AA436" s="21"/>
      <c r="AB436" s="4"/>
      <c r="AC436" s="8"/>
    </row>
    <row r="437">
      <c r="AA437" s="21"/>
      <c r="AB437" s="4"/>
      <c r="AC437" s="8"/>
    </row>
    <row r="438">
      <c r="AA438" s="21"/>
      <c r="AB438" s="4"/>
      <c r="AC438" s="8"/>
    </row>
    <row r="439">
      <c r="AA439" s="21"/>
      <c r="AB439" s="4"/>
      <c r="AC439" s="8"/>
    </row>
    <row r="440">
      <c r="AA440" s="21"/>
      <c r="AB440" s="4"/>
      <c r="AC440" s="8"/>
    </row>
    <row r="441">
      <c r="AA441" s="21"/>
      <c r="AB441" s="4"/>
      <c r="AC441" s="8"/>
    </row>
    <row r="442">
      <c r="AA442" s="21"/>
      <c r="AB442" s="4"/>
      <c r="AC442" s="8"/>
    </row>
    <row r="443">
      <c r="AA443" s="21"/>
      <c r="AB443" s="4"/>
      <c r="AC443" s="8"/>
    </row>
    <row r="444">
      <c r="AA444" s="21"/>
      <c r="AB444" s="4"/>
      <c r="AC444" s="8"/>
    </row>
    <row r="445">
      <c r="AA445" s="21"/>
      <c r="AB445" s="4"/>
      <c r="AC445" s="8"/>
    </row>
    <row r="446">
      <c r="AA446" s="21"/>
      <c r="AB446" s="4"/>
      <c r="AC446" s="8"/>
    </row>
    <row r="447">
      <c r="AA447" s="21"/>
      <c r="AB447" s="4"/>
      <c r="AC447" s="8"/>
    </row>
    <row r="448">
      <c r="AA448" s="21"/>
      <c r="AB448" s="4"/>
      <c r="AC448" s="8"/>
    </row>
    <row r="449">
      <c r="AA449" s="21"/>
      <c r="AB449" s="4"/>
      <c r="AC449" s="8"/>
    </row>
    <row r="450">
      <c r="AA450" s="21"/>
      <c r="AB450" s="4"/>
      <c r="AC450" s="8"/>
    </row>
    <row r="451">
      <c r="AA451" s="21"/>
      <c r="AB451" s="4"/>
      <c r="AC451" s="8"/>
    </row>
    <row r="452">
      <c r="AA452" s="21"/>
      <c r="AB452" s="4"/>
      <c r="AC452" s="8"/>
    </row>
    <row r="453">
      <c r="AA453" s="21"/>
      <c r="AB453" s="4"/>
      <c r="AC453" s="8"/>
    </row>
    <row r="454">
      <c r="AA454" s="21"/>
      <c r="AB454" s="4"/>
      <c r="AC454" s="8"/>
    </row>
    <row r="455">
      <c r="AA455" s="21"/>
      <c r="AB455" s="4"/>
      <c r="AC455" s="8"/>
    </row>
    <row r="456">
      <c r="AA456" s="21"/>
      <c r="AB456" s="4"/>
      <c r="AC456" s="8"/>
    </row>
    <row r="457">
      <c r="AA457" s="21"/>
      <c r="AB457" s="4"/>
      <c r="AC457" s="8"/>
    </row>
    <row r="458">
      <c r="AA458" s="21"/>
      <c r="AB458" s="4"/>
      <c r="AC458" s="8"/>
    </row>
    <row r="459">
      <c r="AA459" s="21"/>
      <c r="AB459" s="4"/>
      <c r="AC459" s="8"/>
    </row>
    <row r="460">
      <c r="AA460" s="21"/>
      <c r="AB460" s="4"/>
      <c r="AC460" s="8"/>
    </row>
    <row r="461">
      <c r="AA461" s="21"/>
      <c r="AB461" s="4"/>
      <c r="AC461" s="8"/>
    </row>
    <row r="462">
      <c r="AA462" s="21"/>
      <c r="AB462" s="4"/>
      <c r="AC462" s="8"/>
    </row>
    <row r="463">
      <c r="AA463" s="21"/>
      <c r="AB463" s="4"/>
      <c r="AC463" s="8"/>
    </row>
    <row r="464">
      <c r="AA464" s="21"/>
      <c r="AB464" s="4"/>
      <c r="AC464" s="8"/>
    </row>
    <row r="465">
      <c r="AA465" s="21"/>
      <c r="AB465" s="4"/>
      <c r="AC465" s="8"/>
    </row>
    <row r="466">
      <c r="AA466" s="21"/>
      <c r="AB466" s="4"/>
      <c r="AC466" s="8"/>
    </row>
    <row r="467">
      <c r="AA467" s="21"/>
      <c r="AB467" s="4"/>
      <c r="AC467" s="8"/>
    </row>
    <row r="468">
      <c r="AA468" s="21"/>
      <c r="AB468" s="4"/>
      <c r="AC468" s="8"/>
    </row>
    <row r="469">
      <c r="AA469" s="21"/>
      <c r="AB469" s="4"/>
      <c r="AC469" s="8"/>
    </row>
    <row r="470">
      <c r="AA470" s="21"/>
      <c r="AB470" s="4"/>
      <c r="AC470" s="8"/>
    </row>
    <row r="471">
      <c r="AA471" s="21"/>
      <c r="AB471" s="4"/>
      <c r="AC471" s="8"/>
    </row>
    <row r="472">
      <c r="AA472" s="21"/>
      <c r="AB472" s="4"/>
      <c r="AC472" s="8"/>
    </row>
    <row r="473">
      <c r="AA473" s="21"/>
      <c r="AB473" s="4"/>
      <c r="AC473" s="8"/>
    </row>
    <row r="474">
      <c r="AA474" s="21"/>
      <c r="AB474" s="4"/>
      <c r="AC474" s="8"/>
    </row>
    <row r="475">
      <c r="AA475" s="21"/>
      <c r="AB475" s="4"/>
      <c r="AC475" s="8"/>
    </row>
    <row r="476">
      <c r="AA476" s="21"/>
      <c r="AB476" s="4"/>
      <c r="AC476" s="8"/>
    </row>
    <row r="477">
      <c r="AA477" s="21"/>
      <c r="AB477" s="4"/>
      <c r="AC477" s="8"/>
    </row>
    <row r="478">
      <c r="AA478" s="21"/>
      <c r="AB478" s="4"/>
      <c r="AC478" s="8"/>
    </row>
    <row r="479">
      <c r="AA479" s="21"/>
      <c r="AB479" s="4"/>
      <c r="AC479" s="8"/>
    </row>
    <row r="480">
      <c r="AA480" s="21"/>
      <c r="AB480" s="4"/>
      <c r="AC480" s="8"/>
    </row>
    <row r="481">
      <c r="AA481" s="21"/>
      <c r="AB481" s="4"/>
      <c r="AC481" s="8"/>
    </row>
    <row r="482">
      <c r="AA482" s="21"/>
      <c r="AB482" s="4"/>
      <c r="AC482" s="8"/>
    </row>
    <row r="483">
      <c r="AA483" s="21"/>
      <c r="AB483" s="4"/>
      <c r="AC483" s="8"/>
    </row>
    <row r="484">
      <c r="AA484" s="21"/>
      <c r="AB484" s="4"/>
      <c r="AC484" s="8"/>
    </row>
    <row r="485">
      <c r="AA485" s="21"/>
      <c r="AB485" s="4"/>
      <c r="AC485" s="8"/>
    </row>
    <row r="486">
      <c r="AA486" s="21"/>
      <c r="AB486" s="4"/>
      <c r="AC486" s="8"/>
    </row>
    <row r="487">
      <c r="AA487" s="21"/>
      <c r="AB487" s="4"/>
      <c r="AC487" s="8"/>
    </row>
    <row r="488">
      <c r="AA488" s="21"/>
      <c r="AB488" s="4"/>
      <c r="AC488" s="8"/>
    </row>
    <row r="489">
      <c r="AA489" s="21"/>
      <c r="AB489" s="4"/>
      <c r="AC489" s="8"/>
    </row>
    <row r="490">
      <c r="AA490" s="7"/>
      <c r="AB490" s="4"/>
      <c r="AC490" s="8"/>
    </row>
    <row r="491">
      <c r="AA491" s="7"/>
      <c r="AB491" s="4"/>
      <c r="AC491" s="8"/>
    </row>
    <row r="492">
      <c r="AA492" s="7"/>
      <c r="AB492" s="4"/>
      <c r="AC492" s="8"/>
    </row>
    <row r="493">
      <c r="AA493" s="7"/>
      <c r="AB493" s="4"/>
      <c r="AC493" s="8"/>
    </row>
    <row r="494">
      <c r="AA494" s="7"/>
      <c r="AB494" s="4"/>
      <c r="AC494" s="8"/>
    </row>
    <row r="495">
      <c r="AA495" s="7"/>
      <c r="AB495" s="4"/>
      <c r="AC495" s="8"/>
    </row>
    <row r="496">
      <c r="AA496" s="7"/>
      <c r="AB496" s="4"/>
      <c r="AC496" s="8"/>
    </row>
    <row r="497">
      <c r="AA497" s="7"/>
      <c r="AB497" s="4"/>
      <c r="AC497" s="8"/>
    </row>
    <row r="498">
      <c r="AA498" s="7"/>
      <c r="AB498" s="4"/>
      <c r="AC498" s="8"/>
    </row>
    <row r="499">
      <c r="AA499" s="7"/>
      <c r="AB499" s="4"/>
      <c r="AC499" s="8"/>
    </row>
    <row r="500">
      <c r="AA500" s="7"/>
      <c r="AB500" s="4"/>
      <c r="AC500" s="8"/>
    </row>
    <row r="501">
      <c r="AA501" s="7"/>
      <c r="AB501" s="4"/>
      <c r="AC501" s="8"/>
    </row>
    <row r="502">
      <c r="AA502" s="7"/>
      <c r="AB502" s="4"/>
      <c r="AC502" s="8"/>
    </row>
    <row r="503">
      <c r="AA503" s="7"/>
      <c r="AB503" s="4"/>
      <c r="AC503" s="8"/>
    </row>
    <row r="504">
      <c r="AA504" s="7"/>
      <c r="AB504" s="4"/>
      <c r="AC504" s="8"/>
    </row>
    <row r="505">
      <c r="AA505" s="7"/>
      <c r="AB505" s="4"/>
      <c r="AC505" s="8"/>
    </row>
    <row r="506">
      <c r="AA506" s="7"/>
      <c r="AB506" s="4"/>
      <c r="AC506" s="8"/>
    </row>
    <row r="507">
      <c r="AA507" s="7"/>
      <c r="AB507" s="4"/>
      <c r="AC507" s="8"/>
    </row>
    <row r="508">
      <c r="AA508" s="7"/>
      <c r="AB508" s="4"/>
      <c r="AC508" s="8"/>
    </row>
    <row r="509">
      <c r="AA509" s="7"/>
      <c r="AB509" s="4"/>
      <c r="AC509" s="8"/>
    </row>
    <row r="510">
      <c r="AA510" s="7"/>
      <c r="AB510" s="4"/>
      <c r="AC510" s="8"/>
    </row>
    <row r="511">
      <c r="AA511" s="7"/>
      <c r="AB511" s="4"/>
      <c r="AC511" s="8"/>
    </row>
    <row r="512">
      <c r="AA512" s="21"/>
      <c r="AB512" s="4"/>
      <c r="AC512" s="8"/>
    </row>
    <row r="513">
      <c r="AA513" s="21"/>
      <c r="AB513" s="4"/>
      <c r="AC513" s="8"/>
    </row>
    <row r="514">
      <c r="AA514" s="21"/>
      <c r="AB514" s="4"/>
      <c r="AC514" s="8"/>
    </row>
    <row r="515">
      <c r="AA515" s="21"/>
      <c r="AB515" s="4"/>
      <c r="AC515" s="8"/>
    </row>
    <row r="516">
      <c r="AA516" s="21"/>
      <c r="AB516" s="4"/>
      <c r="AC516" s="8"/>
    </row>
    <row r="517">
      <c r="AA517" s="21"/>
      <c r="AB517" s="4"/>
      <c r="AC517" s="8"/>
    </row>
    <row r="518">
      <c r="AA518" s="21"/>
      <c r="AB518" s="4"/>
      <c r="AC518" s="8"/>
    </row>
    <row r="519">
      <c r="AA519" s="21"/>
      <c r="AB519" s="4"/>
      <c r="AC519" s="8"/>
    </row>
    <row r="520">
      <c r="AA520" s="21"/>
      <c r="AB520" s="4"/>
      <c r="AC520" s="8"/>
    </row>
    <row r="521">
      <c r="AA521" s="21"/>
      <c r="AB521" s="4"/>
      <c r="AC521" s="8"/>
    </row>
    <row r="522">
      <c r="AA522" s="21"/>
      <c r="AB522" s="4"/>
      <c r="AC522" s="8"/>
    </row>
    <row r="523">
      <c r="AA523" s="21"/>
      <c r="AB523" s="4"/>
      <c r="AC523" s="8"/>
    </row>
    <row r="524">
      <c r="AA524" s="21"/>
      <c r="AB524" s="4"/>
      <c r="AC524" s="8"/>
    </row>
    <row r="525">
      <c r="AA525" s="21"/>
      <c r="AB525" s="4"/>
      <c r="AC525" s="8"/>
    </row>
    <row r="526">
      <c r="AA526" s="21"/>
      <c r="AB526" s="4"/>
      <c r="AC526" s="8"/>
    </row>
    <row r="527">
      <c r="AA527" s="21"/>
      <c r="AB527" s="4"/>
      <c r="AC527" s="8"/>
    </row>
    <row r="528">
      <c r="AA528" s="21"/>
      <c r="AB528" s="4"/>
      <c r="AC528" s="8"/>
    </row>
    <row r="529">
      <c r="AA529" s="21"/>
      <c r="AB529" s="4"/>
      <c r="AC529" s="8"/>
    </row>
    <row r="530">
      <c r="AA530" s="21"/>
      <c r="AB530" s="4"/>
      <c r="AC530" s="8"/>
    </row>
    <row r="531">
      <c r="AA531" s="21"/>
      <c r="AB531" s="4"/>
      <c r="AC531" s="8"/>
    </row>
    <row r="532">
      <c r="AA532" s="21"/>
      <c r="AB532" s="4"/>
      <c r="AC532" s="8"/>
    </row>
    <row r="533">
      <c r="AA533" s="21"/>
      <c r="AB533" s="4"/>
      <c r="AC533" s="8"/>
    </row>
    <row r="534">
      <c r="AA534" s="21"/>
      <c r="AB534" s="4"/>
      <c r="AC534" s="8"/>
    </row>
    <row r="535">
      <c r="AA535" s="21"/>
      <c r="AB535" s="4"/>
      <c r="AC535" s="8"/>
    </row>
    <row r="536">
      <c r="AA536" s="21"/>
      <c r="AB536" s="4"/>
      <c r="AC536" s="8"/>
    </row>
    <row r="537">
      <c r="AA537" s="21"/>
      <c r="AB537" s="4"/>
      <c r="AC537" s="8"/>
    </row>
    <row r="538">
      <c r="AA538" s="21"/>
      <c r="AB538" s="4"/>
      <c r="AC538" s="8"/>
    </row>
    <row r="539">
      <c r="AA539" s="21"/>
      <c r="AB539" s="4"/>
      <c r="AC539" s="8"/>
    </row>
    <row r="540">
      <c r="AA540" s="21"/>
      <c r="AB540" s="4"/>
      <c r="AC540" s="8"/>
    </row>
    <row r="541">
      <c r="AA541" s="21"/>
      <c r="AB541" s="4"/>
      <c r="AC541" s="8"/>
    </row>
    <row r="542">
      <c r="AA542" s="21"/>
      <c r="AB542" s="4"/>
      <c r="AC542" s="8"/>
    </row>
    <row r="543">
      <c r="AA543" s="21"/>
      <c r="AB543" s="4"/>
      <c r="AC543" s="8"/>
    </row>
    <row r="544">
      <c r="AA544" s="21"/>
      <c r="AB544" s="4"/>
      <c r="AC544" s="8"/>
    </row>
    <row r="545">
      <c r="AA545" s="21"/>
      <c r="AB545" s="4"/>
      <c r="AC545" s="8"/>
    </row>
    <row r="546">
      <c r="AA546" s="21"/>
      <c r="AB546" s="4"/>
      <c r="AC546" s="8"/>
    </row>
    <row r="547">
      <c r="AA547" s="21"/>
      <c r="AB547" s="4"/>
      <c r="AC547" s="8"/>
    </row>
    <row r="548">
      <c r="AA548" s="21"/>
      <c r="AB548" s="4"/>
      <c r="AC548" s="8"/>
    </row>
    <row r="549">
      <c r="AA549" s="21"/>
      <c r="AB549" s="4"/>
      <c r="AC549" s="8"/>
    </row>
    <row r="550">
      <c r="AA550" s="21"/>
      <c r="AB550" s="4"/>
      <c r="AC550" s="8"/>
    </row>
    <row r="551">
      <c r="AA551" s="21"/>
      <c r="AB551" s="4"/>
      <c r="AC551" s="8"/>
    </row>
    <row r="552">
      <c r="AA552" s="21"/>
      <c r="AB552" s="4"/>
      <c r="AC552" s="8"/>
    </row>
    <row r="553">
      <c r="AA553" s="21"/>
      <c r="AB553" s="4"/>
      <c r="AC553" s="8"/>
    </row>
    <row r="554">
      <c r="AA554" s="21"/>
      <c r="AB554" s="4"/>
      <c r="AC554" s="8"/>
    </row>
    <row r="555">
      <c r="AA555" s="21"/>
      <c r="AB555" s="4"/>
      <c r="AC555" s="8"/>
    </row>
    <row r="556">
      <c r="AA556" s="21"/>
      <c r="AB556" s="4"/>
      <c r="AC556" s="8"/>
    </row>
    <row r="557">
      <c r="AA557" s="21"/>
      <c r="AB557" s="4"/>
      <c r="AC557" s="8"/>
    </row>
    <row r="558">
      <c r="AA558" s="21"/>
      <c r="AB558" s="4"/>
      <c r="AC558" s="8"/>
    </row>
    <row r="559">
      <c r="AA559" s="21"/>
      <c r="AB559" s="4"/>
      <c r="AC559" s="8"/>
    </row>
    <row r="560">
      <c r="AA560" s="21"/>
      <c r="AB560" s="4"/>
      <c r="AC560" s="8"/>
    </row>
    <row r="561">
      <c r="AA561" s="21"/>
      <c r="AB561" s="4"/>
      <c r="AC561" s="8"/>
    </row>
    <row r="562">
      <c r="AA562" s="21"/>
      <c r="AB562" s="4"/>
      <c r="AC562" s="8"/>
    </row>
    <row r="563">
      <c r="AA563" s="21"/>
      <c r="AB563" s="4"/>
      <c r="AC563" s="8"/>
    </row>
    <row r="564">
      <c r="AA564" s="21"/>
      <c r="AB564" s="4"/>
      <c r="AC564" s="8"/>
    </row>
    <row r="565">
      <c r="AA565" s="21"/>
      <c r="AB565" s="4"/>
      <c r="AC565" s="8"/>
    </row>
    <row r="566">
      <c r="AA566" s="21"/>
      <c r="AB566" s="4"/>
      <c r="AC566" s="8"/>
    </row>
    <row r="567">
      <c r="AA567" s="21"/>
      <c r="AB567" s="4"/>
      <c r="AC567" s="8"/>
    </row>
    <row r="568">
      <c r="AA568" s="21"/>
      <c r="AB568" s="4"/>
      <c r="AC568" s="8"/>
    </row>
    <row r="569">
      <c r="AA569" s="21"/>
      <c r="AB569" s="4"/>
      <c r="AC569" s="8"/>
    </row>
    <row r="570">
      <c r="AA570" s="21"/>
      <c r="AB570" s="4"/>
      <c r="AC570" s="8"/>
    </row>
    <row r="571">
      <c r="AA571" s="21"/>
      <c r="AB571" s="4"/>
      <c r="AC571" s="8"/>
    </row>
    <row r="572">
      <c r="AA572" s="21"/>
      <c r="AB572" s="4"/>
      <c r="AC572" s="8"/>
    </row>
    <row r="573">
      <c r="AA573" s="21"/>
      <c r="AB573" s="4"/>
      <c r="AC573" s="8"/>
    </row>
    <row r="574">
      <c r="AA574" s="21"/>
      <c r="AB574" s="4"/>
      <c r="AC574" s="8"/>
    </row>
    <row r="575">
      <c r="AA575" s="21"/>
      <c r="AB575" s="4"/>
      <c r="AC575" s="8"/>
    </row>
    <row r="576">
      <c r="AA576" s="21"/>
      <c r="AB576" s="4"/>
      <c r="AC576" s="8"/>
    </row>
    <row r="577">
      <c r="AA577" s="21"/>
      <c r="AB577" s="4"/>
      <c r="AC577" s="8"/>
    </row>
    <row r="578">
      <c r="AA578" s="21"/>
      <c r="AB578" s="4"/>
      <c r="AC578" s="8"/>
    </row>
    <row r="579">
      <c r="AA579" s="21"/>
      <c r="AB579" s="4"/>
      <c r="AC579" s="8"/>
    </row>
    <row r="580">
      <c r="AA580" s="21"/>
      <c r="AB580" s="4"/>
      <c r="AC580" s="8"/>
    </row>
    <row r="581">
      <c r="AA581" s="21"/>
      <c r="AB581" s="4"/>
      <c r="AC581" s="8"/>
    </row>
    <row r="582">
      <c r="AA582" s="21"/>
      <c r="AB582" s="4"/>
      <c r="AC582" s="8"/>
    </row>
    <row r="583">
      <c r="AA583" s="21"/>
      <c r="AB583" s="4"/>
      <c r="AC583" s="8"/>
    </row>
    <row r="584">
      <c r="AA584" s="21"/>
      <c r="AB584" s="4"/>
      <c r="AC584" s="8"/>
    </row>
    <row r="585">
      <c r="AA585" s="21"/>
      <c r="AB585" s="4"/>
      <c r="AC585" s="8"/>
    </row>
    <row r="586">
      <c r="AA586" s="21"/>
      <c r="AB586" s="4"/>
      <c r="AC586" s="8"/>
    </row>
    <row r="587">
      <c r="AA587" s="21"/>
      <c r="AB587" s="4"/>
      <c r="AC587" s="8"/>
    </row>
    <row r="588">
      <c r="AA588" s="21"/>
      <c r="AB588" s="4"/>
      <c r="AC588" s="8"/>
    </row>
    <row r="589">
      <c r="AA589" s="21"/>
      <c r="AB589" s="4"/>
      <c r="AC589" s="8"/>
    </row>
    <row r="590">
      <c r="AA590" s="21"/>
      <c r="AB590" s="4"/>
      <c r="AC590" s="8"/>
    </row>
    <row r="591">
      <c r="AA591" s="21"/>
      <c r="AB591" s="4"/>
      <c r="AC591" s="8"/>
    </row>
    <row r="592">
      <c r="AA592" s="21"/>
      <c r="AB592" s="4"/>
      <c r="AC592" s="8"/>
    </row>
    <row r="593">
      <c r="AA593" s="21"/>
      <c r="AB593" s="4"/>
      <c r="AC593" s="8"/>
    </row>
    <row r="594">
      <c r="AA594" s="21"/>
      <c r="AB594" s="4"/>
      <c r="AC594" s="8"/>
    </row>
    <row r="595">
      <c r="AA595" s="21"/>
      <c r="AB595" s="4"/>
      <c r="AC595" s="8"/>
    </row>
    <row r="596">
      <c r="AA596" s="21"/>
      <c r="AB596" s="4"/>
      <c r="AC596" s="8"/>
    </row>
    <row r="597">
      <c r="AA597" s="21"/>
      <c r="AB597" s="4"/>
      <c r="AC597" s="8"/>
    </row>
    <row r="598">
      <c r="AA598" s="21"/>
      <c r="AB598" s="4"/>
      <c r="AC598" s="8"/>
    </row>
    <row r="599">
      <c r="AA599" s="21"/>
      <c r="AB599" s="4"/>
      <c r="AC599" s="8"/>
    </row>
    <row r="600">
      <c r="AA600" s="21"/>
      <c r="AB600" s="4"/>
      <c r="AC600" s="8"/>
    </row>
    <row r="601">
      <c r="AA601" s="21"/>
      <c r="AB601" s="4"/>
      <c r="AC601" s="8"/>
    </row>
    <row r="602">
      <c r="AA602" s="21"/>
      <c r="AB602" s="4"/>
      <c r="AC602" s="8"/>
    </row>
    <row r="603">
      <c r="AA603" s="21"/>
      <c r="AB603" s="4"/>
      <c r="AC603" s="8"/>
    </row>
    <row r="604">
      <c r="AA604" s="21"/>
      <c r="AB604" s="4"/>
      <c r="AC604" s="8"/>
    </row>
    <row r="605">
      <c r="AA605" s="21"/>
      <c r="AB605" s="4"/>
      <c r="AC605" s="8"/>
    </row>
    <row r="606">
      <c r="AA606" s="21"/>
      <c r="AB606" s="4"/>
      <c r="AC606" s="8"/>
    </row>
    <row r="607">
      <c r="AA607" s="21"/>
      <c r="AB607" s="4"/>
      <c r="AC607" s="8"/>
    </row>
    <row r="608">
      <c r="AA608" s="21"/>
      <c r="AB608" s="4"/>
      <c r="AC608" s="8"/>
    </row>
    <row r="609">
      <c r="AA609" s="21"/>
      <c r="AB609" s="4"/>
      <c r="AC609" s="8"/>
    </row>
    <row r="610">
      <c r="AA610" s="21"/>
      <c r="AB610" s="4"/>
      <c r="AC610" s="8"/>
    </row>
    <row r="611">
      <c r="AA611" s="21"/>
      <c r="AB611" s="4"/>
      <c r="AC611" s="8"/>
    </row>
    <row r="612">
      <c r="AA612" s="21"/>
      <c r="AB612" s="4"/>
      <c r="AC612" s="8"/>
    </row>
    <row r="613">
      <c r="AA613" s="21"/>
      <c r="AB613" s="4"/>
      <c r="AC613" s="8"/>
    </row>
    <row r="614">
      <c r="AA614" s="21"/>
      <c r="AB614" s="4"/>
      <c r="AC614" s="8"/>
    </row>
    <row r="615">
      <c r="AA615" s="21"/>
      <c r="AB615" s="4"/>
      <c r="AC615" s="8"/>
    </row>
    <row r="616">
      <c r="AA616" s="21"/>
      <c r="AB616" s="4"/>
      <c r="AC616" s="8"/>
    </row>
    <row r="617">
      <c r="AA617" s="21"/>
      <c r="AB617" s="4"/>
      <c r="AC617" s="8"/>
    </row>
    <row r="618">
      <c r="AA618" s="21"/>
      <c r="AB618" s="4"/>
      <c r="AC618" s="8"/>
    </row>
    <row r="619">
      <c r="AA619" s="21"/>
      <c r="AB619" s="4"/>
      <c r="AC619" s="8"/>
    </row>
    <row r="620">
      <c r="AA620" s="21"/>
      <c r="AB620" s="4"/>
      <c r="AC620" s="8"/>
    </row>
    <row r="621">
      <c r="AA621" s="21"/>
      <c r="AB621" s="4"/>
      <c r="AC621" s="8"/>
    </row>
    <row r="622">
      <c r="AA622" s="21"/>
      <c r="AB622" s="4"/>
      <c r="AC622" s="8"/>
    </row>
    <row r="623">
      <c r="AA623" s="21"/>
      <c r="AB623" s="4"/>
      <c r="AC623" s="8"/>
    </row>
    <row r="624">
      <c r="AA624" s="21"/>
      <c r="AB624" s="4"/>
      <c r="AC624" s="8"/>
    </row>
    <row r="625">
      <c r="AA625" s="21"/>
      <c r="AB625" s="4"/>
      <c r="AC625" s="8"/>
    </row>
    <row r="626">
      <c r="AA626" s="21"/>
      <c r="AB626" s="4"/>
      <c r="AC626" s="8"/>
    </row>
    <row r="627">
      <c r="AA627" s="21"/>
      <c r="AB627" s="4"/>
      <c r="AC627" s="8"/>
    </row>
    <row r="628">
      <c r="AA628" s="21"/>
      <c r="AB628" s="4"/>
      <c r="AC628" s="8"/>
    </row>
    <row r="629">
      <c r="AA629" s="21"/>
      <c r="AB629" s="4"/>
      <c r="AC629" s="8"/>
    </row>
    <row r="630">
      <c r="AA630" s="21"/>
      <c r="AB630" s="4"/>
      <c r="AC630" s="8"/>
    </row>
    <row r="631">
      <c r="AA631" s="21"/>
      <c r="AB631" s="4"/>
      <c r="AC631" s="8"/>
    </row>
    <row r="632">
      <c r="AA632" s="21"/>
      <c r="AB632" s="4"/>
      <c r="AC632" s="8"/>
    </row>
    <row r="633">
      <c r="AA633" s="21"/>
      <c r="AB633" s="4"/>
      <c r="AC633" s="8"/>
    </row>
    <row r="634">
      <c r="AA634" s="21"/>
      <c r="AB634" s="4"/>
      <c r="AC634" s="8"/>
    </row>
    <row r="635">
      <c r="AA635" s="21"/>
      <c r="AB635" s="4"/>
      <c r="AC635" s="8"/>
    </row>
    <row r="636">
      <c r="AA636" s="21"/>
      <c r="AB636" s="4"/>
      <c r="AC636" s="8"/>
    </row>
    <row r="637">
      <c r="AA637" s="21"/>
      <c r="AB637" s="4"/>
      <c r="AC637" s="8"/>
    </row>
    <row r="638">
      <c r="AA638" s="21"/>
      <c r="AB638" s="4"/>
      <c r="AC638" s="8"/>
    </row>
    <row r="639">
      <c r="AA639" s="21"/>
      <c r="AB639" s="4"/>
      <c r="AC639" s="8"/>
    </row>
    <row r="640">
      <c r="AA640" s="21"/>
      <c r="AB640" s="4"/>
      <c r="AC640" s="8"/>
    </row>
    <row r="641">
      <c r="AA641" s="21"/>
      <c r="AB641" s="4"/>
      <c r="AC641" s="8"/>
    </row>
    <row r="642">
      <c r="AA642" s="21"/>
      <c r="AB642" s="4"/>
      <c r="AC642" s="8"/>
    </row>
    <row r="643">
      <c r="AA643" s="21"/>
      <c r="AB643" s="4"/>
      <c r="AC643" s="8"/>
    </row>
    <row r="644">
      <c r="AA644" s="21"/>
      <c r="AB644" s="4"/>
      <c r="AC644" s="8"/>
    </row>
    <row r="645">
      <c r="AA645" s="21"/>
      <c r="AB645" s="4"/>
      <c r="AC645" s="8"/>
    </row>
    <row r="646">
      <c r="AA646" s="21"/>
      <c r="AB646" s="4"/>
      <c r="AC646" s="8"/>
    </row>
    <row r="647">
      <c r="AA647" s="21"/>
      <c r="AB647" s="4"/>
      <c r="AC647" s="8"/>
    </row>
    <row r="648">
      <c r="AA648" s="21"/>
      <c r="AB648" s="4"/>
      <c r="AC648" s="8"/>
    </row>
    <row r="649">
      <c r="AA649" s="21"/>
      <c r="AB649" s="4"/>
      <c r="AC649" s="8"/>
    </row>
    <row r="650">
      <c r="AA650" s="21"/>
      <c r="AB650" s="4"/>
      <c r="AC650" s="8"/>
    </row>
    <row r="651">
      <c r="AA651" s="21"/>
      <c r="AB651" s="4"/>
      <c r="AC651" s="8"/>
    </row>
    <row r="652">
      <c r="AA652" s="21"/>
      <c r="AB652" s="4"/>
      <c r="AC652" s="8"/>
    </row>
    <row r="653">
      <c r="AA653" s="21"/>
      <c r="AB653" s="4"/>
      <c r="AC653" s="8"/>
    </row>
    <row r="654">
      <c r="AA654" s="21"/>
      <c r="AB654" s="4"/>
      <c r="AC654" s="8"/>
    </row>
    <row r="655">
      <c r="AA655" s="21"/>
      <c r="AB655" s="4"/>
      <c r="AC655" s="8"/>
    </row>
    <row r="656">
      <c r="AA656" s="21"/>
      <c r="AB656" s="4"/>
      <c r="AC656" s="8"/>
    </row>
    <row r="657">
      <c r="AA657" s="21"/>
      <c r="AB657" s="4"/>
      <c r="AC657" s="8"/>
    </row>
    <row r="658">
      <c r="AA658" s="21"/>
      <c r="AB658" s="4"/>
      <c r="AC658" s="8"/>
    </row>
    <row r="659">
      <c r="AA659" s="21"/>
      <c r="AB659" s="4"/>
      <c r="AC659" s="8"/>
    </row>
    <row r="660">
      <c r="AA660" s="21"/>
      <c r="AB660" s="4"/>
      <c r="AC660" s="8"/>
    </row>
    <row r="661">
      <c r="AA661" s="21"/>
      <c r="AB661" s="4"/>
      <c r="AC661" s="8"/>
    </row>
    <row r="662">
      <c r="AA662" s="21"/>
      <c r="AB662" s="4"/>
      <c r="AC662" s="8"/>
    </row>
    <row r="663">
      <c r="AA663" s="21"/>
      <c r="AB663" s="4"/>
      <c r="AC663" s="8"/>
    </row>
    <row r="664">
      <c r="AA664" s="21"/>
      <c r="AB664" s="4"/>
      <c r="AC664" s="8"/>
    </row>
    <row r="665">
      <c r="AA665" s="21"/>
      <c r="AB665" s="4"/>
      <c r="AC665" s="8"/>
    </row>
    <row r="666">
      <c r="AA666" s="21"/>
      <c r="AB666" s="4"/>
      <c r="AC666" s="8"/>
    </row>
    <row r="667">
      <c r="AA667" s="21"/>
      <c r="AB667" s="4"/>
      <c r="AC667" s="8"/>
    </row>
    <row r="668">
      <c r="AA668" s="21"/>
      <c r="AB668" s="4"/>
      <c r="AC668" s="8"/>
    </row>
    <row r="669">
      <c r="AA669" s="21"/>
      <c r="AB669" s="4"/>
      <c r="AC669" s="8"/>
    </row>
    <row r="670">
      <c r="AA670" s="21"/>
      <c r="AB670" s="4"/>
      <c r="AC670" s="8"/>
    </row>
    <row r="671">
      <c r="AA671" s="21"/>
      <c r="AB671" s="4"/>
      <c r="AC671" s="8"/>
    </row>
    <row r="672">
      <c r="AA672" s="21"/>
      <c r="AB672" s="4"/>
      <c r="AC672" s="8"/>
    </row>
    <row r="673">
      <c r="AA673" s="21"/>
      <c r="AB673" s="4"/>
      <c r="AC673" s="8"/>
    </row>
    <row r="674">
      <c r="AA674" s="21"/>
      <c r="AB674" s="4"/>
      <c r="AC674" s="8"/>
    </row>
    <row r="675">
      <c r="AA675" s="21"/>
      <c r="AB675" s="4"/>
      <c r="AC675" s="8"/>
    </row>
    <row r="676">
      <c r="AA676" s="21"/>
      <c r="AB676" s="4"/>
      <c r="AC676" s="8"/>
    </row>
    <row r="677">
      <c r="AA677" s="21"/>
      <c r="AB677" s="4"/>
      <c r="AC677" s="8"/>
    </row>
    <row r="678">
      <c r="AA678" s="21"/>
      <c r="AB678" s="4"/>
      <c r="AC678" s="8"/>
    </row>
    <row r="679">
      <c r="AA679" s="21"/>
      <c r="AB679" s="4"/>
      <c r="AC679" s="8"/>
    </row>
    <row r="680">
      <c r="AA680" s="21"/>
      <c r="AB680" s="4"/>
      <c r="AC680" s="8"/>
    </row>
    <row r="681">
      <c r="AA681" s="21"/>
      <c r="AB681" s="4"/>
      <c r="AC681" s="8"/>
    </row>
    <row r="682">
      <c r="AA682" s="21"/>
      <c r="AB682" s="4"/>
      <c r="AC682" s="8"/>
    </row>
    <row r="683">
      <c r="AA683" s="21"/>
      <c r="AB683" s="4"/>
      <c r="AC683" s="8"/>
    </row>
    <row r="684">
      <c r="AA684" s="21"/>
      <c r="AB684" s="4"/>
      <c r="AC684" s="8"/>
    </row>
    <row r="685">
      <c r="AA685" s="21"/>
      <c r="AB685" s="4"/>
      <c r="AC685" s="8"/>
    </row>
    <row r="686">
      <c r="AA686" s="21"/>
      <c r="AB686" s="4"/>
      <c r="AC686" s="8"/>
    </row>
    <row r="687">
      <c r="AA687" s="21"/>
      <c r="AB687" s="4"/>
      <c r="AC687" s="8"/>
    </row>
    <row r="688">
      <c r="AA688" s="21"/>
      <c r="AB688" s="4"/>
      <c r="AC688" s="8"/>
    </row>
    <row r="689">
      <c r="AA689" s="21"/>
      <c r="AB689" s="4"/>
      <c r="AC689" s="8"/>
    </row>
    <row r="690">
      <c r="AA690" s="21"/>
      <c r="AB690" s="4"/>
      <c r="AC690" s="8"/>
    </row>
    <row r="691">
      <c r="AA691" s="21"/>
      <c r="AB691" s="4"/>
      <c r="AC691" s="8"/>
    </row>
    <row r="692">
      <c r="AA692" s="21"/>
      <c r="AB692" s="4"/>
      <c r="AC692" s="8"/>
    </row>
    <row r="693">
      <c r="AA693" s="21"/>
      <c r="AB693" s="4"/>
      <c r="AC693" s="8"/>
    </row>
    <row r="694">
      <c r="AA694" s="21"/>
      <c r="AB694" s="4"/>
      <c r="AC694" s="8"/>
    </row>
    <row r="695">
      <c r="AA695" s="21"/>
      <c r="AB695" s="4"/>
      <c r="AC695" s="8"/>
    </row>
    <row r="696">
      <c r="AA696" s="21"/>
      <c r="AB696" s="4"/>
      <c r="AC696" s="8"/>
    </row>
    <row r="697">
      <c r="AA697" s="21"/>
      <c r="AB697" s="4"/>
      <c r="AC697" s="8"/>
    </row>
    <row r="698">
      <c r="AA698" s="21"/>
      <c r="AB698" s="4"/>
      <c r="AC698" s="8"/>
    </row>
    <row r="699">
      <c r="AA699" s="21"/>
      <c r="AB699" s="4"/>
      <c r="AC699" s="8"/>
    </row>
    <row r="700">
      <c r="AA700" s="21"/>
      <c r="AB700" s="4"/>
      <c r="AC700" s="8"/>
    </row>
    <row r="701">
      <c r="AA701" s="21"/>
      <c r="AB701" s="4"/>
      <c r="AC701" s="8"/>
    </row>
    <row r="702">
      <c r="AA702" s="21"/>
      <c r="AB702" s="4"/>
      <c r="AC702" s="8"/>
    </row>
    <row r="703">
      <c r="AA703" s="21"/>
      <c r="AB703" s="4"/>
      <c r="AC703" s="8"/>
    </row>
    <row r="704">
      <c r="AA704" s="21"/>
      <c r="AB704" s="4"/>
      <c r="AC704" s="8"/>
    </row>
    <row r="705">
      <c r="AA705" s="21"/>
      <c r="AB705" s="4"/>
      <c r="AC705" s="8"/>
    </row>
    <row r="706">
      <c r="AA706" s="21"/>
      <c r="AB706" s="4"/>
      <c r="AC706" s="8"/>
    </row>
    <row r="707">
      <c r="AA707" s="21"/>
      <c r="AB707" s="4"/>
      <c r="AC707" s="8"/>
    </row>
    <row r="708">
      <c r="AA708" s="21"/>
      <c r="AB708" s="4"/>
      <c r="AC708" s="8"/>
    </row>
    <row r="709">
      <c r="AA709" s="21"/>
      <c r="AB709" s="4"/>
      <c r="AC709" s="8"/>
    </row>
    <row r="710">
      <c r="AA710" s="21"/>
      <c r="AB710" s="4"/>
      <c r="AC710" s="8"/>
    </row>
    <row r="711">
      <c r="AA711" s="21"/>
      <c r="AB711" s="4"/>
      <c r="AC711" s="8"/>
    </row>
    <row r="712">
      <c r="AA712" s="21"/>
      <c r="AB712" s="4"/>
      <c r="AC712" s="8"/>
    </row>
    <row r="713">
      <c r="AA713" s="21"/>
      <c r="AB713" s="4"/>
      <c r="AC713" s="8"/>
    </row>
    <row r="714">
      <c r="AA714" s="21"/>
      <c r="AB714" s="4"/>
      <c r="AC714" s="8"/>
    </row>
    <row r="715">
      <c r="AA715" s="21"/>
      <c r="AB715" s="4"/>
      <c r="AC715" s="8"/>
    </row>
    <row r="716">
      <c r="AA716" s="21"/>
      <c r="AB716" s="4"/>
      <c r="AC716" s="8"/>
    </row>
    <row r="717">
      <c r="AA717" s="21"/>
      <c r="AB717" s="4"/>
      <c r="AC717" s="8"/>
    </row>
    <row r="718">
      <c r="AA718" s="21"/>
      <c r="AB718" s="4"/>
      <c r="AC718" s="8"/>
    </row>
    <row r="719">
      <c r="AA719" s="21"/>
      <c r="AB719" s="4"/>
      <c r="AC719" s="8"/>
    </row>
    <row r="720">
      <c r="AA720" s="21"/>
      <c r="AB720" s="4"/>
      <c r="AC720" s="8"/>
    </row>
    <row r="721">
      <c r="AA721" s="21"/>
      <c r="AB721" s="4"/>
      <c r="AC721" s="8"/>
    </row>
    <row r="722">
      <c r="AA722" s="21"/>
      <c r="AB722" s="4"/>
      <c r="AC722" s="8"/>
    </row>
    <row r="723">
      <c r="AA723" s="21"/>
      <c r="AB723" s="4"/>
      <c r="AC723" s="8"/>
    </row>
    <row r="724">
      <c r="AA724" s="21"/>
      <c r="AB724" s="4"/>
      <c r="AC724" s="8"/>
    </row>
    <row r="725">
      <c r="AA725" s="21"/>
      <c r="AB725" s="4"/>
      <c r="AC725" s="8"/>
    </row>
    <row r="726">
      <c r="AA726" s="21"/>
      <c r="AB726" s="4"/>
      <c r="AC726" s="8"/>
    </row>
    <row r="727">
      <c r="AA727" s="21"/>
      <c r="AB727" s="4"/>
      <c r="AC727" s="8"/>
    </row>
    <row r="728">
      <c r="AA728" s="21"/>
      <c r="AB728" s="4"/>
      <c r="AC728" s="8"/>
    </row>
    <row r="729">
      <c r="AA729" s="21"/>
      <c r="AB729" s="4"/>
      <c r="AC729" s="8"/>
    </row>
    <row r="730">
      <c r="AA730" s="21"/>
      <c r="AB730" s="4"/>
      <c r="AC730" s="8"/>
    </row>
    <row r="731">
      <c r="AA731" s="21"/>
      <c r="AB731" s="4"/>
      <c r="AC731" s="8"/>
    </row>
    <row r="732">
      <c r="AA732" s="21"/>
      <c r="AB732" s="4"/>
      <c r="AC732" s="8"/>
    </row>
    <row r="733">
      <c r="AA733" s="21"/>
      <c r="AB733" s="4"/>
      <c r="AC733" s="8"/>
    </row>
    <row r="734">
      <c r="AA734" s="21"/>
      <c r="AB734" s="4"/>
      <c r="AC734" s="8"/>
    </row>
    <row r="735">
      <c r="AA735" s="21"/>
      <c r="AB735" s="4"/>
      <c r="AC735" s="8"/>
    </row>
    <row r="736">
      <c r="AA736" s="21"/>
      <c r="AB736" s="4"/>
      <c r="AC736" s="8"/>
    </row>
    <row r="737">
      <c r="AA737" s="7"/>
      <c r="AB737" s="4"/>
      <c r="AC737" s="8"/>
    </row>
    <row r="738">
      <c r="AA738" s="7"/>
      <c r="AB738" s="4"/>
      <c r="AC738" s="8"/>
    </row>
    <row r="739">
      <c r="AA739" s="7"/>
      <c r="AB739" s="4"/>
      <c r="AC739" s="8"/>
    </row>
    <row r="740">
      <c r="AA740" s="7"/>
      <c r="AB740" s="4"/>
      <c r="AC740" s="8"/>
    </row>
    <row r="741">
      <c r="AA741" s="7"/>
      <c r="AB741" s="4"/>
      <c r="AC741" s="8"/>
    </row>
    <row r="742">
      <c r="AA742" s="7"/>
      <c r="AB742" s="4"/>
      <c r="AC742" s="8"/>
    </row>
    <row r="743">
      <c r="AA743" s="7"/>
      <c r="AB743" s="4"/>
      <c r="AC743" s="8"/>
    </row>
    <row r="744">
      <c r="AA744" s="7"/>
      <c r="AB744" s="4"/>
      <c r="AC744" s="8"/>
    </row>
    <row r="745">
      <c r="AA745" s="7"/>
      <c r="AB745" s="4"/>
      <c r="AC745" s="8"/>
    </row>
    <row r="746">
      <c r="AA746" s="7"/>
      <c r="AB746" s="4"/>
      <c r="AC746" s="8"/>
    </row>
    <row r="747">
      <c r="AA747" s="7"/>
      <c r="AB747" s="4"/>
      <c r="AC747" s="8"/>
    </row>
    <row r="748">
      <c r="AA748" s="7"/>
      <c r="AB748" s="4"/>
      <c r="AC748" s="8"/>
    </row>
    <row r="749">
      <c r="AA749" s="7"/>
      <c r="AB749" s="4"/>
      <c r="AC749" s="8"/>
    </row>
    <row r="750">
      <c r="AA750" s="7"/>
      <c r="AB750" s="4"/>
      <c r="AC750" s="8"/>
    </row>
    <row r="751">
      <c r="AA751" s="7"/>
      <c r="AB751" s="4"/>
      <c r="AC751" s="8"/>
    </row>
    <row r="752">
      <c r="AA752" s="7"/>
      <c r="AB752" s="4"/>
      <c r="AC752" s="8"/>
    </row>
    <row r="753">
      <c r="AA753" s="7"/>
      <c r="AB753" s="4"/>
      <c r="AC753" s="8"/>
    </row>
    <row r="754">
      <c r="AA754" s="7"/>
      <c r="AB754" s="4"/>
      <c r="AC754" s="8"/>
    </row>
    <row r="755">
      <c r="AA755" s="7">
        <v>45060.0</v>
      </c>
      <c r="AB755" s="4" t="s">
        <v>202</v>
      </c>
      <c r="AC755" s="8">
        <v>3.192</v>
      </c>
    </row>
    <row r="756">
      <c r="AA756" s="7">
        <v>45060.0</v>
      </c>
      <c r="AB756" s="4" t="s">
        <v>202</v>
      </c>
      <c r="AC756" s="8">
        <v>3.192</v>
      </c>
    </row>
    <row r="757">
      <c r="AA757" s="7">
        <v>45060.0</v>
      </c>
      <c r="AB757" s="4" t="s">
        <v>202</v>
      </c>
      <c r="AC757" s="8">
        <v>3.192</v>
      </c>
    </row>
    <row r="758">
      <c r="AA758" s="21">
        <v>45091.0</v>
      </c>
      <c r="AB758" s="4" t="s">
        <v>202</v>
      </c>
      <c r="AC758" s="8">
        <v>3.229</v>
      </c>
    </row>
    <row r="759">
      <c r="AA759" s="21">
        <v>45091.0</v>
      </c>
      <c r="AB759" s="4" t="s">
        <v>202</v>
      </c>
      <c r="AC759" s="8">
        <v>3.223</v>
      </c>
    </row>
    <row r="760">
      <c r="AA760" s="21">
        <v>45091.0</v>
      </c>
      <c r="AB760" s="4" t="s">
        <v>202</v>
      </c>
      <c r="AC760" s="8">
        <v>3.211</v>
      </c>
    </row>
    <row r="761">
      <c r="AA761" s="21">
        <v>45091.0</v>
      </c>
      <c r="AB761" s="4" t="s">
        <v>202</v>
      </c>
      <c r="AC761" s="8">
        <v>3.168</v>
      </c>
    </row>
    <row r="762">
      <c r="AA762" s="21">
        <v>45091.0</v>
      </c>
      <c r="AB762" s="4" t="s">
        <v>202</v>
      </c>
      <c r="AC762" s="8">
        <v>3.247</v>
      </c>
    </row>
    <row r="763">
      <c r="AA763" s="21">
        <v>45091.0</v>
      </c>
      <c r="AB763" s="4" t="s">
        <v>202</v>
      </c>
      <c r="AC763" s="8">
        <v>3.254</v>
      </c>
    </row>
    <row r="764">
      <c r="AA764" s="21">
        <v>45091.0</v>
      </c>
      <c r="AB764" s="4" t="s">
        <v>202</v>
      </c>
      <c r="AC764" s="8">
        <v>3.346</v>
      </c>
    </row>
    <row r="765">
      <c r="AA765" s="21">
        <v>45091.0</v>
      </c>
      <c r="AB765" s="4" t="s">
        <v>202</v>
      </c>
      <c r="AC765" s="8">
        <v>3.468</v>
      </c>
    </row>
    <row r="766">
      <c r="AA766" s="21">
        <v>45091.0</v>
      </c>
      <c r="AB766" s="4" t="s">
        <v>202</v>
      </c>
      <c r="AC766" s="8">
        <v>3.438</v>
      </c>
    </row>
    <row r="767">
      <c r="AA767" s="21">
        <v>45091.0</v>
      </c>
      <c r="AB767" s="4" t="s">
        <v>202</v>
      </c>
      <c r="AC767" s="8">
        <v>3.432</v>
      </c>
    </row>
    <row r="768">
      <c r="AA768" s="21">
        <v>45091.0</v>
      </c>
      <c r="AB768" s="4" t="s">
        <v>202</v>
      </c>
      <c r="AC768" s="8">
        <v>3.401</v>
      </c>
    </row>
    <row r="769">
      <c r="AA769" s="21">
        <v>45091.0</v>
      </c>
      <c r="AB769" s="4" t="s">
        <v>202</v>
      </c>
      <c r="AC769" s="8">
        <v>3.29</v>
      </c>
    </row>
    <row r="770">
      <c r="AA770" s="21">
        <v>45091.0</v>
      </c>
      <c r="AB770" s="4" t="s">
        <v>202</v>
      </c>
      <c r="AC770" s="8">
        <v>3.382</v>
      </c>
    </row>
    <row r="771">
      <c r="AA771" s="21">
        <v>45091.0</v>
      </c>
      <c r="AB771" s="4" t="s">
        <v>202</v>
      </c>
      <c r="AC771" s="8">
        <v>3.346</v>
      </c>
    </row>
    <row r="772">
      <c r="AA772" s="21">
        <v>45091.0</v>
      </c>
      <c r="AB772" s="4" t="s">
        <v>202</v>
      </c>
      <c r="AC772" s="8">
        <v>3.346</v>
      </c>
    </row>
    <row r="773">
      <c r="AA773" s="21">
        <v>45091.0</v>
      </c>
      <c r="AB773" s="4" t="s">
        <v>202</v>
      </c>
      <c r="AC773" s="8">
        <v>3.346</v>
      </c>
    </row>
    <row r="774">
      <c r="AA774" s="21">
        <v>45091.0</v>
      </c>
      <c r="AB774" s="4" t="s">
        <v>202</v>
      </c>
      <c r="AC774" s="8">
        <v>3.327</v>
      </c>
    </row>
    <row r="775">
      <c r="AA775" s="21">
        <v>45091.0</v>
      </c>
      <c r="AB775" s="4" t="s">
        <v>202</v>
      </c>
      <c r="AC775" s="8">
        <v>3.321</v>
      </c>
    </row>
    <row r="776">
      <c r="AA776" s="21">
        <v>45091.0</v>
      </c>
      <c r="AB776" s="4" t="s">
        <v>202</v>
      </c>
      <c r="AC776" s="8">
        <v>3.327</v>
      </c>
    </row>
    <row r="777">
      <c r="AA777" s="21">
        <v>45091.0</v>
      </c>
      <c r="AB777" s="4" t="s">
        <v>202</v>
      </c>
      <c r="AC777" s="8">
        <v>3.327</v>
      </c>
    </row>
    <row r="778">
      <c r="AA778" s="21">
        <v>45091.0</v>
      </c>
      <c r="AB778" s="4" t="s">
        <v>202</v>
      </c>
      <c r="AC778" s="8">
        <v>3.26</v>
      </c>
    </row>
    <row r="779">
      <c r="AA779" s="21">
        <v>45121.0</v>
      </c>
      <c r="AB779" s="4" t="s">
        <v>202</v>
      </c>
      <c r="AC779" s="8">
        <v>3.309</v>
      </c>
    </row>
    <row r="780">
      <c r="AA780" s="21">
        <v>45121.0</v>
      </c>
      <c r="AB780" s="4" t="s">
        <v>202</v>
      </c>
      <c r="AC780" s="8">
        <v>3.309</v>
      </c>
    </row>
    <row r="781">
      <c r="AA781" s="21">
        <v>45121.0</v>
      </c>
      <c r="AB781" s="4" t="s">
        <v>202</v>
      </c>
      <c r="AC781" s="8">
        <v>3.315</v>
      </c>
    </row>
    <row r="782">
      <c r="AA782" s="21">
        <v>45121.0</v>
      </c>
      <c r="AB782" s="4" t="s">
        <v>202</v>
      </c>
      <c r="AC782" s="8">
        <v>3.303</v>
      </c>
    </row>
    <row r="783">
      <c r="AA783" s="21">
        <v>45121.0</v>
      </c>
      <c r="AB783" s="4" t="s">
        <v>202</v>
      </c>
      <c r="AC783" s="8">
        <v>3.303</v>
      </c>
    </row>
    <row r="784">
      <c r="AA784" s="21">
        <v>45121.0</v>
      </c>
      <c r="AB784" s="4" t="s">
        <v>202</v>
      </c>
      <c r="AC784" s="8">
        <v>3.303</v>
      </c>
    </row>
    <row r="785">
      <c r="AA785" s="21">
        <v>45121.0</v>
      </c>
      <c r="AB785" s="4" t="s">
        <v>202</v>
      </c>
      <c r="AC785" s="8">
        <v>3.284</v>
      </c>
    </row>
    <row r="786">
      <c r="AA786" s="21">
        <v>45121.0</v>
      </c>
      <c r="AB786" s="4" t="s">
        <v>202</v>
      </c>
      <c r="AC786" s="8">
        <v>3.26</v>
      </c>
    </row>
    <row r="787">
      <c r="AA787" s="21">
        <v>45121.0</v>
      </c>
      <c r="AB787" s="4" t="s">
        <v>202</v>
      </c>
      <c r="AC787" s="8">
        <v>3.29</v>
      </c>
    </row>
    <row r="788">
      <c r="AA788" s="21">
        <v>45121.0</v>
      </c>
      <c r="AB788" s="4" t="s">
        <v>202</v>
      </c>
      <c r="AC788" s="8">
        <v>3.29</v>
      </c>
    </row>
    <row r="789">
      <c r="AA789" s="21">
        <v>45121.0</v>
      </c>
      <c r="AB789" s="4" t="s">
        <v>202</v>
      </c>
      <c r="AC789" s="8">
        <v>3.26</v>
      </c>
    </row>
    <row r="790">
      <c r="AA790" s="21">
        <v>45121.0</v>
      </c>
      <c r="AB790" s="4" t="s">
        <v>202</v>
      </c>
      <c r="AC790" s="8">
        <v>3.284</v>
      </c>
    </row>
    <row r="791">
      <c r="AA791" s="21">
        <v>45121.0</v>
      </c>
      <c r="AB791" s="4" t="s">
        <v>202</v>
      </c>
      <c r="AC791" s="8">
        <v>3.321</v>
      </c>
    </row>
    <row r="792">
      <c r="AA792" s="21">
        <v>45121.0</v>
      </c>
      <c r="AB792" s="4" t="s">
        <v>202</v>
      </c>
      <c r="AC792" s="8">
        <v>3.393</v>
      </c>
    </row>
    <row r="793">
      <c r="AA793" s="21">
        <v>45121.0</v>
      </c>
      <c r="AB793" s="4" t="s">
        <v>202</v>
      </c>
      <c r="AC793" s="8">
        <v>3.445</v>
      </c>
    </row>
    <row r="794">
      <c r="AA794" s="21">
        <v>45121.0</v>
      </c>
      <c r="AB794" s="4" t="s">
        <v>202</v>
      </c>
      <c r="AC794" s="8">
        <v>3.38</v>
      </c>
    </row>
    <row r="795">
      <c r="AA795" s="21">
        <v>45121.0</v>
      </c>
      <c r="AB795" s="4" t="s">
        <v>202</v>
      </c>
      <c r="AC795" s="8">
        <v>3.373</v>
      </c>
    </row>
    <row r="796">
      <c r="AA796" s="21">
        <v>45121.0</v>
      </c>
      <c r="AB796" s="4" t="s">
        <v>202</v>
      </c>
      <c r="AC796" s="8">
        <v>3.341</v>
      </c>
    </row>
    <row r="797">
      <c r="AA797" s="21">
        <v>45121.0</v>
      </c>
      <c r="AB797" s="4" t="s">
        <v>202</v>
      </c>
      <c r="AC797" s="8">
        <v>3.282</v>
      </c>
    </row>
    <row r="798">
      <c r="AA798" s="21">
        <v>45152.0</v>
      </c>
      <c r="AB798" s="4" t="s">
        <v>202</v>
      </c>
      <c r="AC798" s="8">
        <v>3.341</v>
      </c>
    </row>
    <row r="799">
      <c r="AA799" s="21">
        <v>45152.0</v>
      </c>
      <c r="AB799" s="4" t="s">
        <v>202</v>
      </c>
      <c r="AC799" s="8">
        <v>3.341</v>
      </c>
    </row>
    <row r="800">
      <c r="AA800" s="21">
        <v>45152.0</v>
      </c>
      <c r="AB800" s="4" t="s">
        <v>202</v>
      </c>
      <c r="AC800" s="8">
        <v>3.341</v>
      </c>
    </row>
    <row r="801">
      <c r="AA801" s="21">
        <v>45152.0</v>
      </c>
      <c r="AB801" s="4" t="s">
        <v>202</v>
      </c>
      <c r="AC801" s="8">
        <v>3.315</v>
      </c>
    </row>
    <row r="802">
      <c r="AA802" s="21">
        <v>45152.0</v>
      </c>
      <c r="AB802" s="4" t="s">
        <v>202</v>
      </c>
      <c r="AC802" s="8">
        <v>3.341</v>
      </c>
    </row>
    <row r="803">
      <c r="AA803" s="21">
        <v>45152.0</v>
      </c>
      <c r="AB803" s="4" t="s">
        <v>202</v>
      </c>
      <c r="AC803" s="8">
        <v>3.282</v>
      </c>
    </row>
    <row r="804">
      <c r="AA804" s="21">
        <v>45152.0</v>
      </c>
      <c r="AB804" s="4" t="s">
        <v>202</v>
      </c>
      <c r="AC804" s="8">
        <v>3.328</v>
      </c>
    </row>
    <row r="805">
      <c r="AA805" s="21">
        <v>45152.0</v>
      </c>
      <c r="AB805" s="4" t="s">
        <v>202</v>
      </c>
      <c r="AC805" s="8">
        <v>3.282</v>
      </c>
    </row>
    <row r="806">
      <c r="AA806" s="21">
        <v>45152.0</v>
      </c>
      <c r="AB806" s="4" t="s">
        <v>202</v>
      </c>
      <c r="AC806" s="8">
        <v>3.25</v>
      </c>
    </row>
    <row r="807">
      <c r="AA807" s="21">
        <v>45152.0</v>
      </c>
      <c r="AB807" s="4" t="s">
        <v>202</v>
      </c>
      <c r="AC807" s="8">
        <v>3.308</v>
      </c>
    </row>
    <row r="808">
      <c r="AA808" s="21">
        <v>45152.0</v>
      </c>
      <c r="AB808" s="4" t="s">
        <v>202</v>
      </c>
      <c r="AC808" s="8">
        <v>3.282</v>
      </c>
    </row>
    <row r="809">
      <c r="AA809" s="21">
        <v>45152.0</v>
      </c>
      <c r="AB809" s="4" t="s">
        <v>202</v>
      </c>
      <c r="AC809" s="8">
        <v>3.256</v>
      </c>
    </row>
    <row r="810">
      <c r="AA810" s="21">
        <v>45152.0</v>
      </c>
      <c r="AB810" s="4" t="s">
        <v>202</v>
      </c>
      <c r="AC810" s="8">
        <v>3.217</v>
      </c>
    </row>
    <row r="811">
      <c r="AA811" s="21">
        <v>45152.0</v>
      </c>
      <c r="AB811" s="4" t="s">
        <v>202</v>
      </c>
      <c r="AC811" s="8">
        <v>3.211</v>
      </c>
    </row>
    <row r="812">
      <c r="AA812" s="21">
        <v>45152.0</v>
      </c>
      <c r="AB812" s="4" t="s">
        <v>202</v>
      </c>
      <c r="AC812" s="8">
        <v>3.237</v>
      </c>
    </row>
    <row r="813">
      <c r="AA813" s="21">
        <v>45152.0</v>
      </c>
      <c r="AB813" s="4" t="s">
        <v>202</v>
      </c>
      <c r="AC813" s="8">
        <v>3.243</v>
      </c>
    </row>
    <row r="814">
      <c r="AA814" s="21">
        <v>45152.0</v>
      </c>
      <c r="AB814" s="4" t="s">
        <v>202</v>
      </c>
      <c r="AC814" s="8">
        <v>3.243</v>
      </c>
    </row>
    <row r="815">
      <c r="AA815" s="21">
        <v>45152.0</v>
      </c>
      <c r="AB815" s="4" t="s">
        <v>202</v>
      </c>
      <c r="AC815" s="8">
        <v>3.23</v>
      </c>
    </row>
    <row r="816">
      <c r="AA816" s="21">
        <v>45152.0</v>
      </c>
      <c r="AB816" s="4" t="s">
        <v>202</v>
      </c>
      <c r="AC816" s="8">
        <v>3.152</v>
      </c>
    </row>
    <row r="817">
      <c r="AA817" s="21">
        <v>45152.0</v>
      </c>
      <c r="AB817" s="4" t="s">
        <v>202</v>
      </c>
      <c r="AC817" s="8">
        <v>3.217</v>
      </c>
    </row>
    <row r="818">
      <c r="AA818" s="21">
        <v>45183.0</v>
      </c>
      <c r="AB818" s="4" t="s">
        <v>202</v>
      </c>
      <c r="AC818" s="8">
        <v>3.204</v>
      </c>
    </row>
    <row r="819">
      <c r="AA819" s="21">
        <v>45183.0</v>
      </c>
      <c r="AB819" s="4" t="s">
        <v>202</v>
      </c>
      <c r="AC819" s="8">
        <v>3.172</v>
      </c>
    </row>
    <row r="820">
      <c r="AA820" s="21">
        <v>45183.0</v>
      </c>
      <c r="AB820" s="4" t="s">
        <v>202</v>
      </c>
      <c r="AC820" s="8">
        <v>3.159</v>
      </c>
    </row>
    <row r="821">
      <c r="AA821" s="21">
        <v>45183.0</v>
      </c>
      <c r="AB821" s="4" t="s">
        <v>202</v>
      </c>
      <c r="AC821" s="8">
        <v>3.185</v>
      </c>
    </row>
    <row r="822">
      <c r="AA822" s="21">
        <v>45183.0</v>
      </c>
      <c r="AB822" s="4" t="s">
        <v>202</v>
      </c>
      <c r="AC822" s="8">
        <v>3.172</v>
      </c>
    </row>
    <row r="823">
      <c r="AA823" s="21">
        <v>45183.0</v>
      </c>
      <c r="AB823" s="4" t="s">
        <v>202</v>
      </c>
      <c r="AC823" s="8">
        <v>3.152</v>
      </c>
    </row>
    <row r="824">
      <c r="AA824" s="21">
        <v>45183.0</v>
      </c>
      <c r="AB824" s="4" t="s">
        <v>202</v>
      </c>
      <c r="AC824" s="8">
        <v>3.178</v>
      </c>
    </row>
    <row r="825">
      <c r="AA825" s="21">
        <v>45183.0</v>
      </c>
      <c r="AB825" s="4" t="s">
        <v>202</v>
      </c>
      <c r="AC825" s="8">
        <v>3.172</v>
      </c>
    </row>
    <row r="826">
      <c r="AA826" s="21">
        <v>45183.0</v>
      </c>
      <c r="AB826" s="4" t="s">
        <v>202</v>
      </c>
      <c r="AC826" s="8">
        <v>3.165</v>
      </c>
    </row>
    <row r="827">
      <c r="AA827" s="21">
        <v>45183.0</v>
      </c>
      <c r="AB827" s="4" t="s">
        <v>202</v>
      </c>
      <c r="AC827" s="8">
        <v>3.152</v>
      </c>
    </row>
    <row r="828">
      <c r="AA828" s="21">
        <v>45183.0</v>
      </c>
      <c r="AB828" s="4" t="s">
        <v>202</v>
      </c>
      <c r="AC828" s="8">
        <v>3.146</v>
      </c>
    </row>
    <row r="829">
      <c r="AA829" s="21">
        <v>45183.0</v>
      </c>
      <c r="AB829" s="4" t="s">
        <v>202</v>
      </c>
      <c r="AC829" s="8">
        <v>3.113</v>
      </c>
    </row>
    <row r="830">
      <c r="AA830" s="21">
        <v>45183.0</v>
      </c>
      <c r="AB830" s="4" t="s">
        <v>202</v>
      </c>
      <c r="AC830" s="8">
        <v>3.094</v>
      </c>
    </row>
    <row r="831">
      <c r="AA831" s="21">
        <v>45183.0</v>
      </c>
      <c r="AB831" s="4" t="s">
        <v>202</v>
      </c>
      <c r="AC831" s="8">
        <v>3.1</v>
      </c>
    </row>
    <row r="832">
      <c r="AA832" s="21">
        <v>45183.0</v>
      </c>
      <c r="AB832" s="4" t="s">
        <v>202</v>
      </c>
      <c r="AC832" s="8">
        <v>3.113</v>
      </c>
    </row>
    <row r="833">
      <c r="AA833" s="21">
        <v>45183.0</v>
      </c>
      <c r="AB833" s="4" t="s">
        <v>202</v>
      </c>
      <c r="AC833" s="8">
        <v>3.1</v>
      </c>
    </row>
    <row r="834">
      <c r="AA834" s="21">
        <v>45183.0</v>
      </c>
      <c r="AB834" s="4" t="s">
        <v>202</v>
      </c>
      <c r="AC834" s="8">
        <v>3.087</v>
      </c>
    </row>
    <row r="835">
      <c r="AA835" s="21">
        <v>45183.0</v>
      </c>
      <c r="AB835" s="4" t="s">
        <v>202</v>
      </c>
      <c r="AC835" s="8">
        <v>3.074</v>
      </c>
    </row>
    <row r="836">
      <c r="AA836" s="21">
        <v>45183.0</v>
      </c>
      <c r="AB836" s="4" t="s">
        <v>202</v>
      </c>
      <c r="AC836" s="8">
        <v>3.055</v>
      </c>
    </row>
    <row r="837">
      <c r="AA837" s="21">
        <v>45183.0</v>
      </c>
      <c r="AB837" s="4" t="s">
        <v>202</v>
      </c>
      <c r="AC837" s="8">
        <v>3.042</v>
      </c>
    </row>
    <row r="838">
      <c r="AA838" s="21">
        <v>45183.0</v>
      </c>
      <c r="AB838" s="4" t="s">
        <v>202</v>
      </c>
      <c r="AC838" s="8">
        <v>3.003</v>
      </c>
    </row>
    <row r="839">
      <c r="AA839" s="21">
        <v>45183.0</v>
      </c>
      <c r="AB839" s="4" t="s">
        <v>202</v>
      </c>
      <c r="AC839" s="8">
        <v>2.84</v>
      </c>
    </row>
    <row r="840">
      <c r="AA840" s="21">
        <v>45213.0</v>
      </c>
      <c r="AB840" s="4" t="s">
        <v>202</v>
      </c>
      <c r="AC840" s="8">
        <v>2.827</v>
      </c>
    </row>
    <row r="841">
      <c r="AA841" s="21">
        <v>45213.0</v>
      </c>
      <c r="AB841" s="4" t="s">
        <v>202</v>
      </c>
      <c r="AC841" s="8">
        <v>2.827</v>
      </c>
    </row>
    <row r="842">
      <c r="AA842" s="21">
        <v>45213.0</v>
      </c>
      <c r="AB842" s="4" t="s">
        <v>202</v>
      </c>
      <c r="AC842" s="8">
        <v>2.762</v>
      </c>
    </row>
    <row r="843">
      <c r="AA843" s="21">
        <v>45213.0</v>
      </c>
      <c r="AB843" s="4" t="s">
        <v>202</v>
      </c>
      <c r="AC843" s="8">
        <v>2.84</v>
      </c>
    </row>
    <row r="844">
      <c r="AA844" s="21">
        <v>45213.0</v>
      </c>
      <c r="AB844" s="4" t="s">
        <v>202</v>
      </c>
      <c r="AC844" s="8">
        <v>3.009</v>
      </c>
    </row>
    <row r="845">
      <c r="AA845" s="21">
        <v>45213.0</v>
      </c>
      <c r="AB845" s="4" t="s">
        <v>202</v>
      </c>
      <c r="AC845" s="8">
        <v>3.003</v>
      </c>
    </row>
    <row r="846">
      <c r="AA846" s="21">
        <v>45213.0</v>
      </c>
      <c r="AB846" s="4" t="s">
        <v>202</v>
      </c>
      <c r="AC846" s="8">
        <v>3.022</v>
      </c>
    </row>
    <row r="847">
      <c r="AA847" s="21">
        <v>45213.0</v>
      </c>
      <c r="AB847" s="4" t="s">
        <v>202</v>
      </c>
      <c r="AC847" s="8">
        <v>3.029</v>
      </c>
    </row>
    <row r="848">
      <c r="AA848" s="21">
        <v>45213.0</v>
      </c>
      <c r="AB848" s="4" t="s">
        <v>202</v>
      </c>
      <c r="AC848" s="8">
        <v>3.1</v>
      </c>
    </row>
    <row r="849">
      <c r="AA849" s="21">
        <v>45213.0</v>
      </c>
      <c r="AB849" s="4" t="s">
        <v>202</v>
      </c>
      <c r="AC849" s="8">
        <v>3.12</v>
      </c>
    </row>
    <row r="850">
      <c r="AA850" s="21">
        <v>45213.0</v>
      </c>
      <c r="AB850" s="4" t="s">
        <v>202</v>
      </c>
      <c r="AC850" s="8">
        <v>3.185</v>
      </c>
    </row>
    <row r="851">
      <c r="AA851" s="21">
        <v>45213.0</v>
      </c>
      <c r="AB851" s="4" t="s">
        <v>202</v>
      </c>
      <c r="AC851" s="8">
        <v>3.217</v>
      </c>
    </row>
    <row r="852">
      <c r="AA852" s="21">
        <v>45213.0</v>
      </c>
      <c r="AB852" s="4" t="s">
        <v>202</v>
      </c>
      <c r="AC852" s="8">
        <v>3.185</v>
      </c>
    </row>
    <row r="853">
      <c r="AA853" s="21">
        <v>45213.0</v>
      </c>
      <c r="AB853" s="4" t="s">
        <v>202</v>
      </c>
      <c r="AC853" s="8">
        <v>3.243</v>
      </c>
    </row>
    <row r="854">
      <c r="AA854" s="21">
        <v>45213.0</v>
      </c>
      <c r="AB854" s="4" t="s">
        <v>202</v>
      </c>
      <c r="AC854" s="8">
        <v>3.243</v>
      </c>
    </row>
    <row r="855">
      <c r="AA855" s="21">
        <v>45213.0</v>
      </c>
      <c r="AB855" s="4" t="s">
        <v>202</v>
      </c>
      <c r="AC855" s="8">
        <v>3.165</v>
      </c>
    </row>
    <row r="856">
      <c r="AA856" s="21">
        <v>45213.0</v>
      </c>
      <c r="AB856" s="4" t="s">
        <v>202</v>
      </c>
      <c r="AC856" s="8">
        <v>3.185</v>
      </c>
    </row>
    <row r="857">
      <c r="AA857" s="21">
        <v>45213.0</v>
      </c>
      <c r="AB857" s="4" t="s">
        <v>202</v>
      </c>
      <c r="AC857" s="8">
        <v>2.996</v>
      </c>
    </row>
    <row r="858">
      <c r="AA858" s="21">
        <v>45213.0</v>
      </c>
      <c r="AB858" s="4" t="s">
        <v>202</v>
      </c>
      <c r="AC858" s="8">
        <v>3.068</v>
      </c>
    </row>
    <row r="859">
      <c r="AA859" s="21">
        <v>45213.0</v>
      </c>
      <c r="AB859" s="4" t="s">
        <v>202</v>
      </c>
      <c r="AC859" s="8">
        <v>3.191</v>
      </c>
    </row>
    <row r="860">
      <c r="AA860" s="21">
        <v>45213.0</v>
      </c>
      <c r="AB860" s="4" t="s">
        <v>202</v>
      </c>
      <c r="AC860" s="8">
        <v>3.185</v>
      </c>
    </row>
    <row r="861">
      <c r="AA861" s="21">
        <v>45244.0</v>
      </c>
      <c r="AB861" s="4" t="s">
        <v>202</v>
      </c>
      <c r="AC861" s="8">
        <v>3.152</v>
      </c>
    </row>
    <row r="862">
      <c r="AA862" s="21">
        <v>45244.0</v>
      </c>
      <c r="AB862" s="4" t="s">
        <v>202</v>
      </c>
      <c r="AC862" s="8">
        <v>3.126</v>
      </c>
    </row>
    <row r="863">
      <c r="AA863" s="21">
        <v>45244.0</v>
      </c>
      <c r="AB863" s="4" t="s">
        <v>202</v>
      </c>
      <c r="AC863" s="8">
        <v>2.996</v>
      </c>
    </row>
    <row r="864">
      <c r="AA864" s="21">
        <v>45244.0</v>
      </c>
      <c r="AB864" s="4" t="s">
        <v>202</v>
      </c>
      <c r="AC864" s="8">
        <v>3.087</v>
      </c>
    </row>
    <row r="865">
      <c r="AA865" s="21">
        <v>45244.0</v>
      </c>
      <c r="AB865" s="4" t="s">
        <v>202</v>
      </c>
      <c r="AC865" s="8">
        <v>3.12</v>
      </c>
    </row>
    <row r="866">
      <c r="AA866" s="21">
        <v>45244.0</v>
      </c>
      <c r="AB866" s="4" t="s">
        <v>202</v>
      </c>
      <c r="AC866" s="8">
        <v>3.12</v>
      </c>
    </row>
    <row r="867">
      <c r="AA867" s="21">
        <v>45244.0</v>
      </c>
      <c r="AB867" s="4" t="s">
        <v>202</v>
      </c>
      <c r="AC867" s="8">
        <v>3.152</v>
      </c>
    </row>
    <row r="868">
      <c r="AA868" s="21">
        <v>45244.0</v>
      </c>
      <c r="AB868" s="4" t="s">
        <v>202</v>
      </c>
      <c r="AC868" s="8">
        <v>3.341</v>
      </c>
    </row>
    <row r="869">
      <c r="AA869" s="21">
        <v>45244.0</v>
      </c>
      <c r="AB869" s="4" t="s">
        <v>202</v>
      </c>
      <c r="AC869" s="8">
        <v>3.269</v>
      </c>
    </row>
    <row r="870">
      <c r="AA870" s="21">
        <v>45244.0</v>
      </c>
      <c r="AB870" s="4" t="s">
        <v>202</v>
      </c>
      <c r="AC870" s="8">
        <v>3.451</v>
      </c>
    </row>
    <row r="871">
      <c r="AA871" s="21">
        <v>45244.0</v>
      </c>
      <c r="AB871" s="4" t="s">
        <v>202</v>
      </c>
      <c r="AC871" s="8">
        <v>3.536</v>
      </c>
    </row>
    <row r="872">
      <c r="AA872" s="21">
        <v>45244.0</v>
      </c>
      <c r="AB872" s="4" t="s">
        <v>202</v>
      </c>
      <c r="AC872" s="8">
        <v>3.477</v>
      </c>
    </row>
    <row r="873">
      <c r="AA873" s="21">
        <v>45244.0</v>
      </c>
      <c r="AB873" s="4" t="s">
        <v>202</v>
      </c>
      <c r="AC873" s="8">
        <v>3.497</v>
      </c>
    </row>
    <row r="874">
      <c r="AA874" s="21">
        <v>45244.0</v>
      </c>
      <c r="AB874" s="4" t="s">
        <v>202</v>
      </c>
      <c r="AC874" s="8">
        <v>3.698</v>
      </c>
    </row>
    <row r="875">
      <c r="AA875" s="21">
        <v>45244.0</v>
      </c>
      <c r="AB875" s="4" t="s">
        <v>202</v>
      </c>
      <c r="AC875" s="8">
        <v>3.698</v>
      </c>
    </row>
    <row r="876">
      <c r="AA876" s="21">
        <v>45244.0</v>
      </c>
      <c r="AB876" s="4" t="s">
        <v>202</v>
      </c>
      <c r="AC876" s="8">
        <v>3.64</v>
      </c>
    </row>
    <row r="877">
      <c r="AA877" s="21">
        <v>45244.0</v>
      </c>
      <c r="AB877" s="4" t="s">
        <v>202</v>
      </c>
      <c r="AC877" s="8">
        <v>3.575</v>
      </c>
    </row>
    <row r="878">
      <c r="AA878" s="21">
        <v>45244.0</v>
      </c>
      <c r="AB878" s="4" t="s">
        <v>202</v>
      </c>
      <c r="AC878" s="8">
        <v>3.633</v>
      </c>
    </row>
    <row r="879">
      <c r="AA879" s="21">
        <v>45244.0</v>
      </c>
      <c r="AB879" s="4" t="s">
        <v>202</v>
      </c>
      <c r="AC879" s="8">
        <v>3.549</v>
      </c>
    </row>
    <row r="880">
      <c r="AA880" s="21">
        <v>45244.0</v>
      </c>
      <c r="AB880" s="4" t="s">
        <v>202</v>
      </c>
      <c r="AC880" s="8">
        <v>3.692</v>
      </c>
    </row>
    <row r="881">
      <c r="AA881" s="21">
        <v>45274.0</v>
      </c>
      <c r="AB881" s="4" t="s">
        <v>202</v>
      </c>
      <c r="AC881" s="8">
        <v>3.627</v>
      </c>
    </row>
    <row r="882">
      <c r="AA882" s="21">
        <v>45274.0</v>
      </c>
      <c r="AB882" s="4" t="s">
        <v>202</v>
      </c>
      <c r="AC882" s="8">
        <v>3.64</v>
      </c>
    </row>
    <row r="883">
      <c r="AA883" s="21">
        <v>45274.0</v>
      </c>
      <c r="AB883" s="4" t="s">
        <v>202</v>
      </c>
      <c r="AC883" s="8">
        <v>3.575</v>
      </c>
    </row>
    <row r="884">
      <c r="AA884" s="21">
        <v>45274.0</v>
      </c>
      <c r="AB884" s="4" t="s">
        <v>202</v>
      </c>
      <c r="AC884" s="8">
        <v>3.419</v>
      </c>
    </row>
    <row r="885">
      <c r="AA885" s="21">
        <v>45274.0</v>
      </c>
      <c r="AB885" s="4" t="s">
        <v>202</v>
      </c>
      <c r="AC885" s="8">
        <v>3.497</v>
      </c>
    </row>
    <row r="886">
      <c r="AA886" s="21">
        <v>45274.0</v>
      </c>
      <c r="AB886" s="4" t="s">
        <v>202</v>
      </c>
      <c r="AC886" s="8">
        <v>3.425</v>
      </c>
    </row>
    <row r="887">
      <c r="AA887" s="21">
        <v>45274.0</v>
      </c>
      <c r="AB887" s="4" t="s">
        <v>202</v>
      </c>
      <c r="AC887" s="8">
        <v>3.341</v>
      </c>
    </row>
    <row r="888">
      <c r="AA888" s="21">
        <v>45274.0</v>
      </c>
      <c r="AB888" s="4" t="s">
        <v>202</v>
      </c>
      <c r="AC888" s="8">
        <v>3.243</v>
      </c>
    </row>
    <row r="889">
      <c r="AA889" s="21">
        <v>45274.0</v>
      </c>
      <c r="AB889" s="4" t="s">
        <v>202</v>
      </c>
      <c r="AC889" s="8">
        <v>3.217</v>
      </c>
    </row>
    <row r="890">
      <c r="AA890" s="21">
        <v>45274.0</v>
      </c>
      <c r="AB890" s="4" t="s">
        <v>202</v>
      </c>
      <c r="AC890" s="8">
        <v>3.36</v>
      </c>
    </row>
    <row r="891">
      <c r="AA891" s="21">
        <v>45274.0</v>
      </c>
      <c r="AB891" s="4" t="s">
        <v>202</v>
      </c>
      <c r="AC891" s="8">
        <v>3.36</v>
      </c>
    </row>
    <row r="892">
      <c r="AA892" s="21">
        <v>45274.0</v>
      </c>
      <c r="AB892" s="4" t="s">
        <v>202</v>
      </c>
      <c r="AC892" s="8">
        <v>3.425</v>
      </c>
    </row>
    <row r="893">
      <c r="AA893" s="21">
        <v>45274.0</v>
      </c>
      <c r="AB893" s="4" t="s">
        <v>202</v>
      </c>
      <c r="AC893" s="8">
        <v>3.38</v>
      </c>
    </row>
    <row r="894">
      <c r="AA894" s="21">
        <v>45274.0</v>
      </c>
      <c r="AB894" s="4" t="s">
        <v>202</v>
      </c>
      <c r="AC894" s="8">
        <v>3.419</v>
      </c>
    </row>
    <row r="895">
      <c r="AA895" s="21">
        <v>45274.0</v>
      </c>
      <c r="AB895" s="4" t="s">
        <v>202</v>
      </c>
      <c r="AC895" s="8">
        <v>3.477</v>
      </c>
    </row>
    <row r="896">
      <c r="AA896" s="21">
        <v>45274.0</v>
      </c>
      <c r="AB896" s="4" t="s">
        <v>202</v>
      </c>
      <c r="AC896" s="8">
        <v>3.419</v>
      </c>
    </row>
    <row r="897">
      <c r="AA897" s="21">
        <v>45274.0</v>
      </c>
      <c r="AB897" s="4" t="s">
        <v>202</v>
      </c>
      <c r="AC897" s="8">
        <v>3.393</v>
      </c>
    </row>
    <row r="898">
      <c r="AA898" s="21">
        <v>45274.0</v>
      </c>
      <c r="AB898" s="4" t="s">
        <v>202</v>
      </c>
      <c r="AC898" s="8">
        <v>3.315</v>
      </c>
    </row>
    <row r="899">
      <c r="AA899" s="21">
        <v>45274.0</v>
      </c>
      <c r="AB899" s="4" t="s">
        <v>202</v>
      </c>
      <c r="AC899" s="8">
        <v>3.412</v>
      </c>
    </row>
    <row r="900">
      <c r="AA900" s="21">
        <v>45274.0</v>
      </c>
      <c r="AB900" s="4" t="s">
        <v>202</v>
      </c>
      <c r="AC900" s="8">
        <v>3.334</v>
      </c>
    </row>
    <row r="901">
      <c r="AA901" s="21">
        <v>45274.0</v>
      </c>
      <c r="AB901" s="4" t="s">
        <v>202</v>
      </c>
      <c r="AC901" s="8">
        <v>3.302</v>
      </c>
    </row>
    <row r="902">
      <c r="AA902" s="21">
        <v>45274.0</v>
      </c>
      <c r="AB902" s="4" t="s">
        <v>202</v>
      </c>
      <c r="AC902" s="8">
        <v>3.38</v>
      </c>
    </row>
    <row r="903">
      <c r="AA903" s="21">
        <v>45274.0</v>
      </c>
      <c r="AB903" s="4" t="s">
        <v>202</v>
      </c>
      <c r="AC903" s="8">
        <v>3.295</v>
      </c>
    </row>
    <row r="904">
      <c r="AA904" s="21">
        <v>44941.0</v>
      </c>
      <c r="AB904" s="4" t="s">
        <v>202</v>
      </c>
      <c r="AC904" s="8">
        <v>3.302</v>
      </c>
    </row>
    <row r="905">
      <c r="AA905" s="21">
        <v>44941.0</v>
      </c>
      <c r="AB905" s="4" t="s">
        <v>202</v>
      </c>
      <c r="AC905" s="8">
        <v>3.38</v>
      </c>
    </row>
    <row r="906">
      <c r="AA906" s="21">
        <v>44941.0</v>
      </c>
      <c r="AB906" s="4" t="s">
        <v>202</v>
      </c>
      <c r="AC906" s="8">
        <v>3.315</v>
      </c>
    </row>
    <row r="907">
      <c r="AA907" s="21">
        <v>44941.0</v>
      </c>
      <c r="AB907" s="4" t="s">
        <v>202</v>
      </c>
      <c r="AC907" s="8">
        <v>3.315</v>
      </c>
    </row>
    <row r="908">
      <c r="AA908" s="21">
        <v>44941.0</v>
      </c>
      <c r="AB908" s="4" t="s">
        <v>202</v>
      </c>
      <c r="AC908" s="8">
        <v>3.282</v>
      </c>
    </row>
    <row r="909">
      <c r="AA909" s="21">
        <v>44941.0</v>
      </c>
      <c r="AB909" s="4" t="s">
        <v>202</v>
      </c>
      <c r="AC909" s="8">
        <v>3.185</v>
      </c>
    </row>
    <row r="910">
      <c r="AA910" s="21">
        <v>44941.0</v>
      </c>
      <c r="AB910" s="4" t="s">
        <v>202</v>
      </c>
      <c r="AC910" s="8">
        <v>3.185</v>
      </c>
    </row>
    <row r="911">
      <c r="AA911" s="21">
        <v>44941.0</v>
      </c>
      <c r="AB911" s="4" t="s">
        <v>202</v>
      </c>
      <c r="AC911" s="8">
        <v>3.25</v>
      </c>
    </row>
    <row r="912">
      <c r="AA912" s="21">
        <v>44941.0</v>
      </c>
      <c r="AB912" s="4" t="s">
        <v>202</v>
      </c>
      <c r="AC912" s="8">
        <v>3.185</v>
      </c>
    </row>
    <row r="913">
      <c r="AA913" s="21">
        <v>44941.0</v>
      </c>
      <c r="AB913" s="4" t="s">
        <v>202</v>
      </c>
      <c r="AC913" s="8">
        <v>3.152</v>
      </c>
    </row>
    <row r="914">
      <c r="AA914" s="21">
        <v>44941.0</v>
      </c>
      <c r="AB914" s="4" t="s">
        <v>202</v>
      </c>
      <c r="AC914" s="8">
        <v>3.152</v>
      </c>
    </row>
    <row r="915">
      <c r="AA915" s="21">
        <v>44941.0</v>
      </c>
      <c r="AB915" s="4" t="s">
        <v>202</v>
      </c>
      <c r="AC915" s="8">
        <v>3.055</v>
      </c>
    </row>
    <row r="916">
      <c r="AA916" s="21">
        <v>44941.0</v>
      </c>
      <c r="AB916" s="4" t="s">
        <v>202</v>
      </c>
      <c r="AC916" s="8">
        <v>3.055</v>
      </c>
    </row>
    <row r="917">
      <c r="AA917" s="21">
        <v>44941.0</v>
      </c>
      <c r="AB917" s="4" t="s">
        <v>202</v>
      </c>
      <c r="AC917" s="8">
        <v>3.042</v>
      </c>
    </row>
    <row r="918">
      <c r="AA918" s="21">
        <v>44941.0</v>
      </c>
      <c r="AB918" s="4" t="s">
        <v>202</v>
      </c>
      <c r="AC918" s="8">
        <v>3.042</v>
      </c>
    </row>
    <row r="919">
      <c r="AA919" s="21">
        <v>44941.0</v>
      </c>
      <c r="AB919" s="4" t="s">
        <v>202</v>
      </c>
      <c r="AC919" s="8">
        <v>3.087</v>
      </c>
    </row>
    <row r="920">
      <c r="AA920" s="21">
        <v>44941.0</v>
      </c>
      <c r="AB920" s="4" t="s">
        <v>202</v>
      </c>
      <c r="AC920" s="8">
        <v>3.217</v>
      </c>
    </row>
    <row r="921">
      <c r="AA921" s="21">
        <v>44941.0</v>
      </c>
      <c r="AB921" s="4" t="s">
        <v>202</v>
      </c>
      <c r="AC921" s="8">
        <v>3.217</v>
      </c>
    </row>
    <row r="922">
      <c r="AA922" s="21">
        <v>44941.0</v>
      </c>
      <c r="AB922" s="4" t="s">
        <v>202</v>
      </c>
      <c r="AC922" s="8">
        <v>3.185</v>
      </c>
    </row>
    <row r="923">
      <c r="AA923" s="21">
        <v>44941.0</v>
      </c>
      <c r="AB923" s="4" t="s">
        <v>202</v>
      </c>
      <c r="AC923" s="8">
        <v>3.185</v>
      </c>
    </row>
    <row r="924">
      <c r="AA924" s="21">
        <v>44972.0</v>
      </c>
      <c r="AB924" s="4" t="s">
        <v>202</v>
      </c>
      <c r="AC924" s="8">
        <v>3.152</v>
      </c>
    </row>
    <row r="925">
      <c r="AA925" s="21">
        <v>44972.0</v>
      </c>
      <c r="AB925" s="4" t="s">
        <v>202</v>
      </c>
      <c r="AC925" s="8">
        <v>3.081</v>
      </c>
    </row>
    <row r="926">
      <c r="AA926" s="21">
        <v>44972.0</v>
      </c>
      <c r="AB926" s="4" t="s">
        <v>202</v>
      </c>
      <c r="AC926" s="8">
        <v>3.12</v>
      </c>
    </row>
    <row r="927">
      <c r="AA927" s="21">
        <v>44972.0</v>
      </c>
      <c r="AB927" s="4" t="s">
        <v>202</v>
      </c>
      <c r="AC927" s="8">
        <v>3.12</v>
      </c>
    </row>
    <row r="928">
      <c r="AA928" s="21">
        <v>44972.0</v>
      </c>
      <c r="AB928" s="4" t="s">
        <v>202</v>
      </c>
      <c r="AC928" s="8">
        <v>3.035</v>
      </c>
    </row>
    <row r="929">
      <c r="AA929" s="21">
        <v>44972.0</v>
      </c>
      <c r="AB929" s="4" t="s">
        <v>202</v>
      </c>
      <c r="AC929" s="8">
        <v>3.022</v>
      </c>
    </row>
    <row r="930">
      <c r="AA930" s="21">
        <v>44972.0</v>
      </c>
      <c r="AB930" s="4" t="s">
        <v>202</v>
      </c>
      <c r="AC930" s="8">
        <v>2.99</v>
      </c>
    </row>
    <row r="931">
      <c r="AA931" s="21">
        <v>44972.0</v>
      </c>
      <c r="AB931" s="4" t="s">
        <v>202</v>
      </c>
      <c r="AC931" s="8">
        <v>3.074</v>
      </c>
    </row>
    <row r="932">
      <c r="AA932" s="21">
        <v>44972.0</v>
      </c>
      <c r="AB932" s="4" t="s">
        <v>202</v>
      </c>
      <c r="AC932" s="8">
        <v>3.152</v>
      </c>
    </row>
    <row r="933">
      <c r="AA933" s="21">
        <v>44972.0</v>
      </c>
      <c r="AB933" s="4" t="s">
        <v>202</v>
      </c>
      <c r="AC933" s="8">
        <v>3.289</v>
      </c>
    </row>
    <row r="934">
      <c r="AA934" s="21">
        <v>44972.0</v>
      </c>
      <c r="AB934" s="4" t="s">
        <v>202</v>
      </c>
      <c r="AC934" s="8">
        <v>3.269</v>
      </c>
    </row>
    <row r="935">
      <c r="AA935" s="21">
        <v>44972.0</v>
      </c>
      <c r="AB935" s="4" t="s">
        <v>202</v>
      </c>
      <c r="AC935" s="8">
        <v>3.425</v>
      </c>
    </row>
    <row r="936">
      <c r="AA936" s="21">
        <v>44972.0</v>
      </c>
      <c r="AB936" s="4" t="s">
        <v>202</v>
      </c>
      <c r="AC936" s="8">
        <v>3.425</v>
      </c>
    </row>
    <row r="937">
      <c r="AA937" s="21">
        <v>44972.0</v>
      </c>
      <c r="AB937" s="4" t="s">
        <v>202</v>
      </c>
      <c r="AC937" s="8">
        <v>3.471</v>
      </c>
    </row>
    <row r="938">
      <c r="AA938" s="21">
        <v>44972.0</v>
      </c>
      <c r="AB938" s="4" t="s">
        <v>202</v>
      </c>
      <c r="AC938" s="8">
        <v>3.464</v>
      </c>
    </row>
    <row r="939">
      <c r="AA939" s="21">
        <v>44972.0</v>
      </c>
      <c r="AB939" s="4" t="s">
        <v>202</v>
      </c>
      <c r="AC939" s="8">
        <v>3.406</v>
      </c>
    </row>
    <row r="940">
      <c r="AA940" s="21">
        <v>44972.0</v>
      </c>
      <c r="AB940" s="4" t="s">
        <v>202</v>
      </c>
      <c r="AC940" s="8">
        <v>3.367</v>
      </c>
    </row>
    <row r="941">
      <c r="AA941" s="21">
        <v>44972.0</v>
      </c>
      <c r="AB941" s="4" t="s">
        <v>202</v>
      </c>
      <c r="AC941" s="8">
        <v>3.341</v>
      </c>
    </row>
    <row r="942">
      <c r="AA942" s="21">
        <v>44972.0</v>
      </c>
      <c r="AB942" s="4" t="s">
        <v>202</v>
      </c>
      <c r="AC942" s="8">
        <v>3.412</v>
      </c>
    </row>
    <row r="943">
      <c r="AA943" s="21">
        <v>44972.0</v>
      </c>
      <c r="AB943" s="4" t="s">
        <v>202</v>
      </c>
      <c r="AC943" s="8">
        <v>3.406</v>
      </c>
    </row>
    <row r="944">
      <c r="AA944" s="21">
        <v>45000.0</v>
      </c>
      <c r="AB944" s="4" t="s">
        <v>202</v>
      </c>
      <c r="AC944" s="8">
        <v>3.36</v>
      </c>
    </row>
    <row r="945">
      <c r="AA945" s="21">
        <v>45000.0</v>
      </c>
      <c r="AB945" s="4" t="s">
        <v>202</v>
      </c>
      <c r="AC945" s="8">
        <v>3.315</v>
      </c>
    </row>
    <row r="946">
      <c r="AA946" s="21">
        <v>45000.0</v>
      </c>
      <c r="AB946" s="4" t="s">
        <v>202</v>
      </c>
      <c r="AC946" s="8">
        <v>3.347</v>
      </c>
    </row>
    <row r="947">
      <c r="AA947" s="21">
        <v>45000.0</v>
      </c>
      <c r="AB947" s="4" t="s">
        <v>202</v>
      </c>
      <c r="AC947" s="8">
        <v>3.25</v>
      </c>
    </row>
    <row r="948">
      <c r="AA948" s="21">
        <v>45000.0</v>
      </c>
      <c r="AB948" s="4" t="s">
        <v>202</v>
      </c>
      <c r="AC948" s="8">
        <v>3.347</v>
      </c>
    </row>
    <row r="949">
      <c r="AA949" s="21">
        <v>45000.0</v>
      </c>
      <c r="AB949" s="4" t="s">
        <v>202</v>
      </c>
      <c r="AC949" s="8">
        <v>3.36</v>
      </c>
    </row>
    <row r="950">
      <c r="AA950" s="21">
        <v>45000.0</v>
      </c>
      <c r="AB950" s="4" t="s">
        <v>202</v>
      </c>
      <c r="AC950" s="8">
        <v>3.263</v>
      </c>
    </row>
    <row r="951">
      <c r="AA951" s="21">
        <v>45000.0</v>
      </c>
      <c r="AB951" s="4" t="s">
        <v>202</v>
      </c>
      <c r="AC951" s="8">
        <v>3.276</v>
      </c>
    </row>
    <row r="952">
      <c r="AA952" s="21">
        <v>45000.0</v>
      </c>
      <c r="AB952" s="4" t="s">
        <v>202</v>
      </c>
      <c r="AC952" s="8">
        <v>3.25</v>
      </c>
    </row>
    <row r="953">
      <c r="AA953" s="21">
        <v>45000.0</v>
      </c>
      <c r="AB953" s="4" t="s">
        <v>202</v>
      </c>
      <c r="AC953" s="8">
        <v>3.25</v>
      </c>
    </row>
    <row r="954">
      <c r="AA954" s="21">
        <v>45000.0</v>
      </c>
      <c r="AB954" s="4" t="s">
        <v>202</v>
      </c>
      <c r="AC954" s="8">
        <v>3.25</v>
      </c>
    </row>
    <row r="955">
      <c r="AA955" s="21">
        <v>45000.0</v>
      </c>
      <c r="AB955" s="4" t="s">
        <v>202</v>
      </c>
      <c r="AC955" s="8">
        <v>3.243</v>
      </c>
    </row>
    <row r="956">
      <c r="AA956" s="21">
        <v>45000.0</v>
      </c>
      <c r="AB956" s="4" t="s">
        <v>202</v>
      </c>
      <c r="AC956" s="8">
        <v>3.152</v>
      </c>
    </row>
    <row r="957">
      <c r="AA957" s="21">
        <v>45000.0</v>
      </c>
      <c r="AB957" s="4" t="s">
        <v>202</v>
      </c>
      <c r="AC957" s="8">
        <v>3.224</v>
      </c>
    </row>
    <row r="958">
      <c r="AA958" s="21">
        <v>45000.0</v>
      </c>
      <c r="AB958" s="4" t="s">
        <v>202</v>
      </c>
      <c r="AC958" s="8">
        <v>3.133</v>
      </c>
    </row>
    <row r="959">
      <c r="AA959" s="21">
        <v>45000.0</v>
      </c>
      <c r="AB959" s="4" t="s">
        <v>202</v>
      </c>
      <c r="AC959" s="8">
        <v>3.139</v>
      </c>
    </row>
    <row r="960">
      <c r="AA960" s="21">
        <v>45000.0</v>
      </c>
      <c r="AB960" s="4" t="s">
        <v>202</v>
      </c>
      <c r="AC960" s="8">
        <v>3.217</v>
      </c>
    </row>
    <row r="961">
      <c r="AA961" s="21">
        <v>45000.0</v>
      </c>
      <c r="AB961" s="4" t="s">
        <v>202</v>
      </c>
      <c r="AC961" s="8">
        <v>3.185</v>
      </c>
    </row>
    <row r="962">
      <c r="AA962" s="21">
        <v>45000.0</v>
      </c>
      <c r="AB962" s="4" t="s">
        <v>202</v>
      </c>
      <c r="AC962" s="8">
        <v>3.211</v>
      </c>
    </row>
    <row r="963">
      <c r="AA963" s="21">
        <v>45000.0</v>
      </c>
      <c r="AB963" s="4" t="s">
        <v>202</v>
      </c>
      <c r="AC963" s="8">
        <v>3.12</v>
      </c>
    </row>
    <row r="964">
      <c r="AA964" s="21">
        <v>45000.0</v>
      </c>
      <c r="AB964" s="4" t="s">
        <v>202</v>
      </c>
      <c r="AC964" s="8">
        <v>3.185</v>
      </c>
    </row>
    <row r="965">
      <c r="AA965" s="21">
        <v>45031.0</v>
      </c>
      <c r="AB965" s="4" t="s">
        <v>202</v>
      </c>
      <c r="AC965" s="8">
        <v>3.185</v>
      </c>
    </row>
    <row r="966">
      <c r="AA966" s="21">
        <v>45031.0</v>
      </c>
      <c r="AB966" s="4" t="s">
        <v>202</v>
      </c>
      <c r="AC966" s="8">
        <v>3.185</v>
      </c>
    </row>
    <row r="967">
      <c r="AA967" s="21">
        <v>45031.0</v>
      </c>
      <c r="AB967" s="4" t="s">
        <v>202</v>
      </c>
      <c r="AC967" s="8">
        <v>3.178</v>
      </c>
    </row>
    <row r="968">
      <c r="AA968" s="21">
        <v>45031.0</v>
      </c>
      <c r="AB968" s="4" t="s">
        <v>202</v>
      </c>
      <c r="AC968" s="8">
        <v>3.12</v>
      </c>
    </row>
    <row r="969">
      <c r="AA969" s="21">
        <v>45031.0</v>
      </c>
      <c r="AB969" s="4" t="s">
        <v>202</v>
      </c>
      <c r="AC969" s="8">
        <v>3.269</v>
      </c>
    </row>
    <row r="970">
      <c r="AA970" s="21">
        <v>45031.0</v>
      </c>
      <c r="AB970" s="4" t="s">
        <v>202</v>
      </c>
      <c r="AC970" s="8">
        <v>3.204</v>
      </c>
    </row>
    <row r="971">
      <c r="AA971" s="21">
        <v>45031.0</v>
      </c>
      <c r="AB971" s="4" t="s">
        <v>202</v>
      </c>
      <c r="AC971" s="8">
        <v>3.185</v>
      </c>
    </row>
    <row r="972">
      <c r="AA972" s="21">
        <v>45031.0</v>
      </c>
      <c r="AB972" s="4" t="s">
        <v>202</v>
      </c>
      <c r="AC972" s="8">
        <v>3.029</v>
      </c>
    </row>
    <row r="973">
      <c r="AA973" s="21">
        <v>45031.0</v>
      </c>
      <c r="AB973" s="4" t="s">
        <v>202</v>
      </c>
      <c r="AC973" s="8">
        <v>3.003</v>
      </c>
    </row>
    <row r="974">
      <c r="AA974" s="21">
        <v>45031.0</v>
      </c>
      <c r="AB974" s="4" t="s">
        <v>202</v>
      </c>
      <c r="AC974" s="8">
        <v>3.042</v>
      </c>
    </row>
    <row r="975">
      <c r="AA975" s="21">
        <v>45031.0</v>
      </c>
      <c r="AB975" s="4" t="s">
        <v>202</v>
      </c>
      <c r="AC975" s="8">
        <v>3.087</v>
      </c>
    </row>
    <row r="976">
      <c r="AA976" s="21">
        <v>45031.0</v>
      </c>
      <c r="AB976" s="4" t="s">
        <v>202</v>
      </c>
      <c r="AC976" s="8">
        <v>3.133</v>
      </c>
    </row>
    <row r="977">
      <c r="AA977" s="21">
        <v>45031.0</v>
      </c>
      <c r="AB977" s="4" t="s">
        <v>202</v>
      </c>
      <c r="AC977" s="8">
        <v>3.133</v>
      </c>
    </row>
    <row r="978">
      <c r="AA978" s="21">
        <v>45031.0</v>
      </c>
      <c r="AB978" s="4" t="s">
        <v>202</v>
      </c>
      <c r="AC978" s="8">
        <v>3.133</v>
      </c>
    </row>
    <row r="979">
      <c r="AA979" s="21">
        <v>45031.0</v>
      </c>
      <c r="AB979" s="4" t="s">
        <v>202</v>
      </c>
      <c r="AC979" s="8">
        <v>3.094</v>
      </c>
    </row>
    <row r="980">
      <c r="AA980" s="21">
        <v>45031.0</v>
      </c>
      <c r="AB980" s="4" t="s">
        <v>202</v>
      </c>
      <c r="AC980" s="8">
        <v>3.087</v>
      </c>
    </row>
    <row r="981">
      <c r="AA981" s="21">
        <v>45031.0</v>
      </c>
      <c r="AB981" s="4" t="s">
        <v>202</v>
      </c>
      <c r="AC981" s="8">
        <v>3.139</v>
      </c>
    </row>
    <row r="982">
      <c r="AA982" s="21">
        <v>45031.0</v>
      </c>
      <c r="AB982" s="4" t="s">
        <v>202</v>
      </c>
      <c r="AC982" s="8">
        <v>3.133</v>
      </c>
    </row>
    <row r="983">
      <c r="AA983" s="21">
        <v>45031.0</v>
      </c>
      <c r="AB983" s="4" t="s">
        <v>202</v>
      </c>
      <c r="AC983" s="8">
        <v>3.165</v>
      </c>
    </row>
    <row r="984">
      <c r="AA984" s="21">
        <v>45031.0</v>
      </c>
      <c r="AB984" s="4" t="s">
        <v>202</v>
      </c>
      <c r="AC984" s="8">
        <v>3.172</v>
      </c>
    </row>
    <row r="985">
      <c r="AA985" s="21">
        <v>45031.0</v>
      </c>
      <c r="AB985" s="4" t="s">
        <v>202</v>
      </c>
      <c r="AC985" s="8">
        <v>3.146</v>
      </c>
    </row>
    <row r="986">
      <c r="AA986" s="7">
        <v>45061.0</v>
      </c>
      <c r="AB986" s="4" t="s">
        <v>202</v>
      </c>
      <c r="AC986" s="8">
        <v>3.074</v>
      </c>
    </row>
    <row r="987">
      <c r="AA987" s="7">
        <v>45061.0</v>
      </c>
      <c r="AB987" s="4" t="s">
        <v>202</v>
      </c>
      <c r="AC987" s="8">
        <v>3.042</v>
      </c>
    </row>
    <row r="988">
      <c r="AA988" s="7">
        <v>45061.0</v>
      </c>
      <c r="AB988" s="4" t="s">
        <v>202</v>
      </c>
      <c r="AC988" s="8">
        <v>3.087</v>
      </c>
    </row>
    <row r="989">
      <c r="AA989" s="7">
        <v>45061.0</v>
      </c>
      <c r="AB989" s="4" t="s">
        <v>202</v>
      </c>
      <c r="AC989" s="8">
        <v>3.009</v>
      </c>
    </row>
    <row r="990">
      <c r="AA990" s="7">
        <v>45061.0</v>
      </c>
      <c r="AB990" s="4" t="s">
        <v>202</v>
      </c>
      <c r="AC990" s="8">
        <v>3.12</v>
      </c>
    </row>
    <row r="991">
      <c r="AA991" s="7">
        <v>45061.0</v>
      </c>
      <c r="AB991" s="4" t="s">
        <v>202</v>
      </c>
      <c r="AC991" s="8">
        <v>3.126</v>
      </c>
    </row>
    <row r="992">
      <c r="AA992" s="7">
        <v>45061.0</v>
      </c>
      <c r="AB992" s="4" t="s">
        <v>202</v>
      </c>
      <c r="AC992" s="8">
        <v>3.081</v>
      </c>
    </row>
    <row r="993">
      <c r="AA993" s="7">
        <v>45061.0</v>
      </c>
      <c r="AB993" s="4" t="s">
        <v>202</v>
      </c>
      <c r="AC993" s="8">
        <v>2.996</v>
      </c>
    </row>
    <row r="994">
      <c r="AA994" s="7">
        <v>45061.0</v>
      </c>
      <c r="AB994" s="4" t="s">
        <v>202</v>
      </c>
      <c r="AC994" s="8">
        <v>2.912</v>
      </c>
    </row>
    <row r="995">
      <c r="AA995" s="7">
        <v>45061.0</v>
      </c>
      <c r="AB995" s="4" t="s">
        <v>202</v>
      </c>
      <c r="AC995" s="8">
        <v>2.99</v>
      </c>
    </row>
    <row r="996">
      <c r="AA996" s="7">
        <v>45061.0</v>
      </c>
      <c r="AB996" s="4" t="s">
        <v>202</v>
      </c>
      <c r="AC996" s="8">
        <v>2.983</v>
      </c>
    </row>
    <row r="997">
      <c r="AA997" s="7">
        <v>45061.0</v>
      </c>
      <c r="AB997" s="4" t="s">
        <v>202</v>
      </c>
      <c r="AC997" s="8">
        <v>2.996</v>
      </c>
    </row>
    <row r="998">
      <c r="AA998" s="7">
        <v>45061.0</v>
      </c>
      <c r="AB998" s="4" t="s">
        <v>202</v>
      </c>
      <c r="AC998" s="8">
        <v>2.983</v>
      </c>
    </row>
    <row r="999">
      <c r="AA999" s="7">
        <v>45061.0</v>
      </c>
      <c r="AB999" s="4" t="s">
        <v>202</v>
      </c>
      <c r="AC999" s="8">
        <v>2.964</v>
      </c>
    </row>
    <row r="1000">
      <c r="AA1000" s="7">
        <v>45061.0</v>
      </c>
      <c r="AB1000" s="4" t="s">
        <v>202</v>
      </c>
      <c r="AC1000" s="8">
        <v>2.912</v>
      </c>
    </row>
    <row r="1001">
      <c r="AA1001" s="7">
        <v>45061.0</v>
      </c>
      <c r="AB1001" s="4" t="s">
        <v>202</v>
      </c>
      <c r="AC1001" s="8">
        <v>2.951</v>
      </c>
    </row>
    <row r="1002">
      <c r="AA1002" s="7">
        <v>45061.0</v>
      </c>
      <c r="AB1002" s="4" t="s">
        <v>202</v>
      </c>
      <c r="AC1002" s="8">
        <v>3.035</v>
      </c>
    </row>
    <row r="1003">
      <c r="AA1003" s="7">
        <v>45061.0</v>
      </c>
      <c r="AB1003" s="4" t="s">
        <v>202</v>
      </c>
      <c r="AC1003" s="8">
        <v>3.029</v>
      </c>
    </row>
    <row r="1004">
      <c r="AA1004" s="7">
        <v>45061.0</v>
      </c>
      <c r="AB1004" s="4" t="s">
        <v>202</v>
      </c>
      <c r="AC1004" s="8">
        <v>3.113</v>
      </c>
    </row>
    <row r="1005">
      <c r="AA1005" s="7">
        <v>45061.0</v>
      </c>
      <c r="AB1005" s="4" t="s">
        <v>202</v>
      </c>
      <c r="AC1005" s="8">
        <v>3.087</v>
      </c>
    </row>
    <row r="1006">
      <c r="AA1006" s="21">
        <v>45092.0</v>
      </c>
      <c r="AB1006" s="4" t="s">
        <v>202</v>
      </c>
      <c r="AC1006" s="8">
        <v>2.996</v>
      </c>
    </row>
    <row r="1007">
      <c r="AA1007" s="21">
        <v>45092.0</v>
      </c>
      <c r="AB1007" s="4" t="s">
        <v>202</v>
      </c>
      <c r="AC1007" s="8">
        <v>2.938</v>
      </c>
    </row>
    <row r="1008">
      <c r="AA1008" s="21">
        <v>45092.0</v>
      </c>
      <c r="AB1008" s="4" t="s">
        <v>202</v>
      </c>
      <c r="AC1008" s="8">
        <v>2.925</v>
      </c>
    </row>
    <row r="1009">
      <c r="AA1009" s="21">
        <v>45092.0</v>
      </c>
      <c r="AB1009" s="4" t="s">
        <v>202</v>
      </c>
      <c r="AC1009" s="8">
        <v>3.1</v>
      </c>
    </row>
    <row r="1010">
      <c r="AA1010" s="21">
        <v>45092.0</v>
      </c>
      <c r="AB1010" s="4" t="s">
        <v>202</v>
      </c>
      <c r="AC1010" s="8">
        <v>3.061</v>
      </c>
    </row>
    <row r="1011">
      <c r="AA1011" s="21">
        <v>45092.0</v>
      </c>
      <c r="AB1011" s="4" t="s">
        <v>202</v>
      </c>
      <c r="AC1011" s="8">
        <v>3.048</v>
      </c>
    </row>
    <row r="1012">
      <c r="AA1012" s="21">
        <v>45092.0</v>
      </c>
      <c r="AB1012" s="4" t="s">
        <v>202</v>
      </c>
      <c r="AC1012" s="8">
        <v>2.964</v>
      </c>
    </row>
    <row r="1013">
      <c r="AA1013" s="21">
        <v>45092.0</v>
      </c>
      <c r="AB1013" s="4" t="s">
        <v>202</v>
      </c>
      <c r="AC1013" s="8">
        <v>2.951</v>
      </c>
    </row>
    <row r="1014">
      <c r="AA1014" s="21">
        <v>45092.0</v>
      </c>
      <c r="AB1014" s="4" t="s">
        <v>202</v>
      </c>
      <c r="AC1014" s="8">
        <v>2.931</v>
      </c>
    </row>
    <row r="1015">
      <c r="AA1015" s="21">
        <v>45092.0</v>
      </c>
      <c r="AB1015" s="4" t="s">
        <v>202</v>
      </c>
      <c r="AC1015" s="8">
        <v>2.892</v>
      </c>
    </row>
    <row r="1016">
      <c r="AA1016" s="21">
        <v>45092.0</v>
      </c>
      <c r="AB1016" s="4" t="s">
        <v>202</v>
      </c>
      <c r="AC1016" s="8">
        <v>2.957</v>
      </c>
    </row>
    <row r="1017">
      <c r="AA1017" s="21">
        <v>45092.0</v>
      </c>
      <c r="AB1017" s="4" t="s">
        <v>202</v>
      </c>
      <c r="AC1017" s="8">
        <v>2.905</v>
      </c>
    </row>
    <row r="1018">
      <c r="AA1018" s="21">
        <v>45092.0</v>
      </c>
      <c r="AB1018" s="4" t="s">
        <v>202</v>
      </c>
      <c r="AC1018" s="8">
        <v>3.029</v>
      </c>
    </row>
    <row r="1019">
      <c r="AA1019" s="21">
        <v>45092.0</v>
      </c>
      <c r="AB1019" s="4" t="s">
        <v>202</v>
      </c>
      <c r="AC1019" s="8">
        <v>2.99</v>
      </c>
    </row>
    <row r="1020">
      <c r="AA1020" s="21">
        <v>45092.0</v>
      </c>
      <c r="AB1020" s="4" t="s">
        <v>202</v>
      </c>
      <c r="AC1020" s="8">
        <v>2.99</v>
      </c>
    </row>
    <row r="1021">
      <c r="AA1021" s="21">
        <v>45092.0</v>
      </c>
      <c r="AB1021" s="4" t="s">
        <v>202</v>
      </c>
      <c r="AC1021" s="8">
        <v>2.957</v>
      </c>
    </row>
    <row r="1022">
      <c r="AA1022" s="21">
        <v>45092.0</v>
      </c>
      <c r="AB1022" s="4" t="s">
        <v>202</v>
      </c>
      <c r="AC1022" s="8">
        <v>2.925</v>
      </c>
    </row>
    <row r="1023">
      <c r="AA1023" s="21">
        <v>45092.0</v>
      </c>
      <c r="AB1023" s="4" t="s">
        <v>202</v>
      </c>
      <c r="AC1023" s="8">
        <v>2.925</v>
      </c>
    </row>
    <row r="1024">
      <c r="AA1024" s="21">
        <v>45092.0</v>
      </c>
      <c r="AB1024" s="4" t="s">
        <v>202</v>
      </c>
      <c r="AC1024" s="8">
        <v>2.86</v>
      </c>
    </row>
    <row r="1025">
      <c r="AA1025" s="21">
        <v>45092.0</v>
      </c>
      <c r="AB1025" s="4" t="s">
        <v>202</v>
      </c>
      <c r="AC1025" s="8">
        <v>2.86</v>
      </c>
    </row>
    <row r="1026">
      <c r="AA1026" s="21">
        <v>45092.0</v>
      </c>
      <c r="AB1026" s="4" t="s">
        <v>202</v>
      </c>
      <c r="AC1026" s="8">
        <v>2.795</v>
      </c>
    </row>
    <row r="1027">
      <c r="AA1027" s="21">
        <v>45092.0</v>
      </c>
      <c r="AB1027" s="4" t="s">
        <v>202</v>
      </c>
      <c r="AC1027" s="8">
        <v>2.847</v>
      </c>
    </row>
    <row r="1028">
      <c r="AA1028" s="21">
        <v>45122.0</v>
      </c>
      <c r="AB1028" s="4" t="s">
        <v>202</v>
      </c>
      <c r="AC1028" s="8">
        <v>2.944</v>
      </c>
    </row>
    <row r="1029">
      <c r="AA1029" s="21">
        <v>45122.0</v>
      </c>
      <c r="AB1029" s="4" t="s">
        <v>202</v>
      </c>
      <c r="AC1029" s="8">
        <v>2.899</v>
      </c>
    </row>
    <row r="1030">
      <c r="AA1030" s="21">
        <v>45122.0</v>
      </c>
      <c r="AB1030" s="4" t="s">
        <v>202</v>
      </c>
      <c r="AC1030" s="8">
        <v>2.899</v>
      </c>
    </row>
    <row r="1031">
      <c r="AA1031" s="21">
        <v>45122.0</v>
      </c>
      <c r="AB1031" s="4" t="s">
        <v>202</v>
      </c>
      <c r="AC1031" s="8">
        <v>2.84</v>
      </c>
    </row>
    <row r="1032">
      <c r="AA1032" s="21">
        <v>45122.0</v>
      </c>
      <c r="AB1032" s="4" t="s">
        <v>202</v>
      </c>
      <c r="AC1032" s="8">
        <v>2.821</v>
      </c>
    </row>
    <row r="1033">
      <c r="AA1033" s="21">
        <v>45122.0</v>
      </c>
      <c r="AB1033" s="4" t="s">
        <v>202</v>
      </c>
      <c r="AC1033" s="8">
        <v>2.775</v>
      </c>
    </row>
    <row r="1034">
      <c r="AA1034" s="21">
        <v>45122.0</v>
      </c>
      <c r="AB1034" s="4" t="s">
        <v>202</v>
      </c>
      <c r="AC1034" s="8">
        <v>2.762</v>
      </c>
    </row>
    <row r="1035">
      <c r="AA1035" s="21">
        <v>45122.0</v>
      </c>
      <c r="AB1035" s="4" t="s">
        <v>202</v>
      </c>
      <c r="AC1035" s="8">
        <v>2.749</v>
      </c>
    </row>
    <row r="1036">
      <c r="AA1036" s="21">
        <v>45122.0</v>
      </c>
      <c r="AB1036" s="4" t="s">
        <v>202</v>
      </c>
      <c r="AC1036" s="8">
        <v>2.697</v>
      </c>
    </row>
    <row r="1037">
      <c r="AA1037" s="21">
        <v>45122.0</v>
      </c>
      <c r="AB1037" s="4" t="s">
        <v>202</v>
      </c>
      <c r="AC1037" s="8">
        <v>2.808</v>
      </c>
    </row>
    <row r="1038">
      <c r="AA1038" s="21">
        <v>45122.0</v>
      </c>
      <c r="AB1038" s="4" t="s">
        <v>202</v>
      </c>
      <c r="AC1038" s="8">
        <v>2.795</v>
      </c>
    </row>
    <row r="1039">
      <c r="AA1039" s="21">
        <v>45122.0</v>
      </c>
      <c r="AB1039" s="4" t="s">
        <v>202</v>
      </c>
      <c r="AC1039" s="8">
        <v>2.73</v>
      </c>
    </row>
    <row r="1040">
      <c r="AA1040" s="21">
        <v>45122.0</v>
      </c>
      <c r="AB1040" s="4" t="s">
        <v>202</v>
      </c>
      <c r="AC1040" s="8">
        <v>2.736</v>
      </c>
    </row>
    <row r="1041">
      <c r="AA1041" s="21">
        <v>45122.0</v>
      </c>
      <c r="AB1041" s="4" t="s">
        <v>202</v>
      </c>
      <c r="AC1041" s="8">
        <v>2.866</v>
      </c>
    </row>
    <row r="1042">
      <c r="AA1042" s="21">
        <v>45122.0</v>
      </c>
      <c r="AB1042" s="4" t="s">
        <v>202</v>
      </c>
      <c r="AC1042" s="8">
        <v>2.925</v>
      </c>
    </row>
    <row r="1043">
      <c r="AA1043" s="21">
        <v>45122.0</v>
      </c>
      <c r="AB1043" s="4" t="s">
        <v>202</v>
      </c>
      <c r="AC1043" s="8">
        <v>2.84</v>
      </c>
    </row>
    <row r="1044">
      <c r="AA1044" s="21">
        <v>45122.0</v>
      </c>
      <c r="AB1044" s="4" t="s">
        <v>202</v>
      </c>
      <c r="AC1044" s="8">
        <v>2.86</v>
      </c>
    </row>
    <row r="1045">
      <c r="AA1045" s="21">
        <v>45122.0</v>
      </c>
      <c r="AB1045" s="4" t="s">
        <v>202</v>
      </c>
      <c r="AC1045" s="8">
        <v>2.827</v>
      </c>
    </row>
    <row r="1046">
      <c r="AA1046" s="21">
        <v>45122.0</v>
      </c>
      <c r="AB1046" s="4" t="s">
        <v>202</v>
      </c>
      <c r="AC1046" s="8">
        <v>2.925</v>
      </c>
    </row>
    <row r="1047">
      <c r="AA1047" s="21">
        <v>45122.0</v>
      </c>
      <c r="AB1047" s="4" t="s">
        <v>202</v>
      </c>
      <c r="AC1047" s="8">
        <v>2.86</v>
      </c>
    </row>
    <row r="1048">
      <c r="AA1048" s="21">
        <v>45122.0</v>
      </c>
      <c r="AB1048" s="4" t="s">
        <v>202</v>
      </c>
      <c r="AC1048" s="8">
        <v>2.957</v>
      </c>
    </row>
    <row r="1049">
      <c r="AA1049" s="21">
        <v>45122.0</v>
      </c>
      <c r="AB1049" s="4" t="s">
        <v>202</v>
      </c>
      <c r="AC1049" s="8">
        <v>2.873</v>
      </c>
    </row>
    <row r="1050">
      <c r="AA1050" s="21">
        <v>45153.0</v>
      </c>
      <c r="AB1050" s="4" t="s">
        <v>202</v>
      </c>
      <c r="AC1050" s="8">
        <v>2.834</v>
      </c>
    </row>
    <row r="1051">
      <c r="AA1051" s="21">
        <v>45153.0</v>
      </c>
      <c r="AB1051" s="4" t="s">
        <v>202</v>
      </c>
      <c r="AC1051" s="8">
        <v>2.847</v>
      </c>
    </row>
    <row r="1052">
      <c r="AA1052" s="21">
        <v>45153.0</v>
      </c>
      <c r="AB1052" s="4" t="s">
        <v>202</v>
      </c>
      <c r="AC1052" s="8">
        <v>2.782</v>
      </c>
    </row>
    <row r="1053">
      <c r="AA1053" s="21">
        <v>45153.0</v>
      </c>
      <c r="AB1053" s="4" t="s">
        <v>202</v>
      </c>
      <c r="AC1053" s="8">
        <v>2.782</v>
      </c>
    </row>
    <row r="1054">
      <c r="AA1054" s="21">
        <v>45153.0</v>
      </c>
      <c r="AB1054" s="4" t="s">
        <v>202</v>
      </c>
      <c r="AC1054" s="8">
        <v>2.73</v>
      </c>
    </row>
    <row r="1055">
      <c r="AA1055" s="21">
        <v>45153.0</v>
      </c>
      <c r="AB1055" s="4" t="s">
        <v>202</v>
      </c>
      <c r="AC1055" s="8">
        <v>2.808</v>
      </c>
    </row>
    <row r="1056">
      <c r="AA1056" s="21">
        <v>45153.0</v>
      </c>
      <c r="AB1056" s="4" t="s">
        <v>202</v>
      </c>
      <c r="AC1056" s="8">
        <v>2.775</v>
      </c>
    </row>
    <row r="1057">
      <c r="AA1057" s="21">
        <v>45153.0</v>
      </c>
      <c r="AB1057" s="4" t="s">
        <v>202</v>
      </c>
      <c r="AC1057" s="8">
        <v>2.847</v>
      </c>
    </row>
    <row r="1058">
      <c r="AA1058" s="21">
        <v>45153.0</v>
      </c>
      <c r="AB1058" s="4" t="s">
        <v>202</v>
      </c>
      <c r="AC1058" s="8">
        <v>2.918</v>
      </c>
    </row>
    <row r="1059">
      <c r="AA1059" s="21">
        <v>45153.0</v>
      </c>
      <c r="AB1059" s="4" t="s">
        <v>202</v>
      </c>
      <c r="AC1059" s="8">
        <v>2.977</v>
      </c>
    </row>
    <row r="1060">
      <c r="AA1060" s="21">
        <v>45153.0</v>
      </c>
      <c r="AB1060" s="4" t="s">
        <v>202</v>
      </c>
      <c r="AC1060" s="8">
        <v>2.892</v>
      </c>
    </row>
    <row r="1061">
      <c r="AA1061" s="21">
        <v>45153.0</v>
      </c>
      <c r="AB1061" s="4" t="s">
        <v>202</v>
      </c>
      <c r="AC1061" s="8">
        <v>2.977</v>
      </c>
    </row>
    <row r="1062">
      <c r="AA1062" s="21">
        <v>45153.0</v>
      </c>
      <c r="AB1062" s="4" t="s">
        <v>202</v>
      </c>
      <c r="AC1062" s="8">
        <v>2.983</v>
      </c>
    </row>
    <row r="1063">
      <c r="AA1063" s="21">
        <v>45153.0</v>
      </c>
      <c r="AB1063" s="4" t="s">
        <v>202</v>
      </c>
      <c r="AC1063" s="8">
        <v>2.951</v>
      </c>
    </row>
    <row r="1064">
      <c r="AA1064" s="21">
        <v>45153.0</v>
      </c>
      <c r="AB1064" s="4" t="s">
        <v>202</v>
      </c>
      <c r="AC1064" s="8">
        <v>2.99</v>
      </c>
    </row>
    <row r="1065">
      <c r="AA1065" s="21">
        <v>45153.0</v>
      </c>
      <c r="AB1065" s="4" t="s">
        <v>202</v>
      </c>
      <c r="AC1065" s="8">
        <v>2.983</v>
      </c>
    </row>
    <row r="1066">
      <c r="AA1066" s="21">
        <v>45153.0</v>
      </c>
      <c r="AB1066" s="4" t="s">
        <v>202</v>
      </c>
      <c r="AC1066" s="8">
        <v>2.983</v>
      </c>
    </row>
    <row r="1067">
      <c r="AA1067" s="21">
        <v>45153.0</v>
      </c>
      <c r="AB1067" s="4" t="s">
        <v>202</v>
      </c>
      <c r="AC1067" s="8">
        <v>2.938</v>
      </c>
    </row>
    <row r="1068">
      <c r="AA1068" s="21">
        <v>45153.0</v>
      </c>
      <c r="AB1068" s="4" t="s">
        <v>202</v>
      </c>
      <c r="AC1068" s="8">
        <v>2.853</v>
      </c>
    </row>
    <row r="1069">
      <c r="AA1069" s="21">
        <v>45153.0</v>
      </c>
      <c r="AB1069" s="4" t="s">
        <v>202</v>
      </c>
      <c r="AC1069" s="8">
        <v>2.834</v>
      </c>
    </row>
    <row r="1070">
      <c r="AA1070" s="21">
        <v>45184.0</v>
      </c>
      <c r="AB1070" s="4" t="s">
        <v>202</v>
      </c>
      <c r="AC1070" s="8">
        <v>2.886</v>
      </c>
    </row>
    <row r="1071">
      <c r="AA1071" s="21">
        <v>45184.0</v>
      </c>
      <c r="AB1071" s="4" t="s">
        <v>202</v>
      </c>
      <c r="AC1071" s="8">
        <v>2.853</v>
      </c>
    </row>
    <row r="1072">
      <c r="AA1072" s="21">
        <v>45184.0</v>
      </c>
      <c r="AB1072" s="4" t="s">
        <v>202</v>
      </c>
      <c r="AC1072" s="8">
        <v>2.814</v>
      </c>
    </row>
    <row r="1073">
      <c r="AA1073" s="21">
        <v>45184.0</v>
      </c>
      <c r="AB1073" s="4" t="s">
        <v>202</v>
      </c>
      <c r="AC1073" s="8">
        <v>2.736</v>
      </c>
    </row>
    <row r="1074">
      <c r="AA1074" s="21">
        <v>45184.0</v>
      </c>
      <c r="AB1074" s="4" t="s">
        <v>202</v>
      </c>
      <c r="AC1074" s="8">
        <v>2.795</v>
      </c>
    </row>
    <row r="1075">
      <c r="AA1075" s="21">
        <v>45184.0</v>
      </c>
      <c r="AB1075" s="4" t="s">
        <v>202</v>
      </c>
      <c r="AC1075" s="8">
        <v>2.717</v>
      </c>
    </row>
    <row r="1076">
      <c r="AA1076" s="21">
        <v>45184.0</v>
      </c>
      <c r="AB1076" s="4" t="s">
        <v>202</v>
      </c>
      <c r="AC1076" s="8">
        <v>2.632</v>
      </c>
    </row>
    <row r="1077">
      <c r="AA1077" s="21">
        <v>45184.0</v>
      </c>
      <c r="AB1077" s="4" t="s">
        <v>202</v>
      </c>
      <c r="AC1077" s="8">
        <v>2.704</v>
      </c>
    </row>
    <row r="1078">
      <c r="AA1078" s="21">
        <v>45184.0</v>
      </c>
      <c r="AB1078" s="4" t="s">
        <v>202</v>
      </c>
      <c r="AC1078" s="8">
        <v>2.665</v>
      </c>
    </row>
    <row r="1079">
      <c r="AA1079" s="21">
        <v>45184.0</v>
      </c>
      <c r="AB1079" s="4" t="s">
        <v>202</v>
      </c>
      <c r="AC1079" s="8">
        <v>2.639</v>
      </c>
    </row>
    <row r="1080">
      <c r="AA1080" s="21">
        <v>45184.0</v>
      </c>
      <c r="AB1080" s="4" t="s">
        <v>202</v>
      </c>
      <c r="AC1080" s="8">
        <v>2.619</v>
      </c>
    </row>
    <row r="1081">
      <c r="AA1081" s="21">
        <v>45184.0</v>
      </c>
      <c r="AB1081" s="4" t="s">
        <v>202</v>
      </c>
      <c r="AC1081" s="8">
        <v>2.6</v>
      </c>
    </row>
    <row r="1082">
      <c r="AA1082" s="21">
        <v>45184.0</v>
      </c>
      <c r="AB1082" s="4" t="s">
        <v>202</v>
      </c>
      <c r="AC1082" s="8">
        <v>2.567</v>
      </c>
    </row>
    <row r="1083">
      <c r="AA1083" s="21">
        <v>45184.0</v>
      </c>
      <c r="AB1083" s="4" t="s">
        <v>202</v>
      </c>
      <c r="AC1083" s="8">
        <v>2.58</v>
      </c>
    </row>
    <row r="1084">
      <c r="AA1084" s="21">
        <v>45184.0</v>
      </c>
      <c r="AB1084" s="4" t="s">
        <v>202</v>
      </c>
      <c r="AC1084" s="8">
        <v>2.535</v>
      </c>
    </row>
    <row r="1085">
      <c r="AA1085" s="21">
        <v>45184.0</v>
      </c>
      <c r="AB1085" s="4" t="s">
        <v>202</v>
      </c>
      <c r="AC1085" s="8">
        <v>2.502</v>
      </c>
    </row>
    <row r="1086">
      <c r="AA1086" s="21">
        <v>45184.0</v>
      </c>
      <c r="AB1086" s="4" t="s">
        <v>202</v>
      </c>
      <c r="AC1086" s="8">
        <v>2.496</v>
      </c>
    </row>
    <row r="1087">
      <c r="AA1087" s="21">
        <v>45184.0</v>
      </c>
      <c r="AB1087" s="4" t="s">
        <v>202</v>
      </c>
      <c r="AC1087" s="8">
        <v>2.502</v>
      </c>
    </row>
    <row r="1088">
      <c r="AA1088" s="21">
        <v>45184.0</v>
      </c>
      <c r="AB1088" s="4" t="s">
        <v>202</v>
      </c>
      <c r="AC1088" s="8">
        <v>2.431</v>
      </c>
    </row>
    <row r="1089">
      <c r="AA1089" s="21">
        <v>45184.0</v>
      </c>
      <c r="AB1089" s="4" t="s">
        <v>202</v>
      </c>
      <c r="AC1089" s="8">
        <v>2.424</v>
      </c>
    </row>
    <row r="1090">
      <c r="AA1090" s="21">
        <v>45214.0</v>
      </c>
      <c r="AB1090" s="4" t="s">
        <v>202</v>
      </c>
      <c r="AC1090" s="8">
        <v>2.424</v>
      </c>
    </row>
    <row r="1091">
      <c r="AA1091" s="21">
        <v>45214.0</v>
      </c>
      <c r="AB1091" s="4" t="s">
        <v>202</v>
      </c>
      <c r="AC1091" s="8">
        <v>2.411</v>
      </c>
    </row>
    <row r="1092">
      <c r="AA1092" s="21">
        <v>45214.0</v>
      </c>
      <c r="AB1092" s="4" t="s">
        <v>202</v>
      </c>
      <c r="AC1092" s="8">
        <v>2.418</v>
      </c>
    </row>
    <row r="1093">
      <c r="AA1093" s="21">
        <v>45214.0</v>
      </c>
      <c r="AB1093" s="4" t="s">
        <v>202</v>
      </c>
      <c r="AC1093" s="8">
        <v>2.405</v>
      </c>
    </row>
    <row r="1094">
      <c r="AA1094" s="21">
        <v>45214.0</v>
      </c>
      <c r="AB1094" s="4" t="s">
        <v>202</v>
      </c>
      <c r="AC1094" s="8">
        <v>2.385</v>
      </c>
    </row>
    <row r="1095">
      <c r="AA1095" s="21">
        <v>45214.0</v>
      </c>
      <c r="AB1095" s="4" t="s">
        <v>202</v>
      </c>
      <c r="AC1095" s="8">
        <v>2.379</v>
      </c>
    </row>
    <row r="1096">
      <c r="AA1096" s="21">
        <v>45214.0</v>
      </c>
      <c r="AB1096" s="4" t="s">
        <v>202</v>
      </c>
      <c r="AC1096" s="8">
        <v>2.437</v>
      </c>
    </row>
    <row r="1097">
      <c r="AA1097" s="21">
        <v>45214.0</v>
      </c>
      <c r="AB1097" s="4" t="s">
        <v>202</v>
      </c>
      <c r="AC1097" s="8">
        <v>2.431</v>
      </c>
    </row>
    <row r="1098">
      <c r="AA1098" s="21">
        <v>45214.0</v>
      </c>
      <c r="AB1098" s="4" t="s">
        <v>202</v>
      </c>
      <c r="AC1098" s="8">
        <v>2.522</v>
      </c>
    </row>
    <row r="1099">
      <c r="AA1099" s="21">
        <v>45214.0</v>
      </c>
      <c r="AB1099" s="4" t="s">
        <v>202</v>
      </c>
      <c r="AC1099" s="8">
        <v>2.587</v>
      </c>
    </row>
    <row r="1100">
      <c r="AA1100" s="21">
        <v>45214.0</v>
      </c>
      <c r="AB1100" s="4" t="s">
        <v>202</v>
      </c>
      <c r="AC1100" s="8">
        <v>2.522</v>
      </c>
    </row>
    <row r="1101">
      <c r="AA1101" s="21">
        <v>45214.0</v>
      </c>
      <c r="AB1101" s="4" t="s">
        <v>202</v>
      </c>
      <c r="AC1101" s="8">
        <v>2.509</v>
      </c>
    </row>
    <row r="1102">
      <c r="AA1102" s="21">
        <v>45214.0</v>
      </c>
      <c r="AB1102" s="4" t="s">
        <v>202</v>
      </c>
      <c r="AC1102" s="8">
        <v>2.496</v>
      </c>
    </row>
    <row r="1103">
      <c r="AA1103" s="21">
        <v>45214.0</v>
      </c>
      <c r="AB1103" s="4" t="s">
        <v>202</v>
      </c>
      <c r="AC1103" s="8">
        <v>2.47</v>
      </c>
    </row>
    <row r="1104">
      <c r="AA1104" s="21">
        <v>45214.0</v>
      </c>
      <c r="AB1104" s="4" t="s">
        <v>202</v>
      </c>
      <c r="AC1104" s="8">
        <v>2.489</v>
      </c>
    </row>
    <row r="1105">
      <c r="AA1105" s="21">
        <v>45214.0</v>
      </c>
      <c r="AB1105" s="4" t="s">
        <v>202</v>
      </c>
      <c r="AC1105" s="8">
        <v>2.47</v>
      </c>
    </row>
    <row r="1106">
      <c r="AA1106" s="21">
        <v>45214.0</v>
      </c>
      <c r="AB1106" s="4" t="s">
        <v>202</v>
      </c>
      <c r="AC1106" s="8">
        <v>2.437</v>
      </c>
    </row>
    <row r="1107">
      <c r="AA1107" s="21">
        <v>45214.0</v>
      </c>
      <c r="AB1107" s="4" t="s">
        <v>202</v>
      </c>
      <c r="AC1107" s="8">
        <v>2.398</v>
      </c>
    </row>
    <row r="1108">
      <c r="AA1108" s="21">
        <v>45214.0</v>
      </c>
      <c r="AB1108" s="4" t="s">
        <v>202</v>
      </c>
      <c r="AC1108" s="8">
        <v>2.463</v>
      </c>
    </row>
    <row r="1109">
      <c r="AA1109" s="21">
        <v>45214.0</v>
      </c>
      <c r="AB1109" s="4" t="s">
        <v>202</v>
      </c>
      <c r="AC1109" s="8">
        <v>2.457</v>
      </c>
    </row>
    <row r="1110">
      <c r="AA1110" s="21">
        <v>45245.0</v>
      </c>
      <c r="AB1110" s="4" t="s">
        <v>202</v>
      </c>
      <c r="AC1110" s="8">
        <v>2.424</v>
      </c>
    </row>
    <row r="1111">
      <c r="AA1111" s="21">
        <v>45245.0</v>
      </c>
      <c r="AB1111" s="4" t="s">
        <v>202</v>
      </c>
      <c r="AC1111" s="8">
        <v>2.424</v>
      </c>
    </row>
    <row r="1112">
      <c r="AA1112" s="21">
        <v>45245.0</v>
      </c>
      <c r="AB1112" s="4" t="s">
        <v>202</v>
      </c>
      <c r="AC1112" s="8">
        <v>2.379</v>
      </c>
    </row>
    <row r="1113">
      <c r="AA1113" s="21">
        <v>45245.0</v>
      </c>
      <c r="AB1113" s="4" t="s">
        <v>202</v>
      </c>
      <c r="AC1113" s="8">
        <v>2.379</v>
      </c>
    </row>
    <row r="1114">
      <c r="AA1114" s="21">
        <v>45245.0</v>
      </c>
      <c r="AB1114" s="4" t="s">
        <v>202</v>
      </c>
      <c r="AC1114" s="8">
        <v>2.242</v>
      </c>
    </row>
    <row r="1115">
      <c r="AA1115" s="21">
        <v>45245.0</v>
      </c>
      <c r="AB1115" s="4" t="s">
        <v>202</v>
      </c>
      <c r="AC1115" s="8">
        <v>2.112</v>
      </c>
    </row>
    <row r="1116">
      <c r="AA1116" s="21">
        <v>45245.0</v>
      </c>
      <c r="AB1116" s="4" t="s">
        <v>202</v>
      </c>
      <c r="AC1116" s="8">
        <v>1.995</v>
      </c>
    </row>
    <row r="1117">
      <c r="AA1117" s="21">
        <v>45245.0</v>
      </c>
      <c r="AB1117" s="4" t="s">
        <v>202</v>
      </c>
      <c r="AC1117" s="8">
        <v>1.917</v>
      </c>
    </row>
    <row r="1118">
      <c r="AA1118" s="21">
        <v>45245.0</v>
      </c>
      <c r="AB1118" s="4" t="s">
        <v>202</v>
      </c>
      <c r="AC1118" s="8">
        <v>1.872</v>
      </c>
    </row>
    <row r="1119">
      <c r="AA1119" s="21">
        <v>45245.0</v>
      </c>
      <c r="AB1119" s="4" t="s">
        <v>202</v>
      </c>
      <c r="AC1119" s="8">
        <v>1.982</v>
      </c>
    </row>
    <row r="1120">
      <c r="AA1120" s="21">
        <v>45245.0</v>
      </c>
      <c r="AB1120" s="4" t="s">
        <v>202</v>
      </c>
      <c r="AC1120" s="8">
        <v>2.099</v>
      </c>
    </row>
    <row r="1121">
      <c r="AA1121" s="21">
        <v>45245.0</v>
      </c>
      <c r="AB1121" s="4" t="s">
        <v>202</v>
      </c>
      <c r="AC1121" s="8">
        <v>2.216</v>
      </c>
    </row>
    <row r="1122">
      <c r="AA1122" s="21">
        <v>45245.0</v>
      </c>
      <c r="AB1122" s="4" t="s">
        <v>202</v>
      </c>
      <c r="AC1122" s="8">
        <v>2.223</v>
      </c>
    </row>
    <row r="1123">
      <c r="AA1123" s="21">
        <v>45245.0</v>
      </c>
      <c r="AB1123" s="4" t="s">
        <v>202</v>
      </c>
      <c r="AC1123" s="8">
        <v>2.275</v>
      </c>
    </row>
    <row r="1124">
      <c r="AA1124" s="21">
        <v>45245.0</v>
      </c>
      <c r="AB1124" s="4" t="s">
        <v>202</v>
      </c>
      <c r="AC1124" s="8">
        <v>2.294</v>
      </c>
    </row>
    <row r="1125">
      <c r="AA1125" s="21">
        <v>45245.0</v>
      </c>
      <c r="AB1125" s="4" t="s">
        <v>202</v>
      </c>
      <c r="AC1125" s="8">
        <v>2.392</v>
      </c>
    </row>
    <row r="1126">
      <c r="AA1126" s="21">
        <v>45245.0</v>
      </c>
      <c r="AB1126" s="4" t="s">
        <v>202</v>
      </c>
      <c r="AC1126" s="8">
        <v>2.372</v>
      </c>
    </row>
    <row r="1127">
      <c r="AA1127" s="21">
        <v>45245.0</v>
      </c>
      <c r="AB1127" s="4" t="s">
        <v>202</v>
      </c>
      <c r="AC1127" s="8">
        <v>2.32</v>
      </c>
    </row>
    <row r="1128">
      <c r="AA1128" s="21">
        <v>45245.0</v>
      </c>
      <c r="AB1128" s="4" t="s">
        <v>202</v>
      </c>
      <c r="AC1128" s="8">
        <v>2.34</v>
      </c>
    </row>
    <row r="1129">
      <c r="AA1129" s="21">
        <v>45245.0</v>
      </c>
      <c r="AB1129" s="4" t="s">
        <v>202</v>
      </c>
      <c r="AC1129" s="8">
        <v>2.372</v>
      </c>
    </row>
    <row r="1130">
      <c r="AA1130" s="21">
        <v>45245.0</v>
      </c>
      <c r="AB1130" s="4" t="s">
        <v>202</v>
      </c>
      <c r="AC1130" s="8">
        <v>2.366</v>
      </c>
    </row>
    <row r="1131">
      <c r="AA1131" s="21">
        <v>45275.0</v>
      </c>
      <c r="AB1131" s="4" t="s">
        <v>202</v>
      </c>
      <c r="AC1131" s="8">
        <v>2.34</v>
      </c>
    </row>
    <row r="1132">
      <c r="AA1132" s="21">
        <v>45275.0</v>
      </c>
      <c r="AB1132" s="4" t="s">
        <v>202</v>
      </c>
      <c r="AC1132" s="8">
        <v>2.34</v>
      </c>
    </row>
    <row r="1133">
      <c r="AA1133" s="21">
        <v>45275.0</v>
      </c>
      <c r="AB1133" s="4" t="s">
        <v>202</v>
      </c>
      <c r="AC1133" s="8">
        <v>2.372</v>
      </c>
    </row>
    <row r="1134">
      <c r="AA1134" s="21">
        <v>45275.0</v>
      </c>
      <c r="AB1134" s="4" t="s">
        <v>202</v>
      </c>
      <c r="AC1134" s="8">
        <v>2.372</v>
      </c>
    </row>
    <row r="1135">
      <c r="AA1135" s="21">
        <v>45275.0</v>
      </c>
      <c r="AB1135" s="4" t="s">
        <v>202</v>
      </c>
      <c r="AC1135" s="8">
        <v>2.372</v>
      </c>
    </row>
    <row r="1136">
      <c r="AA1136" s="21">
        <v>45275.0</v>
      </c>
      <c r="AB1136" s="4" t="s">
        <v>202</v>
      </c>
      <c r="AC1136" s="8">
        <v>2.307</v>
      </c>
    </row>
    <row r="1137">
      <c r="AA1137" s="21">
        <v>45275.0</v>
      </c>
      <c r="AB1137" s="4" t="s">
        <v>202</v>
      </c>
      <c r="AC1137" s="8">
        <v>2.275</v>
      </c>
    </row>
    <row r="1138">
      <c r="AA1138" s="21">
        <v>45275.0</v>
      </c>
      <c r="AB1138" s="4" t="s">
        <v>202</v>
      </c>
      <c r="AC1138" s="8">
        <v>2.333</v>
      </c>
    </row>
    <row r="1139">
      <c r="AA1139" s="21">
        <v>45275.0</v>
      </c>
      <c r="AB1139" s="4" t="s">
        <v>202</v>
      </c>
      <c r="AC1139" s="8">
        <v>2.333</v>
      </c>
    </row>
    <row r="1140">
      <c r="AA1140" s="21">
        <v>45275.0</v>
      </c>
      <c r="AB1140" s="4" t="s">
        <v>202</v>
      </c>
      <c r="AC1140" s="8">
        <v>2.34</v>
      </c>
    </row>
    <row r="1141">
      <c r="AA1141" s="21">
        <v>45275.0</v>
      </c>
      <c r="AB1141" s="4" t="s">
        <v>202</v>
      </c>
      <c r="AC1141" s="8">
        <v>2.346</v>
      </c>
    </row>
    <row r="1142">
      <c r="AA1142" s="21">
        <v>45275.0</v>
      </c>
      <c r="AB1142" s="4" t="s">
        <v>202</v>
      </c>
      <c r="AC1142" s="8">
        <v>2.372</v>
      </c>
    </row>
    <row r="1143">
      <c r="AA1143" s="21">
        <v>45275.0</v>
      </c>
      <c r="AB1143" s="4" t="s">
        <v>202</v>
      </c>
      <c r="AC1143" s="8">
        <v>2.307</v>
      </c>
    </row>
    <row r="1144">
      <c r="AA1144" s="21">
        <v>45275.0</v>
      </c>
      <c r="AB1144" s="4" t="s">
        <v>202</v>
      </c>
      <c r="AC1144" s="8">
        <v>2.333</v>
      </c>
    </row>
    <row r="1145">
      <c r="AA1145" s="21">
        <v>45275.0</v>
      </c>
      <c r="AB1145" s="4" t="s">
        <v>202</v>
      </c>
      <c r="AC1145" s="8">
        <v>2.268</v>
      </c>
    </row>
    <row r="1146">
      <c r="AA1146" s="21">
        <v>45275.0</v>
      </c>
      <c r="AB1146" s="4" t="s">
        <v>202</v>
      </c>
      <c r="AC1146" s="8">
        <v>2.333</v>
      </c>
    </row>
    <row r="1147">
      <c r="AA1147" s="21">
        <v>45275.0</v>
      </c>
      <c r="AB1147" s="4" t="s">
        <v>202</v>
      </c>
      <c r="AC1147" s="8">
        <v>2.268</v>
      </c>
    </row>
    <row r="1148">
      <c r="AA1148" s="21">
        <v>45275.0</v>
      </c>
      <c r="AB1148" s="4" t="s">
        <v>202</v>
      </c>
      <c r="AC1148" s="8">
        <v>2.32</v>
      </c>
    </row>
    <row r="1149">
      <c r="AA1149" s="21">
        <v>45275.0</v>
      </c>
      <c r="AB1149" s="4" t="s">
        <v>202</v>
      </c>
      <c r="AC1149" s="8">
        <v>2.314</v>
      </c>
    </row>
    <row r="1150">
      <c r="AA1150" s="21">
        <v>45275.0</v>
      </c>
      <c r="AB1150" s="4" t="s">
        <v>202</v>
      </c>
      <c r="AC1150" s="8">
        <v>2.242</v>
      </c>
    </row>
    <row r="1151">
      <c r="AA1151" s="21">
        <v>45275.0</v>
      </c>
      <c r="AB1151" s="4" t="s">
        <v>202</v>
      </c>
      <c r="AC1151" s="8">
        <v>2.229</v>
      </c>
    </row>
    <row r="1152">
      <c r="AA1152" s="21">
        <v>45275.0</v>
      </c>
      <c r="AB1152" s="4" t="s">
        <v>202</v>
      </c>
      <c r="AC1152" s="8">
        <v>2.236</v>
      </c>
    </row>
    <row r="1153">
      <c r="AA1153" s="21">
        <v>44942.0</v>
      </c>
      <c r="AB1153" s="4" t="s">
        <v>202</v>
      </c>
      <c r="AC1153" s="8">
        <v>2.229</v>
      </c>
    </row>
    <row r="1154">
      <c r="AA1154" s="21">
        <v>44942.0</v>
      </c>
      <c r="AB1154" s="4" t="s">
        <v>202</v>
      </c>
      <c r="AC1154" s="8">
        <v>2.327</v>
      </c>
    </row>
    <row r="1155">
      <c r="AA1155" s="21">
        <v>44942.0</v>
      </c>
      <c r="AB1155" s="4" t="s">
        <v>202</v>
      </c>
      <c r="AC1155" s="8">
        <v>2.34</v>
      </c>
    </row>
    <row r="1156">
      <c r="AA1156" s="21">
        <v>44942.0</v>
      </c>
      <c r="AB1156" s="4" t="s">
        <v>202</v>
      </c>
      <c r="AC1156" s="8">
        <v>2.327</v>
      </c>
    </row>
    <row r="1157">
      <c r="AA1157" s="21">
        <v>44942.0</v>
      </c>
      <c r="AB1157" s="4" t="s">
        <v>202</v>
      </c>
      <c r="AC1157" s="8">
        <v>2.327</v>
      </c>
    </row>
    <row r="1158">
      <c r="AA1158" s="21">
        <v>44942.0</v>
      </c>
      <c r="AB1158" s="4" t="s">
        <v>202</v>
      </c>
      <c r="AC1158" s="8">
        <v>2.327</v>
      </c>
    </row>
    <row r="1159">
      <c r="AA1159" s="21">
        <v>44942.0</v>
      </c>
      <c r="AB1159" s="4" t="s">
        <v>202</v>
      </c>
      <c r="AC1159" s="8">
        <v>2.314</v>
      </c>
    </row>
    <row r="1160">
      <c r="AA1160" s="21">
        <v>44942.0</v>
      </c>
      <c r="AB1160" s="4" t="s">
        <v>202</v>
      </c>
      <c r="AC1160" s="8">
        <v>2.275</v>
      </c>
    </row>
    <row r="1161">
      <c r="AA1161" s="21">
        <v>44942.0</v>
      </c>
      <c r="AB1161" s="4" t="s">
        <v>202</v>
      </c>
      <c r="AC1161" s="8">
        <v>2.21</v>
      </c>
    </row>
    <row r="1162">
      <c r="AA1162" s="21">
        <v>44942.0</v>
      </c>
      <c r="AB1162" s="4" t="s">
        <v>202</v>
      </c>
      <c r="AC1162" s="8">
        <v>2.249</v>
      </c>
    </row>
    <row r="1163">
      <c r="AA1163" s="21">
        <v>44942.0</v>
      </c>
      <c r="AB1163" s="4" t="s">
        <v>202</v>
      </c>
      <c r="AC1163" s="8">
        <v>2.184</v>
      </c>
    </row>
    <row r="1164">
      <c r="AA1164" s="21">
        <v>44942.0</v>
      </c>
      <c r="AB1164" s="4" t="s">
        <v>202</v>
      </c>
      <c r="AC1164" s="8">
        <v>2.086</v>
      </c>
    </row>
    <row r="1165">
      <c r="AA1165" s="21">
        <v>44942.0</v>
      </c>
      <c r="AB1165" s="4" t="s">
        <v>202</v>
      </c>
      <c r="AC1165" s="8">
        <v>2.099</v>
      </c>
    </row>
    <row r="1166">
      <c r="AA1166" s="21">
        <v>44942.0</v>
      </c>
      <c r="AB1166" s="4" t="s">
        <v>202</v>
      </c>
      <c r="AC1166" s="8">
        <v>2.008</v>
      </c>
    </row>
    <row r="1167">
      <c r="AA1167" s="21">
        <v>44942.0</v>
      </c>
      <c r="AB1167" s="4" t="s">
        <v>202</v>
      </c>
      <c r="AC1167" s="8">
        <v>2.008</v>
      </c>
    </row>
    <row r="1168">
      <c r="AA1168" s="21">
        <v>44942.0</v>
      </c>
      <c r="AB1168" s="4" t="s">
        <v>202</v>
      </c>
      <c r="AC1168" s="8">
        <v>1.95</v>
      </c>
    </row>
    <row r="1169">
      <c r="AA1169" s="21">
        <v>44942.0</v>
      </c>
      <c r="AB1169" s="4" t="s">
        <v>202</v>
      </c>
      <c r="AC1169" s="8">
        <v>1.95</v>
      </c>
    </row>
    <row r="1170">
      <c r="AA1170" s="21">
        <v>44942.0</v>
      </c>
      <c r="AB1170" s="4" t="s">
        <v>202</v>
      </c>
      <c r="AC1170" s="8">
        <v>1.95</v>
      </c>
    </row>
    <row r="1171">
      <c r="AA1171" s="21">
        <v>44942.0</v>
      </c>
      <c r="AB1171" s="4" t="s">
        <v>202</v>
      </c>
      <c r="AC1171" s="8">
        <v>1.917</v>
      </c>
    </row>
    <row r="1172">
      <c r="AA1172" s="21">
        <v>44973.0</v>
      </c>
      <c r="AB1172" s="4" t="s">
        <v>202</v>
      </c>
      <c r="AC1172" s="8">
        <v>2.028</v>
      </c>
    </row>
    <row r="1173">
      <c r="AA1173" s="21">
        <v>44973.0</v>
      </c>
      <c r="AB1173" s="4" t="s">
        <v>202</v>
      </c>
      <c r="AC1173" s="8">
        <v>2.151</v>
      </c>
    </row>
    <row r="1174">
      <c r="AA1174" s="21">
        <v>44973.0</v>
      </c>
      <c r="AB1174" s="4" t="s">
        <v>202</v>
      </c>
      <c r="AC1174" s="8">
        <v>2.275</v>
      </c>
    </row>
    <row r="1175">
      <c r="AA1175" s="21">
        <v>44973.0</v>
      </c>
      <c r="AB1175" s="4" t="s">
        <v>202</v>
      </c>
      <c r="AC1175" s="8">
        <v>2.34</v>
      </c>
    </row>
    <row r="1176">
      <c r="AA1176" s="21">
        <v>44973.0</v>
      </c>
      <c r="AB1176" s="4" t="s">
        <v>202</v>
      </c>
      <c r="AC1176" s="8">
        <v>2.405</v>
      </c>
    </row>
    <row r="1177">
      <c r="AA1177" s="21">
        <v>44973.0</v>
      </c>
      <c r="AB1177" s="4" t="s">
        <v>202</v>
      </c>
      <c r="AC1177" s="8">
        <v>2.476</v>
      </c>
    </row>
    <row r="1178">
      <c r="AA1178" s="21">
        <v>44973.0</v>
      </c>
      <c r="AB1178" s="4" t="s">
        <v>202</v>
      </c>
      <c r="AC1178" s="8">
        <v>2.548</v>
      </c>
    </row>
    <row r="1179">
      <c r="AA1179" s="21">
        <v>44973.0</v>
      </c>
      <c r="AB1179" s="4" t="s">
        <v>202</v>
      </c>
      <c r="AC1179" s="8">
        <v>2.489</v>
      </c>
    </row>
    <row r="1180">
      <c r="AA1180" s="21">
        <v>44973.0</v>
      </c>
      <c r="AB1180" s="4" t="s">
        <v>202</v>
      </c>
      <c r="AC1180" s="8">
        <v>2.385</v>
      </c>
    </row>
    <row r="1181">
      <c r="AA1181" s="21">
        <v>44973.0</v>
      </c>
      <c r="AB1181" s="4" t="s">
        <v>202</v>
      </c>
      <c r="AC1181" s="8">
        <v>2.34</v>
      </c>
    </row>
    <row r="1182">
      <c r="AA1182" s="21">
        <v>44973.0</v>
      </c>
      <c r="AB1182" s="4" t="s">
        <v>202</v>
      </c>
      <c r="AC1182" s="8">
        <v>2.327</v>
      </c>
    </row>
    <row r="1183">
      <c r="AA1183" s="21">
        <v>44973.0</v>
      </c>
      <c r="AB1183" s="4" t="s">
        <v>202</v>
      </c>
      <c r="AC1183" s="8">
        <v>2.32</v>
      </c>
    </row>
    <row r="1184">
      <c r="AA1184" s="21">
        <v>44973.0</v>
      </c>
      <c r="AB1184" s="4" t="s">
        <v>202</v>
      </c>
      <c r="AC1184" s="8">
        <v>2.255</v>
      </c>
    </row>
    <row r="1185">
      <c r="AA1185" s="21">
        <v>44973.0</v>
      </c>
      <c r="AB1185" s="4" t="s">
        <v>202</v>
      </c>
      <c r="AC1185" s="8">
        <v>2.242</v>
      </c>
    </row>
    <row r="1186">
      <c r="AA1186" s="21">
        <v>44973.0</v>
      </c>
      <c r="AB1186" s="4" t="s">
        <v>202</v>
      </c>
      <c r="AC1186" s="8">
        <v>2.242</v>
      </c>
    </row>
    <row r="1187">
      <c r="AA1187" s="21">
        <v>44973.0</v>
      </c>
      <c r="AB1187" s="4" t="s">
        <v>202</v>
      </c>
      <c r="AC1187" s="8">
        <v>2.21</v>
      </c>
    </row>
    <row r="1188">
      <c r="AA1188" s="21">
        <v>44973.0</v>
      </c>
      <c r="AB1188" s="4" t="s">
        <v>202</v>
      </c>
      <c r="AC1188" s="8">
        <v>2.145</v>
      </c>
    </row>
    <row r="1189">
      <c r="AA1189" s="21">
        <v>44973.0</v>
      </c>
      <c r="AB1189" s="4" t="s">
        <v>202</v>
      </c>
      <c r="AC1189" s="8">
        <v>2.19</v>
      </c>
    </row>
    <row r="1190">
      <c r="AA1190" s="21">
        <v>44973.0</v>
      </c>
      <c r="AB1190" s="4" t="s">
        <v>202</v>
      </c>
      <c r="AC1190" s="8">
        <v>2.21</v>
      </c>
    </row>
    <row r="1191">
      <c r="AA1191" s="21">
        <v>44973.0</v>
      </c>
      <c r="AB1191" s="4" t="s">
        <v>202</v>
      </c>
      <c r="AC1191" s="8">
        <v>2.145</v>
      </c>
    </row>
    <row r="1192">
      <c r="AA1192" s="21">
        <v>44973.0</v>
      </c>
      <c r="AB1192" s="4" t="s">
        <v>202</v>
      </c>
      <c r="AC1192" s="8">
        <v>2.145</v>
      </c>
    </row>
    <row r="1193">
      <c r="AA1193" s="21">
        <v>45001.0</v>
      </c>
      <c r="AB1193" s="4" t="s">
        <v>202</v>
      </c>
      <c r="AC1193" s="8">
        <v>2.145</v>
      </c>
    </row>
    <row r="1194">
      <c r="AA1194" s="21">
        <v>45001.0</v>
      </c>
      <c r="AB1194" s="4" t="s">
        <v>202</v>
      </c>
      <c r="AC1194" s="8">
        <v>2.203</v>
      </c>
    </row>
    <row r="1195">
      <c r="AA1195" s="21">
        <v>45001.0</v>
      </c>
      <c r="AB1195" s="4" t="s">
        <v>202</v>
      </c>
      <c r="AC1195" s="8">
        <v>2.203</v>
      </c>
    </row>
    <row r="1196">
      <c r="AA1196" s="21">
        <v>45001.0</v>
      </c>
      <c r="AB1196" s="4" t="s">
        <v>202</v>
      </c>
      <c r="AC1196" s="8">
        <v>2.21</v>
      </c>
    </row>
    <row r="1197">
      <c r="AA1197" s="21">
        <v>45001.0</v>
      </c>
      <c r="AB1197" s="4" t="s">
        <v>202</v>
      </c>
      <c r="AC1197" s="8">
        <v>2.203</v>
      </c>
    </row>
    <row r="1198">
      <c r="AA1198" s="21">
        <v>45001.0</v>
      </c>
      <c r="AB1198" s="4" t="s">
        <v>202</v>
      </c>
      <c r="AC1198" s="8">
        <v>2.197</v>
      </c>
    </row>
    <row r="1199">
      <c r="AA1199" s="21">
        <v>45001.0</v>
      </c>
      <c r="AB1199" s="4" t="s">
        <v>202</v>
      </c>
      <c r="AC1199" s="8">
        <v>2.197</v>
      </c>
    </row>
    <row r="1200">
      <c r="AA1200" s="21">
        <v>45001.0</v>
      </c>
      <c r="AB1200" s="4" t="s">
        <v>202</v>
      </c>
      <c r="AC1200" s="8">
        <v>2.145</v>
      </c>
    </row>
    <row r="1201">
      <c r="AA1201" s="21">
        <v>45001.0</v>
      </c>
      <c r="AB1201" s="4" t="s">
        <v>202</v>
      </c>
      <c r="AC1201" s="8">
        <v>2.145</v>
      </c>
    </row>
    <row r="1202">
      <c r="AA1202" s="21">
        <v>45001.0</v>
      </c>
      <c r="AB1202" s="4" t="s">
        <v>202</v>
      </c>
      <c r="AC1202" s="8">
        <v>2.145</v>
      </c>
    </row>
    <row r="1203">
      <c r="AA1203" s="21">
        <v>45001.0</v>
      </c>
      <c r="AB1203" s="4" t="s">
        <v>202</v>
      </c>
      <c r="AC1203" s="8">
        <v>2.086</v>
      </c>
    </row>
    <row r="1204">
      <c r="AA1204" s="21">
        <v>45001.0</v>
      </c>
      <c r="AB1204" s="4" t="s">
        <v>202</v>
      </c>
      <c r="AC1204" s="8">
        <v>2.177</v>
      </c>
    </row>
    <row r="1205">
      <c r="AA1205" s="21">
        <v>45001.0</v>
      </c>
      <c r="AB1205" s="4" t="s">
        <v>202</v>
      </c>
      <c r="AC1205" s="8">
        <v>2.203</v>
      </c>
    </row>
    <row r="1206">
      <c r="AA1206" s="21">
        <v>45001.0</v>
      </c>
      <c r="AB1206" s="4" t="s">
        <v>202</v>
      </c>
      <c r="AC1206" s="8">
        <v>2.203</v>
      </c>
    </row>
    <row r="1207">
      <c r="AA1207" s="21">
        <v>45001.0</v>
      </c>
      <c r="AB1207" s="4" t="s">
        <v>202</v>
      </c>
      <c r="AC1207" s="8">
        <v>2.145</v>
      </c>
    </row>
    <row r="1208">
      <c r="AA1208" s="21">
        <v>45001.0</v>
      </c>
      <c r="AB1208" s="4" t="s">
        <v>202</v>
      </c>
      <c r="AC1208" s="8">
        <v>2.132</v>
      </c>
    </row>
    <row r="1209">
      <c r="AA1209" s="21">
        <v>45001.0</v>
      </c>
      <c r="AB1209" s="4" t="s">
        <v>202</v>
      </c>
      <c r="AC1209" s="8">
        <v>2.145</v>
      </c>
    </row>
    <row r="1210">
      <c r="AA1210" s="21">
        <v>45001.0</v>
      </c>
      <c r="AB1210" s="4" t="s">
        <v>202</v>
      </c>
      <c r="AC1210" s="8">
        <v>2.145</v>
      </c>
    </row>
    <row r="1211">
      <c r="AA1211" s="21">
        <v>45001.0</v>
      </c>
      <c r="AB1211" s="4" t="s">
        <v>202</v>
      </c>
      <c r="AC1211" s="8">
        <v>2.138</v>
      </c>
    </row>
    <row r="1212">
      <c r="AA1212" s="21">
        <v>45001.0</v>
      </c>
      <c r="AB1212" s="4" t="s">
        <v>202</v>
      </c>
      <c r="AC1212" s="8">
        <v>2.145</v>
      </c>
    </row>
    <row r="1213">
      <c r="AA1213" s="21">
        <v>45001.0</v>
      </c>
      <c r="AB1213" s="4" t="s">
        <v>202</v>
      </c>
      <c r="AC1213" s="8">
        <v>2.145</v>
      </c>
    </row>
    <row r="1214">
      <c r="AA1214" s="21">
        <v>45001.0</v>
      </c>
      <c r="AB1214" s="4" t="s">
        <v>202</v>
      </c>
      <c r="AC1214" s="8">
        <v>2.125</v>
      </c>
    </row>
    <row r="1215">
      <c r="AA1215" s="21">
        <v>45001.0</v>
      </c>
      <c r="AB1215" s="4" t="s">
        <v>202</v>
      </c>
      <c r="AC1215" s="8">
        <v>2.067</v>
      </c>
    </row>
    <row r="1216">
      <c r="AA1216" s="21">
        <v>45032.0</v>
      </c>
      <c r="AB1216" s="4" t="s">
        <v>202</v>
      </c>
      <c r="AC1216" s="8">
        <v>1.956</v>
      </c>
    </row>
    <row r="1217">
      <c r="AA1217" s="21">
        <v>45032.0</v>
      </c>
      <c r="AB1217" s="4" t="s">
        <v>202</v>
      </c>
      <c r="AC1217" s="8">
        <v>1.995</v>
      </c>
    </row>
    <row r="1218">
      <c r="AA1218" s="21">
        <v>45032.0</v>
      </c>
      <c r="AB1218" s="4" t="s">
        <v>202</v>
      </c>
      <c r="AC1218" s="8">
        <v>1.95</v>
      </c>
    </row>
    <row r="1219">
      <c r="AA1219" s="21">
        <v>45032.0</v>
      </c>
      <c r="AB1219" s="4" t="s">
        <v>202</v>
      </c>
      <c r="AC1219" s="8">
        <v>1.95</v>
      </c>
    </row>
    <row r="1220">
      <c r="AA1220" s="21">
        <v>45032.0</v>
      </c>
      <c r="AB1220" s="4" t="s">
        <v>202</v>
      </c>
      <c r="AC1220" s="8">
        <v>1.95</v>
      </c>
    </row>
    <row r="1221">
      <c r="AA1221" s="21">
        <v>45032.0</v>
      </c>
      <c r="AB1221" s="4" t="s">
        <v>202</v>
      </c>
      <c r="AC1221" s="8">
        <v>1.995</v>
      </c>
    </row>
    <row r="1222">
      <c r="AA1222" s="21">
        <v>45032.0</v>
      </c>
      <c r="AB1222" s="4" t="s">
        <v>202</v>
      </c>
      <c r="AC1222" s="8">
        <v>2.041</v>
      </c>
    </row>
    <row r="1223">
      <c r="AA1223" s="21">
        <v>45032.0</v>
      </c>
      <c r="AB1223" s="4" t="s">
        <v>202</v>
      </c>
      <c r="AC1223" s="8">
        <v>2.041</v>
      </c>
    </row>
    <row r="1224">
      <c r="AA1224" s="21">
        <v>45032.0</v>
      </c>
      <c r="AB1224" s="4" t="s">
        <v>202</v>
      </c>
      <c r="AC1224" s="8">
        <v>2.041</v>
      </c>
    </row>
    <row r="1225">
      <c r="AA1225" s="21">
        <v>45032.0</v>
      </c>
      <c r="AB1225" s="4" t="s">
        <v>202</v>
      </c>
      <c r="AC1225" s="8">
        <v>2.041</v>
      </c>
    </row>
    <row r="1226">
      <c r="AA1226" s="21">
        <v>45032.0</v>
      </c>
      <c r="AB1226" s="4" t="s">
        <v>202</v>
      </c>
      <c r="AC1226" s="8">
        <v>1.982</v>
      </c>
    </row>
    <row r="1227">
      <c r="AA1227" s="21">
        <v>45032.0</v>
      </c>
      <c r="AB1227" s="4" t="s">
        <v>202</v>
      </c>
      <c r="AC1227" s="8">
        <v>2.034</v>
      </c>
    </row>
    <row r="1228">
      <c r="AA1228" s="21">
        <v>45032.0</v>
      </c>
      <c r="AB1228" s="4" t="s">
        <v>202</v>
      </c>
      <c r="AC1228" s="8">
        <v>1.976</v>
      </c>
    </row>
    <row r="1229">
      <c r="AA1229" s="21">
        <v>45032.0</v>
      </c>
      <c r="AB1229" s="4" t="s">
        <v>202</v>
      </c>
      <c r="AC1229" s="8">
        <v>1.976</v>
      </c>
    </row>
    <row r="1230">
      <c r="AA1230" s="21">
        <v>45032.0</v>
      </c>
      <c r="AB1230" s="4" t="s">
        <v>202</v>
      </c>
      <c r="AC1230" s="8">
        <v>1.976</v>
      </c>
    </row>
    <row r="1231">
      <c r="AA1231" s="21">
        <v>45032.0</v>
      </c>
      <c r="AB1231" s="4" t="s">
        <v>202</v>
      </c>
      <c r="AC1231" s="8">
        <v>1.969</v>
      </c>
    </row>
    <row r="1232">
      <c r="AA1232" s="21">
        <v>45032.0</v>
      </c>
      <c r="AB1232" s="4" t="s">
        <v>202</v>
      </c>
      <c r="AC1232" s="8">
        <v>1.95</v>
      </c>
    </row>
    <row r="1233">
      <c r="AA1233" s="21">
        <v>45032.0</v>
      </c>
      <c r="AB1233" s="4" t="s">
        <v>202</v>
      </c>
      <c r="AC1233" s="8">
        <v>1.956</v>
      </c>
    </row>
    <row r="1234">
      <c r="AA1234" s="21">
        <v>45032.0</v>
      </c>
      <c r="AB1234" s="4" t="s">
        <v>202</v>
      </c>
      <c r="AC1234" s="8">
        <v>1.898</v>
      </c>
    </row>
    <row r="1235">
      <c r="AA1235" s="21">
        <v>45032.0</v>
      </c>
      <c r="AB1235" s="4" t="s">
        <v>202</v>
      </c>
      <c r="AC1235" s="8">
        <v>1.93</v>
      </c>
    </row>
    <row r="1236">
      <c r="AA1236" s="21">
        <v>45032.0</v>
      </c>
      <c r="AB1236" s="4" t="s">
        <v>202</v>
      </c>
      <c r="AC1236" s="8">
        <v>1.917</v>
      </c>
    </row>
    <row r="1237">
      <c r="AA1237" s="7">
        <v>45062.0</v>
      </c>
      <c r="AB1237" s="4" t="s">
        <v>202</v>
      </c>
      <c r="AC1237" s="8">
        <v>1.846</v>
      </c>
    </row>
    <row r="1238">
      <c r="AA1238" s="7">
        <v>45062.0</v>
      </c>
      <c r="AB1238" s="4" t="s">
        <v>202</v>
      </c>
      <c r="AC1238" s="8">
        <v>1.852</v>
      </c>
    </row>
    <row r="1239">
      <c r="AA1239" s="7">
        <v>45062.0</v>
      </c>
      <c r="AB1239" s="4" t="s">
        <v>202</v>
      </c>
      <c r="AC1239" s="8">
        <v>1.852</v>
      </c>
    </row>
    <row r="1240">
      <c r="AA1240" s="7">
        <v>45062.0</v>
      </c>
      <c r="AB1240" s="4" t="s">
        <v>202</v>
      </c>
      <c r="AC1240" s="8">
        <v>1.891</v>
      </c>
    </row>
    <row r="1241">
      <c r="AA1241" s="7">
        <v>45062.0</v>
      </c>
      <c r="AB1241" s="4" t="s">
        <v>202</v>
      </c>
      <c r="AC1241" s="8">
        <v>1.885</v>
      </c>
    </row>
    <row r="1242">
      <c r="AA1242" s="7">
        <v>45062.0</v>
      </c>
      <c r="AB1242" s="4" t="s">
        <v>202</v>
      </c>
      <c r="AC1242" s="8">
        <v>1.917</v>
      </c>
    </row>
    <row r="1243">
      <c r="AA1243" s="7">
        <v>45062.0</v>
      </c>
      <c r="AB1243" s="4" t="s">
        <v>202</v>
      </c>
      <c r="AC1243" s="8">
        <v>1.904</v>
      </c>
    </row>
    <row r="1244">
      <c r="AA1244" s="7">
        <v>45062.0</v>
      </c>
      <c r="AB1244" s="4" t="s">
        <v>202</v>
      </c>
      <c r="AC1244" s="8">
        <v>1.885</v>
      </c>
    </row>
    <row r="1245">
      <c r="AA1245" s="7">
        <v>45062.0</v>
      </c>
      <c r="AB1245" s="4" t="s">
        <v>202</v>
      </c>
      <c r="AC1245" s="8">
        <v>1.833</v>
      </c>
    </row>
    <row r="1246">
      <c r="AA1246" s="7">
        <v>45062.0</v>
      </c>
      <c r="AB1246" s="4" t="s">
        <v>202</v>
      </c>
      <c r="AC1246" s="8">
        <v>1.852</v>
      </c>
    </row>
    <row r="1247">
      <c r="AA1247" s="7">
        <v>45062.0</v>
      </c>
      <c r="AB1247" s="4" t="s">
        <v>202</v>
      </c>
      <c r="AC1247" s="8">
        <v>1.826</v>
      </c>
    </row>
    <row r="1248">
      <c r="AA1248" s="7">
        <v>45062.0</v>
      </c>
      <c r="AB1248" s="4" t="s">
        <v>202</v>
      </c>
      <c r="AC1248" s="8">
        <v>1.8</v>
      </c>
    </row>
    <row r="1249">
      <c r="AA1249" s="7">
        <v>45062.0</v>
      </c>
      <c r="AB1249" s="4" t="s">
        <v>202</v>
      </c>
      <c r="AC1249" s="8">
        <v>1.781</v>
      </c>
    </row>
    <row r="1250">
      <c r="AA1250" s="7">
        <v>45062.0</v>
      </c>
      <c r="AB1250" s="4" t="s">
        <v>202</v>
      </c>
      <c r="AC1250" s="8">
        <v>1.774</v>
      </c>
    </row>
    <row r="1251">
      <c r="AA1251" s="7">
        <v>45062.0</v>
      </c>
      <c r="AB1251" s="4" t="s">
        <v>202</v>
      </c>
      <c r="AC1251" s="8">
        <v>1.768</v>
      </c>
    </row>
    <row r="1252">
      <c r="AA1252" s="7">
        <v>45062.0</v>
      </c>
      <c r="AB1252" s="4" t="s">
        <v>202</v>
      </c>
      <c r="AC1252" s="8">
        <v>1.846</v>
      </c>
    </row>
    <row r="1253">
      <c r="AA1253" s="7">
        <v>45062.0</v>
      </c>
      <c r="AB1253" s="4" t="s">
        <v>202</v>
      </c>
      <c r="AC1253" s="8">
        <v>1.839</v>
      </c>
    </row>
    <row r="1254">
      <c r="AA1254" s="7">
        <v>45062.0</v>
      </c>
      <c r="AB1254" s="4" t="s">
        <v>202</v>
      </c>
      <c r="AC1254" s="8">
        <v>1.82</v>
      </c>
    </row>
    <row r="1255">
      <c r="AA1255" s="7">
        <v>45062.0</v>
      </c>
      <c r="AB1255" s="4" t="s">
        <v>202</v>
      </c>
      <c r="AC1255" s="8">
        <v>1.768</v>
      </c>
    </row>
    <row r="1256">
      <c r="AA1256" s="7">
        <v>45062.0</v>
      </c>
      <c r="AB1256" s="4" t="s">
        <v>202</v>
      </c>
      <c r="AC1256" s="8">
        <v>1.781</v>
      </c>
    </row>
    <row r="1257">
      <c r="AA1257" s="7">
        <v>45062.0</v>
      </c>
      <c r="AB1257" s="4" t="s">
        <v>202</v>
      </c>
      <c r="AC1257" s="8">
        <v>1.787</v>
      </c>
    </row>
    <row r="1258">
      <c r="AA1258" s="7">
        <v>45062.0</v>
      </c>
      <c r="AB1258" s="4" t="s">
        <v>202</v>
      </c>
      <c r="AC1258" s="8">
        <v>1.787</v>
      </c>
    </row>
    <row r="1259">
      <c r="AA1259" s="21">
        <v>45093.0</v>
      </c>
      <c r="AB1259" s="4" t="s">
        <v>202</v>
      </c>
      <c r="AC1259" s="8">
        <v>1.787</v>
      </c>
    </row>
    <row r="1260">
      <c r="AA1260" s="21">
        <v>45093.0</v>
      </c>
      <c r="AB1260" s="4" t="s">
        <v>202</v>
      </c>
      <c r="AC1260" s="8">
        <v>1.813</v>
      </c>
    </row>
    <row r="1261">
      <c r="AA1261" s="21">
        <v>45093.0</v>
      </c>
      <c r="AB1261" s="4" t="s">
        <v>202</v>
      </c>
      <c r="AC1261" s="8">
        <v>1.813</v>
      </c>
    </row>
    <row r="1262">
      <c r="AA1262" s="21">
        <v>45093.0</v>
      </c>
      <c r="AB1262" s="4" t="s">
        <v>202</v>
      </c>
      <c r="AC1262" s="8">
        <v>1.826</v>
      </c>
    </row>
    <row r="1263">
      <c r="AA1263" s="21">
        <v>45093.0</v>
      </c>
      <c r="AB1263" s="4" t="s">
        <v>202</v>
      </c>
      <c r="AC1263" s="8">
        <v>1.833</v>
      </c>
    </row>
    <row r="1264">
      <c r="AA1264" s="21">
        <v>45093.0</v>
      </c>
      <c r="AB1264" s="4" t="s">
        <v>202</v>
      </c>
      <c r="AC1264" s="8">
        <v>1.781</v>
      </c>
    </row>
    <row r="1265">
      <c r="AA1265" s="21">
        <v>45093.0</v>
      </c>
      <c r="AB1265" s="4" t="s">
        <v>202</v>
      </c>
      <c r="AC1265" s="8">
        <v>1.82</v>
      </c>
    </row>
    <row r="1266">
      <c r="AA1266" s="21">
        <v>45093.0</v>
      </c>
      <c r="AB1266" s="4" t="s">
        <v>202</v>
      </c>
      <c r="AC1266" s="8">
        <v>1.826</v>
      </c>
    </row>
    <row r="1267">
      <c r="AA1267" s="21">
        <v>45093.0</v>
      </c>
      <c r="AB1267" s="4" t="s">
        <v>202</v>
      </c>
      <c r="AC1267" s="8">
        <v>1.839</v>
      </c>
    </row>
    <row r="1268">
      <c r="AA1268" s="21">
        <v>45093.0</v>
      </c>
      <c r="AB1268" s="4" t="s">
        <v>202</v>
      </c>
      <c r="AC1268" s="8">
        <v>1.833</v>
      </c>
    </row>
    <row r="1269">
      <c r="AA1269" s="21">
        <v>45093.0</v>
      </c>
      <c r="AB1269" s="4" t="s">
        <v>202</v>
      </c>
      <c r="AC1269" s="8">
        <v>1.82</v>
      </c>
    </row>
    <row r="1270">
      <c r="AA1270" s="21">
        <v>45093.0</v>
      </c>
      <c r="AB1270" s="4" t="s">
        <v>202</v>
      </c>
      <c r="AC1270" s="8">
        <v>1.833</v>
      </c>
    </row>
    <row r="1271">
      <c r="AA1271" s="21">
        <v>45093.0</v>
      </c>
      <c r="AB1271" s="4" t="s">
        <v>202</v>
      </c>
      <c r="AC1271" s="8">
        <v>1.82</v>
      </c>
    </row>
    <row r="1272">
      <c r="AA1272" s="21">
        <v>45093.0</v>
      </c>
      <c r="AB1272" s="4" t="s">
        <v>202</v>
      </c>
      <c r="AC1272" s="8">
        <v>1.807</v>
      </c>
    </row>
    <row r="1273">
      <c r="AA1273" s="21">
        <v>45093.0</v>
      </c>
      <c r="AB1273" s="4" t="s">
        <v>202</v>
      </c>
      <c r="AC1273" s="8">
        <v>1.781</v>
      </c>
    </row>
    <row r="1274">
      <c r="AA1274" s="21">
        <v>45093.0</v>
      </c>
      <c r="AB1274" s="4" t="s">
        <v>202</v>
      </c>
      <c r="AC1274" s="8">
        <v>1.807</v>
      </c>
    </row>
    <row r="1275">
      <c r="AA1275" s="21">
        <v>45093.0</v>
      </c>
      <c r="AB1275" s="4" t="s">
        <v>202</v>
      </c>
      <c r="AC1275" s="8">
        <v>1.846</v>
      </c>
    </row>
    <row r="1276">
      <c r="AA1276" s="21">
        <v>45093.0</v>
      </c>
      <c r="AB1276" s="4" t="s">
        <v>202</v>
      </c>
      <c r="AC1276" s="8">
        <v>1.833</v>
      </c>
    </row>
    <row r="1277">
      <c r="AA1277" s="21">
        <v>45093.0</v>
      </c>
      <c r="AB1277" s="4" t="s">
        <v>202</v>
      </c>
      <c r="AC1277" s="8">
        <v>1.833</v>
      </c>
    </row>
    <row r="1278">
      <c r="AA1278" s="21">
        <v>45093.0</v>
      </c>
      <c r="AB1278" s="4" t="s">
        <v>202</v>
      </c>
      <c r="AC1278" s="8">
        <v>1.833</v>
      </c>
    </row>
    <row r="1279">
      <c r="AA1279" s="21">
        <v>45093.0</v>
      </c>
      <c r="AB1279" s="4" t="s">
        <v>202</v>
      </c>
      <c r="AC1279" s="8">
        <v>1.826</v>
      </c>
    </row>
    <row r="1280">
      <c r="AA1280" s="21">
        <v>45093.0</v>
      </c>
      <c r="AB1280" s="4" t="s">
        <v>202</v>
      </c>
      <c r="AC1280" s="8">
        <v>1.774</v>
      </c>
    </row>
    <row r="1281">
      <c r="AA1281" s="21">
        <v>45123.0</v>
      </c>
      <c r="AB1281" s="4" t="s">
        <v>202</v>
      </c>
      <c r="AC1281" s="8">
        <v>1.807</v>
      </c>
    </row>
    <row r="1282">
      <c r="AA1282" s="21">
        <v>45123.0</v>
      </c>
      <c r="AB1282" s="4" t="s">
        <v>202</v>
      </c>
      <c r="AC1282" s="8">
        <v>1.833</v>
      </c>
    </row>
    <row r="1283">
      <c r="AA1283" s="21">
        <v>45123.0</v>
      </c>
      <c r="AB1283" s="4" t="s">
        <v>202</v>
      </c>
      <c r="AC1283" s="8">
        <v>1.82</v>
      </c>
    </row>
    <row r="1284">
      <c r="AA1284" s="21">
        <v>45123.0</v>
      </c>
      <c r="AB1284" s="4" t="s">
        <v>202</v>
      </c>
      <c r="AC1284" s="8">
        <v>1.768</v>
      </c>
    </row>
    <row r="1285">
      <c r="AA1285" s="21">
        <v>45123.0</v>
      </c>
      <c r="AB1285" s="4" t="s">
        <v>202</v>
      </c>
      <c r="AC1285" s="8">
        <v>1.716</v>
      </c>
    </row>
    <row r="1286">
      <c r="AA1286" s="21">
        <v>45123.0</v>
      </c>
      <c r="AB1286" s="4" t="s">
        <v>202</v>
      </c>
      <c r="AC1286" s="8">
        <v>1.722</v>
      </c>
    </row>
    <row r="1287">
      <c r="AA1287" s="21">
        <v>45123.0</v>
      </c>
      <c r="AB1287" s="4" t="s">
        <v>202</v>
      </c>
      <c r="AC1287" s="8">
        <v>1.755</v>
      </c>
    </row>
    <row r="1288">
      <c r="AA1288" s="21">
        <v>45123.0</v>
      </c>
      <c r="AB1288" s="4" t="s">
        <v>202</v>
      </c>
      <c r="AC1288" s="8">
        <v>1.807</v>
      </c>
    </row>
    <row r="1289">
      <c r="AA1289" s="21">
        <v>45123.0</v>
      </c>
      <c r="AB1289" s="4" t="s">
        <v>202</v>
      </c>
      <c r="AC1289" s="8">
        <v>1.8</v>
      </c>
    </row>
    <row r="1290">
      <c r="AA1290" s="21">
        <v>45123.0</v>
      </c>
      <c r="AB1290" s="4" t="s">
        <v>202</v>
      </c>
      <c r="AC1290" s="8">
        <v>1.82</v>
      </c>
    </row>
    <row r="1291">
      <c r="AA1291" s="21">
        <v>45123.0</v>
      </c>
      <c r="AB1291" s="4" t="s">
        <v>202</v>
      </c>
      <c r="AC1291" s="8">
        <v>1.82</v>
      </c>
    </row>
    <row r="1292">
      <c r="AA1292" s="21">
        <v>45123.0</v>
      </c>
      <c r="AB1292" s="4" t="s">
        <v>202</v>
      </c>
      <c r="AC1292" s="8">
        <v>1.82</v>
      </c>
    </row>
    <row r="1293">
      <c r="AA1293" s="21">
        <v>45123.0</v>
      </c>
      <c r="AB1293" s="4" t="s">
        <v>202</v>
      </c>
      <c r="AC1293" s="8">
        <v>1.813</v>
      </c>
    </row>
    <row r="1294">
      <c r="AA1294" s="21">
        <v>45123.0</v>
      </c>
      <c r="AB1294" s="4" t="s">
        <v>202</v>
      </c>
      <c r="AC1294" s="8">
        <v>1.813</v>
      </c>
    </row>
    <row r="1295">
      <c r="AA1295" s="21">
        <v>45123.0</v>
      </c>
      <c r="AB1295" s="4" t="s">
        <v>202</v>
      </c>
      <c r="AC1295" s="8">
        <v>1.813</v>
      </c>
    </row>
    <row r="1296">
      <c r="AA1296" s="21">
        <v>45123.0</v>
      </c>
      <c r="AB1296" s="4" t="s">
        <v>202</v>
      </c>
      <c r="AC1296" s="8">
        <v>1.781</v>
      </c>
    </row>
    <row r="1297">
      <c r="AA1297" s="21">
        <v>45123.0</v>
      </c>
      <c r="AB1297" s="4" t="s">
        <v>202</v>
      </c>
      <c r="AC1297" s="8">
        <v>1.813</v>
      </c>
    </row>
    <row r="1298">
      <c r="AA1298" s="21">
        <v>45154.0</v>
      </c>
      <c r="AB1298" s="4" t="s">
        <v>202</v>
      </c>
      <c r="AC1298" s="8">
        <v>1.813</v>
      </c>
    </row>
    <row r="1299">
      <c r="AA1299" s="21">
        <v>45154.0</v>
      </c>
      <c r="AB1299" s="4" t="s">
        <v>202</v>
      </c>
      <c r="AC1299" s="8">
        <v>1.8</v>
      </c>
    </row>
    <row r="1300">
      <c r="AA1300" s="21">
        <v>45154.0</v>
      </c>
      <c r="AB1300" s="4" t="s">
        <v>202</v>
      </c>
      <c r="AC1300" s="8">
        <v>1.8</v>
      </c>
    </row>
    <row r="1301">
      <c r="AA1301" s="21">
        <v>45154.0</v>
      </c>
      <c r="AB1301" s="4" t="s">
        <v>202</v>
      </c>
      <c r="AC1301" s="8">
        <v>1.82</v>
      </c>
    </row>
    <row r="1302">
      <c r="AA1302" s="21">
        <v>45154.0</v>
      </c>
      <c r="AB1302" s="4" t="s">
        <v>202</v>
      </c>
      <c r="AC1302" s="8">
        <v>1.82</v>
      </c>
    </row>
    <row r="1303">
      <c r="AA1303" s="21">
        <v>45154.0</v>
      </c>
      <c r="AB1303" s="4" t="s">
        <v>202</v>
      </c>
      <c r="AC1303" s="8">
        <v>1.82</v>
      </c>
    </row>
    <row r="1304">
      <c r="AA1304" s="21">
        <v>45154.0</v>
      </c>
      <c r="AB1304" s="4" t="s">
        <v>202</v>
      </c>
      <c r="AC1304" s="8">
        <v>1.82</v>
      </c>
    </row>
    <row r="1305">
      <c r="AA1305" s="21">
        <v>45154.0</v>
      </c>
      <c r="AB1305" s="4" t="s">
        <v>202</v>
      </c>
      <c r="AC1305" s="8">
        <v>1.768</v>
      </c>
    </row>
    <row r="1306">
      <c r="AA1306" s="21">
        <v>45154.0</v>
      </c>
      <c r="AB1306" s="4" t="s">
        <v>202</v>
      </c>
      <c r="AC1306" s="8">
        <v>1.813</v>
      </c>
    </row>
    <row r="1307">
      <c r="AA1307" s="21">
        <v>45154.0</v>
      </c>
      <c r="AB1307" s="4" t="s">
        <v>202</v>
      </c>
      <c r="AC1307" s="8">
        <v>1.813</v>
      </c>
    </row>
    <row r="1308">
      <c r="AA1308" s="21">
        <v>45154.0</v>
      </c>
      <c r="AB1308" s="4" t="s">
        <v>202</v>
      </c>
      <c r="AC1308" s="8">
        <v>1.813</v>
      </c>
    </row>
    <row r="1309">
      <c r="AA1309" s="21">
        <v>45154.0</v>
      </c>
      <c r="AB1309" s="4" t="s">
        <v>202</v>
      </c>
      <c r="AC1309" s="8">
        <v>1.807</v>
      </c>
    </row>
    <row r="1310">
      <c r="AA1310" s="21">
        <v>45154.0</v>
      </c>
      <c r="AB1310" s="4" t="s">
        <v>202</v>
      </c>
      <c r="AC1310" s="8">
        <v>1.807</v>
      </c>
    </row>
    <row r="1311">
      <c r="AA1311" s="21">
        <v>45154.0</v>
      </c>
      <c r="AB1311" s="4" t="s">
        <v>202</v>
      </c>
      <c r="AC1311" s="8">
        <v>1.807</v>
      </c>
    </row>
    <row r="1312">
      <c r="AA1312" s="21">
        <v>45154.0</v>
      </c>
      <c r="AB1312" s="4" t="s">
        <v>202</v>
      </c>
      <c r="AC1312" s="8">
        <v>1.807</v>
      </c>
    </row>
    <row r="1313">
      <c r="AA1313" s="21">
        <v>45154.0</v>
      </c>
      <c r="AB1313" s="4" t="s">
        <v>202</v>
      </c>
      <c r="AC1313" s="8">
        <v>1.82</v>
      </c>
    </row>
    <row r="1314">
      <c r="AA1314" s="21">
        <v>45154.0</v>
      </c>
      <c r="AB1314" s="4" t="s">
        <v>202</v>
      </c>
      <c r="AC1314" s="8">
        <v>1.768</v>
      </c>
    </row>
    <row r="1315">
      <c r="AA1315" s="21">
        <v>45154.0</v>
      </c>
      <c r="AB1315" s="4" t="s">
        <v>202</v>
      </c>
      <c r="AC1315" s="8">
        <v>1.8</v>
      </c>
    </row>
    <row r="1316">
      <c r="AA1316" s="21">
        <v>45154.0</v>
      </c>
      <c r="AB1316" s="4" t="s">
        <v>202</v>
      </c>
      <c r="AC1316" s="8">
        <v>1.82</v>
      </c>
    </row>
    <row r="1317">
      <c r="AA1317" s="21">
        <v>45154.0</v>
      </c>
      <c r="AB1317" s="4" t="s">
        <v>202</v>
      </c>
      <c r="AC1317" s="8">
        <v>1.768</v>
      </c>
    </row>
    <row r="1318">
      <c r="AA1318" s="21">
        <v>45154.0</v>
      </c>
      <c r="AB1318" s="4" t="s">
        <v>202</v>
      </c>
      <c r="AC1318" s="8">
        <v>1.787</v>
      </c>
    </row>
    <row r="1319">
      <c r="AA1319" s="21">
        <v>45154.0</v>
      </c>
      <c r="AB1319" s="4" t="s">
        <v>202</v>
      </c>
      <c r="AC1319" s="8">
        <v>1.82</v>
      </c>
    </row>
    <row r="1320">
      <c r="AA1320" s="21">
        <v>45154.0</v>
      </c>
      <c r="AB1320" s="4" t="s">
        <v>202</v>
      </c>
      <c r="AC1320" s="8">
        <v>1.839</v>
      </c>
    </row>
    <row r="1321">
      <c r="AA1321" s="21">
        <v>45185.0</v>
      </c>
      <c r="AB1321" s="4" t="s">
        <v>202</v>
      </c>
      <c r="AC1321" s="8">
        <v>1.839</v>
      </c>
    </row>
    <row r="1322">
      <c r="AA1322" s="21">
        <v>45185.0</v>
      </c>
      <c r="AB1322" s="4" t="s">
        <v>202</v>
      </c>
      <c r="AC1322" s="8">
        <v>1.82</v>
      </c>
    </row>
    <row r="1323">
      <c r="AA1323" s="21">
        <v>45185.0</v>
      </c>
      <c r="AB1323" s="4" t="s">
        <v>202</v>
      </c>
      <c r="AC1323" s="8">
        <v>1.846</v>
      </c>
    </row>
    <row r="1324">
      <c r="AA1324" s="21">
        <v>45185.0</v>
      </c>
      <c r="AB1324" s="4" t="s">
        <v>202</v>
      </c>
      <c r="AC1324" s="8">
        <v>1.794</v>
      </c>
    </row>
    <row r="1325">
      <c r="AA1325" s="21">
        <v>45185.0</v>
      </c>
      <c r="AB1325" s="4" t="s">
        <v>202</v>
      </c>
      <c r="AC1325" s="8">
        <v>1.846</v>
      </c>
    </row>
    <row r="1326">
      <c r="AA1326" s="21">
        <v>45185.0</v>
      </c>
      <c r="AB1326" s="4" t="s">
        <v>202</v>
      </c>
      <c r="AC1326" s="8">
        <v>1.924</v>
      </c>
    </row>
    <row r="1327">
      <c r="AA1327" s="21">
        <v>45185.0</v>
      </c>
      <c r="AB1327" s="4" t="s">
        <v>202</v>
      </c>
      <c r="AC1327" s="8">
        <v>1.924</v>
      </c>
    </row>
    <row r="1328">
      <c r="AA1328" s="21">
        <v>45185.0</v>
      </c>
      <c r="AB1328" s="4" t="s">
        <v>202</v>
      </c>
      <c r="AC1328" s="8">
        <v>1.924</v>
      </c>
    </row>
    <row r="1329">
      <c r="AA1329" s="21">
        <v>45185.0</v>
      </c>
      <c r="AB1329" s="4" t="s">
        <v>202</v>
      </c>
      <c r="AC1329" s="8">
        <v>1.911</v>
      </c>
    </row>
    <row r="1330">
      <c r="AA1330" s="21">
        <v>45185.0</v>
      </c>
      <c r="AB1330" s="4" t="s">
        <v>202</v>
      </c>
      <c r="AC1330" s="8">
        <v>1.885</v>
      </c>
    </row>
    <row r="1331">
      <c r="AA1331" s="21">
        <v>45185.0</v>
      </c>
      <c r="AB1331" s="4" t="s">
        <v>202</v>
      </c>
      <c r="AC1331" s="8">
        <v>1.911</v>
      </c>
    </row>
    <row r="1332">
      <c r="AA1332" s="21">
        <v>45185.0</v>
      </c>
      <c r="AB1332" s="4" t="s">
        <v>202</v>
      </c>
      <c r="AC1332" s="8">
        <v>1.95</v>
      </c>
    </row>
    <row r="1333">
      <c r="AA1333" s="21">
        <v>45185.0</v>
      </c>
      <c r="AB1333" s="4" t="s">
        <v>202</v>
      </c>
      <c r="AC1333" s="8">
        <v>1.937</v>
      </c>
    </row>
    <row r="1334">
      <c r="AA1334" s="21">
        <v>45185.0</v>
      </c>
      <c r="AB1334" s="4" t="s">
        <v>202</v>
      </c>
      <c r="AC1334" s="8">
        <v>1.937</v>
      </c>
    </row>
    <row r="1335">
      <c r="AA1335" s="21">
        <v>45185.0</v>
      </c>
      <c r="AB1335" s="4" t="s">
        <v>202</v>
      </c>
      <c r="AC1335" s="8">
        <v>1.937</v>
      </c>
    </row>
    <row r="1336">
      <c r="AA1336" s="21">
        <v>45185.0</v>
      </c>
      <c r="AB1336" s="4" t="s">
        <v>202</v>
      </c>
      <c r="AC1336" s="8">
        <v>1.943</v>
      </c>
    </row>
    <row r="1337">
      <c r="AA1337" s="21">
        <v>45185.0</v>
      </c>
      <c r="AB1337" s="4" t="s">
        <v>202</v>
      </c>
      <c r="AC1337" s="8">
        <v>1.943</v>
      </c>
    </row>
    <row r="1338">
      <c r="AA1338" s="21">
        <v>45185.0</v>
      </c>
      <c r="AB1338" s="4" t="s">
        <v>202</v>
      </c>
      <c r="AC1338" s="8">
        <v>1.924</v>
      </c>
    </row>
    <row r="1339">
      <c r="AA1339" s="21">
        <v>45185.0</v>
      </c>
      <c r="AB1339" s="4" t="s">
        <v>202</v>
      </c>
      <c r="AC1339" s="8">
        <v>1.93</v>
      </c>
    </row>
    <row r="1340">
      <c r="AA1340" s="21">
        <v>45185.0</v>
      </c>
      <c r="AB1340" s="4" t="s">
        <v>202</v>
      </c>
      <c r="AC1340" s="8">
        <v>1.878</v>
      </c>
    </row>
    <row r="1341">
      <c r="AA1341" s="21">
        <v>45215.0</v>
      </c>
      <c r="AB1341" s="4" t="s">
        <v>202</v>
      </c>
      <c r="AC1341" s="8">
        <v>1.898</v>
      </c>
    </row>
    <row r="1342">
      <c r="AA1342" s="21">
        <v>45215.0</v>
      </c>
      <c r="AB1342" s="4" t="s">
        <v>202</v>
      </c>
      <c r="AC1342" s="8">
        <v>1.885</v>
      </c>
    </row>
    <row r="1343">
      <c r="AA1343" s="21">
        <v>45215.0</v>
      </c>
      <c r="AB1343" s="4" t="s">
        <v>202</v>
      </c>
      <c r="AC1343" s="8">
        <v>1.924</v>
      </c>
    </row>
    <row r="1344">
      <c r="AA1344" s="21">
        <v>45215.0</v>
      </c>
      <c r="AB1344" s="4" t="s">
        <v>202</v>
      </c>
      <c r="AC1344" s="8">
        <v>1.885</v>
      </c>
    </row>
    <row r="1345">
      <c r="AA1345" s="21">
        <v>45215.0</v>
      </c>
      <c r="AB1345" s="4" t="s">
        <v>202</v>
      </c>
      <c r="AC1345" s="8">
        <v>1.917</v>
      </c>
    </row>
    <row r="1346">
      <c r="AA1346" s="21">
        <v>45215.0</v>
      </c>
      <c r="AB1346" s="4" t="s">
        <v>202</v>
      </c>
      <c r="AC1346" s="8">
        <v>1.963</v>
      </c>
    </row>
    <row r="1347">
      <c r="AA1347" s="21">
        <v>45215.0</v>
      </c>
      <c r="AB1347" s="4" t="s">
        <v>202</v>
      </c>
      <c r="AC1347" s="8">
        <v>1.956</v>
      </c>
    </row>
    <row r="1348">
      <c r="AA1348" s="21">
        <v>45215.0</v>
      </c>
      <c r="AB1348" s="4" t="s">
        <v>202</v>
      </c>
      <c r="AC1348" s="8">
        <v>1.95</v>
      </c>
    </row>
    <row r="1349">
      <c r="AA1349" s="21">
        <v>45215.0</v>
      </c>
      <c r="AB1349" s="4" t="s">
        <v>202</v>
      </c>
      <c r="AC1349" s="8">
        <v>1.989</v>
      </c>
    </row>
    <row r="1350">
      <c r="AA1350" s="21">
        <v>45215.0</v>
      </c>
      <c r="AB1350" s="4" t="s">
        <v>202</v>
      </c>
      <c r="AC1350" s="8">
        <v>1.956</v>
      </c>
    </row>
    <row r="1351">
      <c r="AA1351" s="21">
        <v>45215.0</v>
      </c>
      <c r="AB1351" s="4" t="s">
        <v>202</v>
      </c>
      <c r="AC1351" s="8">
        <v>1.937</v>
      </c>
    </row>
    <row r="1352">
      <c r="AA1352" s="21">
        <v>45215.0</v>
      </c>
      <c r="AB1352" s="4" t="s">
        <v>202</v>
      </c>
      <c r="AC1352" s="8">
        <v>1.969</v>
      </c>
    </row>
    <row r="1353">
      <c r="AA1353" s="21">
        <v>45215.0</v>
      </c>
      <c r="AB1353" s="4" t="s">
        <v>202</v>
      </c>
      <c r="AC1353" s="8">
        <v>1.95</v>
      </c>
    </row>
    <row r="1354">
      <c r="AA1354" s="21">
        <v>45215.0</v>
      </c>
      <c r="AB1354" s="4" t="s">
        <v>202</v>
      </c>
      <c r="AC1354" s="8">
        <v>1.95</v>
      </c>
    </row>
    <row r="1355">
      <c r="AA1355" s="21">
        <v>45215.0</v>
      </c>
      <c r="AB1355" s="4" t="s">
        <v>202</v>
      </c>
      <c r="AC1355" s="8">
        <v>1.963</v>
      </c>
    </row>
    <row r="1356">
      <c r="AA1356" s="21">
        <v>45215.0</v>
      </c>
      <c r="AB1356" s="4" t="s">
        <v>202</v>
      </c>
      <c r="AC1356" s="8">
        <v>1.937</v>
      </c>
    </row>
    <row r="1357">
      <c r="AA1357" s="21">
        <v>45215.0</v>
      </c>
      <c r="AB1357" s="4" t="s">
        <v>202</v>
      </c>
      <c r="AC1357" s="8">
        <v>1.937</v>
      </c>
    </row>
    <row r="1358">
      <c r="AA1358" s="21">
        <v>45215.0</v>
      </c>
      <c r="AB1358" s="4" t="s">
        <v>202</v>
      </c>
      <c r="AC1358" s="8">
        <v>1.911</v>
      </c>
    </row>
    <row r="1359">
      <c r="AA1359" s="21">
        <v>45215.0</v>
      </c>
      <c r="AB1359" s="4" t="s">
        <v>202</v>
      </c>
      <c r="AC1359" s="8">
        <v>1.937</v>
      </c>
    </row>
    <row r="1360">
      <c r="AA1360" s="21">
        <v>45215.0</v>
      </c>
      <c r="AB1360" s="4" t="s">
        <v>202</v>
      </c>
      <c r="AC1360" s="8">
        <v>1.937</v>
      </c>
    </row>
    <row r="1361">
      <c r="AA1361" s="21">
        <v>45246.0</v>
      </c>
      <c r="AB1361" s="4" t="s">
        <v>202</v>
      </c>
      <c r="AC1361" s="8">
        <v>1.956</v>
      </c>
    </row>
    <row r="1362">
      <c r="AA1362" s="21">
        <v>45246.0</v>
      </c>
      <c r="AB1362" s="4" t="s">
        <v>202</v>
      </c>
      <c r="AC1362" s="8">
        <v>1.976</v>
      </c>
    </row>
    <row r="1363">
      <c r="AA1363" s="21">
        <v>45246.0</v>
      </c>
      <c r="AB1363" s="4" t="s">
        <v>202</v>
      </c>
      <c r="AC1363" s="8">
        <v>2.021</v>
      </c>
    </row>
    <row r="1364">
      <c r="AA1364" s="21">
        <v>45246.0</v>
      </c>
      <c r="AB1364" s="4" t="s">
        <v>202</v>
      </c>
      <c r="AC1364" s="8">
        <v>2.028</v>
      </c>
    </row>
    <row r="1365">
      <c r="AA1365" s="21">
        <v>45246.0</v>
      </c>
      <c r="AB1365" s="4" t="s">
        <v>202</v>
      </c>
      <c r="AC1365" s="8">
        <v>2.028</v>
      </c>
    </row>
    <row r="1366">
      <c r="AA1366" s="21">
        <v>45246.0</v>
      </c>
      <c r="AB1366" s="4" t="s">
        <v>202</v>
      </c>
      <c r="AC1366" s="8">
        <v>2.099</v>
      </c>
    </row>
    <row r="1367">
      <c r="AA1367" s="21">
        <v>45246.0</v>
      </c>
      <c r="AB1367" s="4" t="s">
        <v>202</v>
      </c>
      <c r="AC1367" s="8">
        <v>2.203</v>
      </c>
    </row>
    <row r="1368">
      <c r="AA1368" s="21">
        <v>45246.0</v>
      </c>
      <c r="AB1368" s="4" t="s">
        <v>202</v>
      </c>
      <c r="AC1368" s="8">
        <v>2.223</v>
      </c>
    </row>
    <row r="1369">
      <c r="AA1369" s="21">
        <v>45246.0</v>
      </c>
      <c r="AB1369" s="4" t="s">
        <v>202</v>
      </c>
      <c r="AC1369" s="8">
        <v>2.34</v>
      </c>
    </row>
    <row r="1370">
      <c r="AA1370" s="21">
        <v>45246.0</v>
      </c>
      <c r="AB1370" s="4" t="s">
        <v>202</v>
      </c>
      <c r="AC1370" s="8">
        <v>2.333</v>
      </c>
    </row>
    <row r="1371">
      <c r="AA1371" s="21">
        <v>45246.0</v>
      </c>
      <c r="AB1371" s="4" t="s">
        <v>202</v>
      </c>
      <c r="AC1371" s="8">
        <v>2.294</v>
      </c>
    </row>
    <row r="1372">
      <c r="AA1372" s="21">
        <v>45246.0</v>
      </c>
      <c r="AB1372" s="4" t="s">
        <v>202</v>
      </c>
      <c r="AC1372" s="8">
        <v>2.249</v>
      </c>
    </row>
    <row r="1373">
      <c r="AA1373" s="21">
        <v>45246.0</v>
      </c>
      <c r="AB1373" s="4" t="s">
        <v>202</v>
      </c>
      <c r="AC1373" s="8">
        <v>2.307</v>
      </c>
    </row>
    <row r="1374">
      <c r="AA1374" s="21">
        <v>45246.0</v>
      </c>
      <c r="AB1374" s="4" t="s">
        <v>202</v>
      </c>
      <c r="AC1374" s="8">
        <v>2.197</v>
      </c>
    </row>
    <row r="1375">
      <c r="AA1375" s="21">
        <v>45246.0</v>
      </c>
      <c r="AB1375" s="4" t="s">
        <v>202</v>
      </c>
      <c r="AC1375" s="8">
        <v>2.236</v>
      </c>
    </row>
    <row r="1376">
      <c r="AA1376" s="21">
        <v>45246.0</v>
      </c>
      <c r="AB1376" s="4" t="s">
        <v>202</v>
      </c>
      <c r="AC1376" s="8">
        <v>2.288</v>
      </c>
    </row>
    <row r="1377">
      <c r="AA1377" s="21">
        <v>45246.0</v>
      </c>
      <c r="AB1377" s="4" t="s">
        <v>202</v>
      </c>
      <c r="AC1377" s="8">
        <v>2.275</v>
      </c>
    </row>
    <row r="1378">
      <c r="AA1378" s="21">
        <v>45246.0</v>
      </c>
      <c r="AB1378" s="4" t="s">
        <v>202</v>
      </c>
      <c r="AC1378" s="8">
        <v>2.275</v>
      </c>
    </row>
    <row r="1379">
      <c r="AA1379" s="21">
        <v>45246.0</v>
      </c>
      <c r="AB1379" s="4" t="s">
        <v>202</v>
      </c>
      <c r="AC1379" s="8">
        <v>2.242</v>
      </c>
    </row>
    <row r="1380">
      <c r="AA1380" s="21">
        <v>45246.0</v>
      </c>
      <c r="AB1380" s="4" t="s">
        <v>202</v>
      </c>
      <c r="AC1380" s="8">
        <v>2.333</v>
      </c>
    </row>
    <row r="1381">
      <c r="AA1381" s="21">
        <v>45246.0</v>
      </c>
      <c r="AB1381" s="4" t="s">
        <v>202</v>
      </c>
      <c r="AC1381" s="8">
        <v>2.34</v>
      </c>
    </row>
    <row r="1382">
      <c r="AA1382" s="21">
        <v>45246.0</v>
      </c>
      <c r="AB1382" s="4" t="s">
        <v>202</v>
      </c>
      <c r="AC1382" s="8">
        <v>2.34</v>
      </c>
    </row>
    <row r="1383">
      <c r="AA1383" s="21">
        <v>45276.0</v>
      </c>
      <c r="AB1383" s="4" t="s">
        <v>202</v>
      </c>
      <c r="AC1383" s="8">
        <v>2.398</v>
      </c>
    </row>
    <row r="1384">
      <c r="AA1384" s="21">
        <v>45276.0</v>
      </c>
      <c r="AB1384" s="4" t="s">
        <v>202</v>
      </c>
      <c r="AC1384" s="8">
        <v>2.333</v>
      </c>
    </row>
    <row r="1385">
      <c r="AA1385" s="21">
        <v>45276.0</v>
      </c>
      <c r="AB1385" s="4" t="s">
        <v>202</v>
      </c>
      <c r="AC1385" s="8">
        <v>2.268</v>
      </c>
    </row>
    <row r="1386">
      <c r="AA1386" s="21">
        <v>45276.0</v>
      </c>
      <c r="AB1386" s="4" t="s">
        <v>202</v>
      </c>
      <c r="AC1386" s="8">
        <v>2.249</v>
      </c>
    </row>
    <row r="1387">
      <c r="AA1387" s="21">
        <v>45276.0</v>
      </c>
      <c r="AB1387" s="4" t="s">
        <v>202</v>
      </c>
      <c r="AC1387" s="8">
        <v>2.275</v>
      </c>
    </row>
    <row r="1388">
      <c r="AA1388" s="21">
        <v>45276.0</v>
      </c>
      <c r="AB1388" s="4" t="s">
        <v>202</v>
      </c>
      <c r="AC1388" s="8">
        <v>2.275</v>
      </c>
    </row>
    <row r="1389">
      <c r="AA1389" s="21">
        <v>45276.0</v>
      </c>
      <c r="AB1389" s="4" t="s">
        <v>202</v>
      </c>
      <c r="AC1389" s="8">
        <v>2.301</v>
      </c>
    </row>
    <row r="1390">
      <c r="AA1390" s="21">
        <v>45276.0</v>
      </c>
      <c r="AB1390" s="4" t="s">
        <v>202</v>
      </c>
      <c r="AC1390" s="8">
        <v>2.346</v>
      </c>
    </row>
    <row r="1391">
      <c r="AA1391" s="21">
        <v>45276.0</v>
      </c>
      <c r="AB1391" s="4" t="s">
        <v>202</v>
      </c>
      <c r="AC1391" s="8">
        <v>2.366</v>
      </c>
    </row>
    <row r="1392">
      <c r="AA1392" s="21">
        <v>45276.0</v>
      </c>
      <c r="AB1392" s="4" t="s">
        <v>202</v>
      </c>
      <c r="AC1392" s="8">
        <v>2.346</v>
      </c>
    </row>
    <row r="1393">
      <c r="AA1393" s="21">
        <v>45276.0</v>
      </c>
      <c r="AB1393" s="4" t="s">
        <v>202</v>
      </c>
      <c r="AC1393" s="8">
        <v>2.346</v>
      </c>
    </row>
    <row r="1394">
      <c r="AA1394" s="21">
        <v>45276.0</v>
      </c>
      <c r="AB1394" s="4" t="s">
        <v>202</v>
      </c>
      <c r="AC1394" s="8">
        <v>2.314</v>
      </c>
    </row>
    <row r="1395">
      <c r="AA1395" s="21">
        <v>45276.0</v>
      </c>
      <c r="AB1395" s="4" t="s">
        <v>202</v>
      </c>
      <c r="AC1395" s="8">
        <v>2.301</v>
      </c>
    </row>
    <row r="1396">
      <c r="AA1396" s="21">
        <v>45276.0</v>
      </c>
      <c r="AB1396" s="4" t="s">
        <v>202</v>
      </c>
      <c r="AC1396" s="8">
        <v>2.294</v>
      </c>
    </row>
    <row r="1397">
      <c r="AA1397" s="21">
        <v>45276.0</v>
      </c>
      <c r="AB1397" s="4" t="s">
        <v>202</v>
      </c>
      <c r="AC1397" s="8">
        <v>2.327</v>
      </c>
    </row>
    <row r="1398">
      <c r="AA1398" s="21">
        <v>45276.0</v>
      </c>
      <c r="AB1398" s="4" t="s">
        <v>202</v>
      </c>
      <c r="AC1398" s="8">
        <v>2.307</v>
      </c>
    </row>
    <row r="1399">
      <c r="AA1399" s="21">
        <v>45276.0</v>
      </c>
      <c r="AB1399" s="4" t="s">
        <v>202</v>
      </c>
      <c r="AC1399" s="8">
        <v>2.314</v>
      </c>
    </row>
    <row r="1400">
      <c r="AA1400" s="21">
        <v>45276.0</v>
      </c>
      <c r="AB1400" s="4" t="s">
        <v>202</v>
      </c>
      <c r="AC1400" s="8">
        <v>2.288</v>
      </c>
    </row>
    <row r="1401">
      <c r="AA1401" s="21">
        <v>45276.0</v>
      </c>
      <c r="AB1401" s="4" t="s">
        <v>202</v>
      </c>
      <c r="AC1401" s="8">
        <v>2.327</v>
      </c>
    </row>
    <row r="1402">
      <c r="AA1402" s="21">
        <v>45276.0</v>
      </c>
      <c r="AB1402" s="4" t="s">
        <v>202</v>
      </c>
      <c r="AC1402" s="8">
        <v>2.32</v>
      </c>
    </row>
    <row r="1403">
      <c r="AA1403" s="21">
        <v>45276.0</v>
      </c>
      <c r="AB1403" s="4" t="s">
        <v>202</v>
      </c>
      <c r="AC1403" s="8">
        <v>2.32</v>
      </c>
    </row>
    <row r="1404">
      <c r="AA1404" s="21">
        <v>44943.0</v>
      </c>
      <c r="AB1404" s="4" t="s">
        <v>202</v>
      </c>
      <c r="AC1404" s="8">
        <v>2.34</v>
      </c>
    </row>
    <row r="1405">
      <c r="AA1405" s="21">
        <v>44943.0</v>
      </c>
      <c r="AB1405" s="4" t="s">
        <v>202</v>
      </c>
      <c r="AC1405" s="8">
        <v>2.327</v>
      </c>
    </row>
    <row r="1406">
      <c r="AA1406" s="21">
        <v>44943.0</v>
      </c>
      <c r="AB1406" s="4" t="s">
        <v>202</v>
      </c>
      <c r="AC1406" s="8">
        <v>2.327</v>
      </c>
    </row>
    <row r="1407">
      <c r="AA1407" s="21">
        <v>44943.0</v>
      </c>
      <c r="AB1407" s="4" t="s">
        <v>202</v>
      </c>
      <c r="AC1407" s="8">
        <v>2.262</v>
      </c>
    </row>
    <row r="1408">
      <c r="AA1408" s="21">
        <v>44943.0</v>
      </c>
      <c r="AB1408" s="4" t="s">
        <v>202</v>
      </c>
      <c r="AC1408" s="8">
        <v>2.307</v>
      </c>
    </row>
    <row r="1409">
      <c r="AA1409" s="21">
        <v>44943.0</v>
      </c>
      <c r="AB1409" s="4" t="s">
        <v>202</v>
      </c>
      <c r="AC1409" s="8">
        <v>2.32</v>
      </c>
    </row>
    <row r="1410">
      <c r="AA1410" s="21">
        <v>44943.0</v>
      </c>
      <c r="AB1410" s="4" t="s">
        <v>202</v>
      </c>
      <c r="AC1410" s="8">
        <v>2.275</v>
      </c>
    </row>
    <row r="1411">
      <c r="AA1411" s="21">
        <v>44943.0</v>
      </c>
      <c r="AB1411" s="4" t="s">
        <v>202</v>
      </c>
      <c r="AC1411" s="8">
        <v>2.255</v>
      </c>
    </row>
    <row r="1412">
      <c r="AA1412" s="21">
        <v>44943.0</v>
      </c>
      <c r="AB1412" s="4" t="s">
        <v>202</v>
      </c>
      <c r="AC1412" s="8">
        <v>2.242</v>
      </c>
    </row>
    <row r="1413">
      <c r="AA1413" s="21">
        <v>44943.0</v>
      </c>
      <c r="AB1413" s="4" t="s">
        <v>202</v>
      </c>
      <c r="AC1413" s="8">
        <v>2.223</v>
      </c>
    </row>
    <row r="1414">
      <c r="AA1414" s="21">
        <v>44943.0</v>
      </c>
      <c r="AB1414" s="4" t="s">
        <v>202</v>
      </c>
      <c r="AC1414" s="8">
        <v>2.236</v>
      </c>
    </row>
    <row r="1415">
      <c r="AA1415" s="21">
        <v>44943.0</v>
      </c>
      <c r="AB1415" s="4" t="s">
        <v>202</v>
      </c>
      <c r="AC1415" s="8">
        <v>2.229</v>
      </c>
    </row>
    <row r="1416">
      <c r="AA1416" s="21">
        <v>44943.0</v>
      </c>
      <c r="AB1416" s="4" t="s">
        <v>202</v>
      </c>
      <c r="AC1416" s="8">
        <v>2.275</v>
      </c>
    </row>
    <row r="1417">
      <c r="AA1417" s="21">
        <v>44943.0</v>
      </c>
      <c r="AB1417" s="4" t="s">
        <v>202</v>
      </c>
      <c r="AC1417" s="8">
        <v>2.229</v>
      </c>
    </row>
    <row r="1418">
      <c r="AA1418" s="21">
        <v>44943.0</v>
      </c>
      <c r="AB1418" s="4" t="s">
        <v>202</v>
      </c>
      <c r="AC1418" s="8">
        <v>2.216</v>
      </c>
    </row>
    <row r="1419">
      <c r="AA1419" s="21">
        <v>44943.0</v>
      </c>
      <c r="AB1419" s="4" t="s">
        <v>202</v>
      </c>
      <c r="AC1419" s="8">
        <v>2.262</v>
      </c>
    </row>
    <row r="1420">
      <c r="AA1420" s="21">
        <v>44943.0</v>
      </c>
      <c r="AB1420" s="4" t="s">
        <v>202</v>
      </c>
      <c r="AC1420" s="8">
        <v>2.249</v>
      </c>
    </row>
    <row r="1421">
      <c r="AA1421" s="21">
        <v>44943.0</v>
      </c>
      <c r="AB1421" s="4" t="s">
        <v>202</v>
      </c>
      <c r="AC1421" s="8">
        <v>2.223</v>
      </c>
    </row>
    <row r="1422">
      <c r="AA1422" s="21">
        <v>44943.0</v>
      </c>
      <c r="AB1422" s="4" t="s">
        <v>202</v>
      </c>
      <c r="AC1422" s="8">
        <v>2.242</v>
      </c>
    </row>
    <row r="1423">
      <c r="AA1423" s="21">
        <v>44943.0</v>
      </c>
      <c r="AB1423" s="4" t="s">
        <v>202</v>
      </c>
      <c r="AC1423" s="8">
        <v>2.21</v>
      </c>
    </row>
    <row r="1424">
      <c r="AA1424" s="21">
        <v>44943.0</v>
      </c>
      <c r="AB1424" s="4" t="s">
        <v>202</v>
      </c>
      <c r="AC1424" s="8">
        <v>2.242</v>
      </c>
    </row>
    <row r="1425">
      <c r="AA1425" s="21">
        <v>44943.0</v>
      </c>
      <c r="AB1425" s="4" t="s">
        <v>202</v>
      </c>
      <c r="AC1425" s="8">
        <v>2.197</v>
      </c>
    </row>
    <row r="1426">
      <c r="AA1426" s="21">
        <v>44974.0</v>
      </c>
      <c r="AB1426" s="4" t="s">
        <v>202</v>
      </c>
      <c r="AC1426" s="8">
        <v>2.216</v>
      </c>
    </row>
    <row r="1427">
      <c r="AA1427" s="21">
        <v>44974.0</v>
      </c>
      <c r="AB1427" s="4" t="s">
        <v>202</v>
      </c>
      <c r="AC1427" s="8">
        <v>2.21</v>
      </c>
    </row>
    <row r="1428">
      <c r="AA1428" s="21">
        <v>44974.0</v>
      </c>
      <c r="AB1428" s="4" t="s">
        <v>202</v>
      </c>
      <c r="AC1428" s="8">
        <v>2.21</v>
      </c>
    </row>
    <row r="1429">
      <c r="AA1429" s="21">
        <v>44974.0</v>
      </c>
      <c r="AB1429" s="4" t="s">
        <v>202</v>
      </c>
      <c r="AC1429" s="8">
        <v>2.21</v>
      </c>
    </row>
    <row r="1430">
      <c r="AA1430" s="21">
        <v>44974.0</v>
      </c>
      <c r="AB1430" s="4" t="s">
        <v>202</v>
      </c>
      <c r="AC1430" s="8">
        <v>2.21</v>
      </c>
    </row>
    <row r="1431">
      <c r="AA1431" s="21">
        <v>44974.0</v>
      </c>
      <c r="AB1431" s="4" t="s">
        <v>202</v>
      </c>
      <c r="AC1431" s="8">
        <v>2.197</v>
      </c>
    </row>
    <row r="1432">
      <c r="AA1432" s="21">
        <v>44974.0</v>
      </c>
      <c r="AB1432" s="4" t="s">
        <v>202</v>
      </c>
      <c r="AC1432" s="8">
        <v>2.151</v>
      </c>
    </row>
    <row r="1433">
      <c r="AA1433" s="21">
        <v>44974.0</v>
      </c>
      <c r="AB1433" s="4" t="s">
        <v>202</v>
      </c>
      <c r="AC1433" s="8">
        <v>2.19</v>
      </c>
    </row>
    <row r="1434">
      <c r="AA1434" s="21">
        <v>44974.0</v>
      </c>
      <c r="AB1434" s="4" t="s">
        <v>202</v>
      </c>
      <c r="AC1434" s="8">
        <v>2.151</v>
      </c>
    </row>
    <row r="1435">
      <c r="AA1435" s="21">
        <v>44974.0</v>
      </c>
      <c r="AB1435" s="4" t="s">
        <v>202</v>
      </c>
      <c r="AC1435" s="8">
        <v>2.145</v>
      </c>
    </row>
    <row r="1436">
      <c r="AA1436" s="21">
        <v>44974.0</v>
      </c>
      <c r="AB1436" s="4" t="s">
        <v>202</v>
      </c>
      <c r="AC1436" s="8">
        <v>2.145</v>
      </c>
    </row>
    <row r="1437">
      <c r="AA1437" s="21">
        <v>44974.0</v>
      </c>
      <c r="AB1437" s="4" t="s">
        <v>202</v>
      </c>
      <c r="AC1437" s="8">
        <v>2.145</v>
      </c>
    </row>
    <row r="1438">
      <c r="AA1438" s="21">
        <v>44974.0</v>
      </c>
      <c r="AB1438" s="4" t="s">
        <v>202</v>
      </c>
      <c r="AC1438" s="8">
        <v>2.132</v>
      </c>
    </row>
    <row r="1439">
      <c r="AA1439" s="21">
        <v>44974.0</v>
      </c>
      <c r="AB1439" s="4" t="s">
        <v>202</v>
      </c>
      <c r="AC1439" s="8">
        <v>2.145</v>
      </c>
    </row>
    <row r="1440">
      <c r="AA1440" s="21">
        <v>44974.0</v>
      </c>
      <c r="AB1440" s="4" t="s">
        <v>202</v>
      </c>
      <c r="AC1440" s="8">
        <v>2.145</v>
      </c>
    </row>
    <row r="1441">
      <c r="AA1441" s="21">
        <v>44974.0</v>
      </c>
      <c r="AB1441" s="4" t="s">
        <v>202</v>
      </c>
      <c r="AC1441" s="8">
        <v>2.177</v>
      </c>
    </row>
    <row r="1442">
      <c r="AA1442" s="21">
        <v>44974.0</v>
      </c>
      <c r="AB1442" s="4" t="s">
        <v>202</v>
      </c>
      <c r="AC1442" s="8">
        <v>2.171</v>
      </c>
    </row>
    <row r="1443">
      <c r="AA1443" s="21">
        <v>44974.0</v>
      </c>
      <c r="AB1443" s="4" t="s">
        <v>202</v>
      </c>
      <c r="AC1443" s="8">
        <v>2.145</v>
      </c>
    </row>
    <row r="1444">
      <c r="AA1444" s="21">
        <v>44974.0</v>
      </c>
      <c r="AB1444" s="4" t="s">
        <v>202</v>
      </c>
      <c r="AC1444" s="8">
        <v>2.145</v>
      </c>
    </row>
    <row r="1445">
      <c r="AA1445" s="21">
        <v>44974.0</v>
      </c>
      <c r="AB1445" s="4" t="s">
        <v>202</v>
      </c>
      <c r="AC1445" s="8">
        <v>2.145</v>
      </c>
    </row>
    <row r="1446">
      <c r="AA1446" s="21">
        <v>45002.0</v>
      </c>
      <c r="AB1446" s="4" t="s">
        <v>202</v>
      </c>
      <c r="AC1446" s="8">
        <v>2.145</v>
      </c>
    </row>
    <row r="1447">
      <c r="AA1447" s="21">
        <v>45002.0</v>
      </c>
      <c r="AB1447" s="4" t="s">
        <v>202</v>
      </c>
      <c r="AC1447" s="8">
        <v>2.119</v>
      </c>
    </row>
    <row r="1448">
      <c r="AA1448" s="21">
        <v>45002.0</v>
      </c>
      <c r="AB1448" s="4" t="s">
        <v>202</v>
      </c>
      <c r="AC1448" s="8">
        <v>2.151</v>
      </c>
    </row>
    <row r="1449">
      <c r="AA1449" s="21">
        <v>45002.0</v>
      </c>
      <c r="AB1449" s="4" t="s">
        <v>202</v>
      </c>
      <c r="AC1449" s="8">
        <v>2.145</v>
      </c>
    </row>
    <row r="1450">
      <c r="AA1450" s="21">
        <v>45002.0</v>
      </c>
      <c r="AB1450" s="4" t="s">
        <v>202</v>
      </c>
      <c r="AC1450" s="8">
        <v>2.203</v>
      </c>
    </row>
    <row r="1451">
      <c r="AA1451" s="21">
        <v>45002.0</v>
      </c>
      <c r="AB1451" s="4" t="s">
        <v>202</v>
      </c>
      <c r="AC1451" s="8">
        <v>2.21</v>
      </c>
    </row>
    <row r="1452">
      <c r="AA1452" s="21">
        <v>45002.0</v>
      </c>
      <c r="AB1452" s="4" t="s">
        <v>202</v>
      </c>
      <c r="AC1452" s="8">
        <v>2.21</v>
      </c>
    </row>
    <row r="1453">
      <c r="AA1453" s="21">
        <v>45002.0</v>
      </c>
      <c r="AB1453" s="4" t="s">
        <v>202</v>
      </c>
      <c r="AC1453" s="8">
        <v>2.177</v>
      </c>
    </row>
    <row r="1454">
      <c r="AA1454" s="21">
        <v>45002.0</v>
      </c>
      <c r="AB1454" s="4" t="s">
        <v>202</v>
      </c>
      <c r="AC1454" s="8">
        <v>2.236</v>
      </c>
    </row>
    <row r="1455">
      <c r="AA1455" s="21">
        <v>45002.0</v>
      </c>
      <c r="AB1455" s="4" t="s">
        <v>202</v>
      </c>
      <c r="AC1455" s="8">
        <v>2.177</v>
      </c>
    </row>
    <row r="1456">
      <c r="AA1456" s="21">
        <v>45002.0</v>
      </c>
      <c r="AB1456" s="4" t="s">
        <v>202</v>
      </c>
      <c r="AC1456" s="8">
        <v>2.164</v>
      </c>
    </row>
    <row r="1457">
      <c r="AA1457" s="21">
        <v>45002.0</v>
      </c>
      <c r="AB1457" s="4" t="s">
        <v>202</v>
      </c>
      <c r="AC1457" s="8">
        <v>2.132</v>
      </c>
    </row>
    <row r="1458">
      <c r="AA1458" s="21">
        <v>45002.0</v>
      </c>
      <c r="AB1458" s="4" t="s">
        <v>202</v>
      </c>
      <c r="AC1458" s="8">
        <v>2.158</v>
      </c>
    </row>
    <row r="1459">
      <c r="AA1459" s="21">
        <v>45002.0</v>
      </c>
      <c r="AB1459" s="4" t="s">
        <v>202</v>
      </c>
      <c r="AC1459" s="8">
        <v>2.145</v>
      </c>
    </row>
    <row r="1460">
      <c r="AA1460" s="21">
        <v>45002.0</v>
      </c>
      <c r="AB1460" s="4" t="s">
        <v>202</v>
      </c>
      <c r="AC1460" s="8">
        <v>2.119</v>
      </c>
    </row>
    <row r="1461">
      <c r="AA1461" s="21">
        <v>45002.0</v>
      </c>
      <c r="AB1461" s="4" t="s">
        <v>202</v>
      </c>
      <c r="AC1461" s="8">
        <v>2.119</v>
      </c>
    </row>
    <row r="1462">
      <c r="AA1462" s="21">
        <v>45002.0</v>
      </c>
      <c r="AB1462" s="4" t="s">
        <v>202</v>
      </c>
      <c r="AC1462" s="8">
        <v>2.145</v>
      </c>
    </row>
    <row r="1463">
      <c r="AA1463" s="21">
        <v>45002.0</v>
      </c>
      <c r="AB1463" s="4" t="s">
        <v>202</v>
      </c>
      <c r="AC1463" s="8">
        <v>2.177</v>
      </c>
    </row>
    <row r="1464">
      <c r="AA1464" s="21">
        <v>45002.0</v>
      </c>
      <c r="AB1464" s="4" t="s">
        <v>202</v>
      </c>
      <c r="AC1464" s="8">
        <v>2.171</v>
      </c>
    </row>
    <row r="1465">
      <c r="AA1465" s="21">
        <v>45002.0</v>
      </c>
      <c r="AB1465" s="4" t="s">
        <v>202</v>
      </c>
      <c r="AC1465" s="8">
        <v>2.177</v>
      </c>
    </row>
    <row r="1466">
      <c r="AA1466" s="21">
        <v>45002.0</v>
      </c>
      <c r="AB1466" s="4" t="s">
        <v>202</v>
      </c>
      <c r="AC1466" s="8">
        <v>2.21</v>
      </c>
    </row>
    <row r="1467">
      <c r="AA1467" s="21">
        <v>45002.0</v>
      </c>
      <c r="AB1467" s="4" t="s">
        <v>202</v>
      </c>
      <c r="AC1467" s="8">
        <v>2.177</v>
      </c>
    </row>
    <row r="1468">
      <c r="AA1468" s="21">
        <v>45033.0</v>
      </c>
      <c r="AB1468" s="4" t="s">
        <v>202</v>
      </c>
      <c r="AC1468" s="8">
        <v>2.177</v>
      </c>
    </row>
    <row r="1469">
      <c r="AA1469" s="21">
        <v>45033.0</v>
      </c>
      <c r="AB1469" s="4" t="s">
        <v>202</v>
      </c>
      <c r="AC1469" s="8">
        <v>2.301</v>
      </c>
    </row>
    <row r="1470">
      <c r="AA1470" s="21">
        <v>45033.0</v>
      </c>
      <c r="AB1470" s="4" t="s">
        <v>202</v>
      </c>
      <c r="AC1470" s="8">
        <v>2.372</v>
      </c>
    </row>
    <row r="1471">
      <c r="AA1471" s="21">
        <v>45033.0</v>
      </c>
      <c r="AB1471" s="4" t="s">
        <v>202</v>
      </c>
      <c r="AC1471" s="8">
        <v>2.515</v>
      </c>
    </row>
    <row r="1472">
      <c r="AA1472" s="21">
        <v>45033.0</v>
      </c>
      <c r="AB1472" s="4" t="s">
        <v>202</v>
      </c>
      <c r="AC1472" s="8">
        <v>2.606</v>
      </c>
    </row>
    <row r="1473">
      <c r="AA1473" s="21">
        <v>45033.0</v>
      </c>
      <c r="AB1473" s="4" t="s">
        <v>202</v>
      </c>
      <c r="AC1473" s="8">
        <v>2.6</v>
      </c>
    </row>
    <row r="1474">
      <c r="AA1474" s="21">
        <v>45033.0</v>
      </c>
      <c r="AB1474" s="4" t="s">
        <v>202</v>
      </c>
      <c r="AC1474" s="8">
        <v>2.535</v>
      </c>
    </row>
    <row r="1475">
      <c r="AA1475" s="21">
        <v>45033.0</v>
      </c>
      <c r="AB1475" s="4" t="s">
        <v>202</v>
      </c>
      <c r="AC1475" s="8">
        <v>2.457</v>
      </c>
    </row>
    <row r="1476">
      <c r="AA1476" s="21">
        <v>45033.0</v>
      </c>
      <c r="AB1476" s="4" t="s">
        <v>202</v>
      </c>
      <c r="AC1476" s="8">
        <v>2.574</v>
      </c>
    </row>
    <row r="1477">
      <c r="AA1477" s="21">
        <v>45033.0</v>
      </c>
      <c r="AB1477" s="4" t="s">
        <v>202</v>
      </c>
      <c r="AC1477" s="8">
        <v>2.567</v>
      </c>
    </row>
    <row r="1478">
      <c r="AA1478" s="21">
        <v>45033.0</v>
      </c>
      <c r="AB1478" s="4" t="s">
        <v>202</v>
      </c>
      <c r="AC1478" s="8">
        <v>2.496</v>
      </c>
    </row>
    <row r="1479">
      <c r="AA1479" s="21">
        <v>45033.0</v>
      </c>
      <c r="AB1479" s="4" t="s">
        <v>202</v>
      </c>
      <c r="AC1479" s="8">
        <v>2.522</v>
      </c>
    </row>
    <row r="1480">
      <c r="AA1480" s="21">
        <v>45033.0</v>
      </c>
      <c r="AB1480" s="4" t="s">
        <v>202</v>
      </c>
      <c r="AC1480" s="8">
        <v>2.548</v>
      </c>
    </row>
    <row r="1481">
      <c r="AA1481" s="21">
        <v>45033.0</v>
      </c>
      <c r="AB1481" s="4" t="s">
        <v>202</v>
      </c>
      <c r="AC1481" s="8">
        <v>2.587</v>
      </c>
    </row>
    <row r="1482">
      <c r="AA1482" s="21">
        <v>45033.0</v>
      </c>
      <c r="AB1482" s="4" t="s">
        <v>202</v>
      </c>
      <c r="AC1482" s="8">
        <v>2.632</v>
      </c>
    </row>
    <row r="1483">
      <c r="AA1483" s="21">
        <v>45033.0</v>
      </c>
      <c r="AB1483" s="4" t="s">
        <v>202</v>
      </c>
      <c r="AC1483" s="8">
        <v>2.632</v>
      </c>
    </row>
    <row r="1484">
      <c r="AA1484" s="21">
        <v>45033.0</v>
      </c>
      <c r="AB1484" s="4" t="s">
        <v>202</v>
      </c>
      <c r="AC1484" s="8">
        <v>2.645</v>
      </c>
    </row>
    <row r="1485">
      <c r="AA1485" s="21">
        <v>45033.0</v>
      </c>
      <c r="AB1485" s="4" t="s">
        <v>202</v>
      </c>
      <c r="AC1485" s="8">
        <v>2.645</v>
      </c>
    </row>
    <row r="1486">
      <c r="AA1486" s="21">
        <v>45033.0</v>
      </c>
      <c r="AB1486" s="4" t="s">
        <v>202</v>
      </c>
      <c r="AC1486" s="8">
        <v>2.678</v>
      </c>
    </row>
    <row r="1487">
      <c r="AA1487" s="21">
        <v>45033.0</v>
      </c>
      <c r="AB1487" s="4" t="s">
        <v>202</v>
      </c>
      <c r="AC1487" s="8">
        <v>2.697</v>
      </c>
    </row>
    <row r="1488">
      <c r="AA1488" s="7">
        <v>45063.0</v>
      </c>
      <c r="AB1488" s="4" t="s">
        <v>202</v>
      </c>
      <c r="AC1488" s="8">
        <v>2.736</v>
      </c>
    </row>
    <row r="1489">
      <c r="AA1489" s="7">
        <v>45063.0</v>
      </c>
      <c r="AB1489" s="4" t="s">
        <v>202</v>
      </c>
      <c r="AC1489" s="8">
        <v>2.782</v>
      </c>
    </row>
    <row r="1490">
      <c r="AA1490" s="7">
        <v>45063.0</v>
      </c>
      <c r="AB1490" s="4" t="s">
        <v>202</v>
      </c>
      <c r="AC1490" s="8">
        <v>2.795</v>
      </c>
    </row>
    <row r="1491">
      <c r="AA1491" s="7">
        <v>45063.0</v>
      </c>
      <c r="AB1491" s="4" t="s">
        <v>202</v>
      </c>
      <c r="AC1491" s="8">
        <v>2.86</v>
      </c>
    </row>
    <row r="1492">
      <c r="AA1492" s="7">
        <v>45063.0</v>
      </c>
      <c r="AB1492" s="4" t="s">
        <v>202</v>
      </c>
      <c r="AC1492" s="8">
        <v>2.97</v>
      </c>
    </row>
    <row r="1493">
      <c r="AA1493" s="7">
        <v>45063.0</v>
      </c>
      <c r="AB1493" s="4" t="s">
        <v>202</v>
      </c>
      <c r="AC1493" s="8">
        <v>3.022</v>
      </c>
    </row>
    <row r="1494">
      <c r="AA1494" s="7">
        <v>45063.0</v>
      </c>
      <c r="AB1494" s="4" t="s">
        <v>202</v>
      </c>
      <c r="AC1494" s="8">
        <v>2.99</v>
      </c>
    </row>
    <row r="1495">
      <c r="AA1495" s="7">
        <v>45063.0</v>
      </c>
      <c r="AB1495" s="4" t="s">
        <v>202</v>
      </c>
      <c r="AC1495" s="8">
        <v>2.925</v>
      </c>
    </row>
    <row r="1496">
      <c r="AA1496" s="7">
        <v>45063.0</v>
      </c>
      <c r="AB1496" s="4" t="s">
        <v>202</v>
      </c>
      <c r="AC1496" s="8">
        <v>2.99</v>
      </c>
    </row>
    <row r="1497">
      <c r="AA1497" s="7">
        <v>45063.0</v>
      </c>
      <c r="AB1497" s="4" t="s">
        <v>202</v>
      </c>
      <c r="AC1497" s="8">
        <v>2.931</v>
      </c>
    </row>
    <row r="1498">
      <c r="AA1498" s="7">
        <v>45063.0</v>
      </c>
      <c r="AB1498" s="4" t="s">
        <v>202</v>
      </c>
      <c r="AC1498" s="8">
        <v>3.003</v>
      </c>
    </row>
    <row r="1499">
      <c r="AA1499" s="7">
        <v>45063.0</v>
      </c>
      <c r="AB1499" s="4" t="s">
        <v>202</v>
      </c>
      <c r="AC1499" s="8">
        <v>2.983</v>
      </c>
    </row>
    <row r="1500">
      <c r="AA1500" s="7">
        <v>45063.0</v>
      </c>
      <c r="AB1500" s="4" t="s">
        <v>202</v>
      </c>
      <c r="AC1500" s="8">
        <v>3.022</v>
      </c>
    </row>
    <row r="1501">
      <c r="AA1501" s="7">
        <v>45063.0</v>
      </c>
      <c r="AB1501" s="4" t="s">
        <v>202</v>
      </c>
      <c r="AC1501" s="8">
        <v>3.003</v>
      </c>
    </row>
    <row r="1502">
      <c r="AA1502" s="7">
        <v>45063.0</v>
      </c>
      <c r="AB1502" s="4" t="s">
        <v>202</v>
      </c>
      <c r="AC1502" s="8">
        <v>2.983</v>
      </c>
    </row>
    <row r="1503">
      <c r="AA1503" s="7">
        <v>45063.0</v>
      </c>
      <c r="AB1503" s="4" t="s">
        <v>202</v>
      </c>
      <c r="AC1503" s="8">
        <v>2.918</v>
      </c>
    </row>
    <row r="1504">
      <c r="AA1504" s="7">
        <v>45063.0</v>
      </c>
      <c r="AB1504" s="4" t="s">
        <v>202</v>
      </c>
      <c r="AC1504" s="8">
        <v>2.912</v>
      </c>
    </row>
    <row r="1505">
      <c r="AA1505" s="7">
        <v>45063.0</v>
      </c>
      <c r="AB1505" s="4" t="s">
        <v>202</v>
      </c>
      <c r="AC1505" s="8">
        <v>2.97</v>
      </c>
    </row>
    <row r="1506">
      <c r="AA1506" s="7">
        <v>45063.0</v>
      </c>
      <c r="AB1506" s="4" t="s">
        <v>202</v>
      </c>
      <c r="AC1506" s="8">
        <v>2.938</v>
      </c>
    </row>
    <row r="1507">
      <c r="AA1507" s="7">
        <v>45063.0</v>
      </c>
      <c r="AB1507" s="4" t="s">
        <v>202</v>
      </c>
      <c r="AC1507" s="8">
        <v>2.925</v>
      </c>
    </row>
    <row r="1508">
      <c r="AA1508" s="7">
        <v>45063.0</v>
      </c>
      <c r="AB1508" s="4" t="s">
        <v>202</v>
      </c>
      <c r="AC1508" s="8">
        <v>2.938</v>
      </c>
    </row>
    <row r="1509">
      <c r="AA1509" s="7">
        <v>45063.0</v>
      </c>
      <c r="AB1509" s="4" t="s">
        <v>202</v>
      </c>
      <c r="AC1509" s="8">
        <v>2.957</v>
      </c>
    </row>
    <row r="1510">
      <c r="AA1510" s="21">
        <v>45094.0</v>
      </c>
      <c r="AB1510" s="4" t="s">
        <v>202</v>
      </c>
      <c r="AC1510" s="8">
        <v>2.957</v>
      </c>
    </row>
    <row r="1511">
      <c r="AA1511" s="21">
        <v>45094.0</v>
      </c>
      <c r="AB1511" s="4" t="s">
        <v>202</v>
      </c>
      <c r="AC1511" s="8">
        <v>2.964</v>
      </c>
    </row>
    <row r="1512">
      <c r="AA1512" s="21">
        <v>45094.0</v>
      </c>
      <c r="AB1512" s="4" t="s">
        <v>202</v>
      </c>
      <c r="AC1512" s="8">
        <v>2.951</v>
      </c>
    </row>
    <row r="1513">
      <c r="AA1513" s="21">
        <v>45094.0</v>
      </c>
      <c r="AB1513" s="4" t="s">
        <v>202</v>
      </c>
      <c r="AC1513" s="8">
        <v>2.957</v>
      </c>
    </row>
    <row r="1514">
      <c r="AA1514" s="21">
        <v>45094.0</v>
      </c>
      <c r="AB1514" s="4" t="s">
        <v>202</v>
      </c>
      <c r="AC1514" s="8">
        <v>2.957</v>
      </c>
    </row>
    <row r="1515">
      <c r="AA1515" s="21">
        <v>45094.0</v>
      </c>
      <c r="AB1515" s="4" t="s">
        <v>202</v>
      </c>
      <c r="AC1515" s="8">
        <v>2.944</v>
      </c>
    </row>
    <row r="1516">
      <c r="AA1516" s="21">
        <v>45094.0</v>
      </c>
      <c r="AB1516" s="4" t="s">
        <v>202</v>
      </c>
      <c r="AC1516" s="8">
        <v>2.99</v>
      </c>
    </row>
    <row r="1517">
      <c r="AA1517" s="21">
        <v>45094.0</v>
      </c>
      <c r="AB1517" s="4" t="s">
        <v>202</v>
      </c>
      <c r="AC1517" s="8">
        <v>3.055</v>
      </c>
    </row>
    <row r="1518">
      <c r="AA1518" s="21">
        <v>45094.0</v>
      </c>
      <c r="AB1518" s="4" t="s">
        <v>202</v>
      </c>
      <c r="AC1518" s="8">
        <v>3.042</v>
      </c>
    </row>
    <row r="1519">
      <c r="AA1519" s="21">
        <v>45094.0</v>
      </c>
      <c r="AB1519" s="4" t="s">
        <v>202</v>
      </c>
      <c r="AC1519" s="8">
        <v>3.074</v>
      </c>
    </row>
    <row r="1520">
      <c r="AA1520" s="21">
        <v>45094.0</v>
      </c>
      <c r="AB1520" s="4" t="s">
        <v>202</v>
      </c>
      <c r="AC1520" s="8">
        <v>3.068</v>
      </c>
    </row>
    <row r="1521">
      <c r="AA1521" s="21">
        <v>45094.0</v>
      </c>
      <c r="AB1521" s="4" t="s">
        <v>202</v>
      </c>
      <c r="AC1521" s="8">
        <v>3.107</v>
      </c>
    </row>
    <row r="1522">
      <c r="AA1522" s="21">
        <v>45094.0</v>
      </c>
      <c r="AB1522" s="4" t="s">
        <v>202</v>
      </c>
      <c r="AC1522" s="8">
        <v>3.152</v>
      </c>
    </row>
    <row r="1523">
      <c r="AA1523" s="21">
        <v>45094.0</v>
      </c>
      <c r="AB1523" s="4" t="s">
        <v>202</v>
      </c>
      <c r="AC1523" s="8">
        <v>3.276</v>
      </c>
    </row>
    <row r="1524">
      <c r="AA1524" s="21">
        <v>45094.0</v>
      </c>
      <c r="AB1524" s="4" t="s">
        <v>202</v>
      </c>
      <c r="AC1524" s="8">
        <v>3.373</v>
      </c>
    </row>
    <row r="1525">
      <c r="AA1525" s="21">
        <v>45094.0</v>
      </c>
      <c r="AB1525" s="4" t="s">
        <v>202</v>
      </c>
      <c r="AC1525" s="8">
        <v>3.51</v>
      </c>
    </row>
    <row r="1526">
      <c r="AA1526" s="21">
        <v>45094.0</v>
      </c>
      <c r="AB1526" s="4" t="s">
        <v>202</v>
      </c>
      <c r="AC1526" s="8">
        <v>3.542</v>
      </c>
    </row>
    <row r="1527">
      <c r="AA1527" s="21">
        <v>45094.0</v>
      </c>
      <c r="AB1527" s="4" t="s">
        <v>202</v>
      </c>
      <c r="AC1527" s="8">
        <v>3.451</v>
      </c>
    </row>
    <row r="1528">
      <c r="AA1528" s="21">
        <v>45094.0</v>
      </c>
      <c r="AB1528" s="4" t="s">
        <v>202</v>
      </c>
      <c r="AC1528" s="8">
        <v>3.497</v>
      </c>
    </row>
    <row r="1529">
      <c r="AA1529" s="21">
        <v>45094.0</v>
      </c>
      <c r="AB1529" s="4" t="s">
        <v>202</v>
      </c>
      <c r="AC1529" s="8">
        <v>3.49</v>
      </c>
    </row>
    <row r="1530">
      <c r="AA1530" s="21">
        <v>45124.0</v>
      </c>
      <c r="AB1530" s="4" t="s">
        <v>202</v>
      </c>
      <c r="AC1530" s="8">
        <v>3.588</v>
      </c>
    </row>
    <row r="1531">
      <c r="AA1531" s="21">
        <v>45124.0</v>
      </c>
      <c r="AB1531" s="4" t="s">
        <v>202</v>
      </c>
      <c r="AC1531" s="8">
        <v>3.601</v>
      </c>
    </row>
    <row r="1532">
      <c r="AA1532" s="21">
        <v>45124.0</v>
      </c>
      <c r="AB1532" s="4" t="s">
        <v>202</v>
      </c>
      <c r="AC1532" s="8">
        <v>3.666</v>
      </c>
    </row>
    <row r="1533">
      <c r="AA1533" s="21">
        <v>45124.0</v>
      </c>
      <c r="AB1533" s="4" t="s">
        <v>202</v>
      </c>
      <c r="AC1533" s="8">
        <v>3.886</v>
      </c>
    </row>
    <row r="1534">
      <c r="AA1534" s="21">
        <v>45124.0</v>
      </c>
      <c r="AB1534" s="4" t="s">
        <v>202</v>
      </c>
      <c r="AC1534" s="8">
        <v>3.951</v>
      </c>
    </row>
    <row r="1535">
      <c r="AA1535" s="21">
        <v>45124.0</v>
      </c>
      <c r="AB1535" s="4" t="s">
        <v>202</v>
      </c>
      <c r="AC1535" s="8">
        <v>3.977</v>
      </c>
    </row>
    <row r="1536">
      <c r="AA1536" s="21">
        <v>45124.0</v>
      </c>
      <c r="AB1536" s="4" t="s">
        <v>202</v>
      </c>
      <c r="AC1536" s="8">
        <v>3.932</v>
      </c>
    </row>
    <row r="1537">
      <c r="AA1537" s="21">
        <v>45124.0</v>
      </c>
      <c r="AB1537" s="4" t="s">
        <v>202</v>
      </c>
      <c r="AC1537" s="8">
        <v>3.899</v>
      </c>
    </row>
    <row r="1538">
      <c r="AA1538" s="21">
        <v>45124.0</v>
      </c>
      <c r="AB1538" s="4" t="s">
        <v>202</v>
      </c>
      <c r="AC1538" s="8">
        <v>3.86</v>
      </c>
    </row>
    <row r="1539">
      <c r="AA1539" s="21">
        <v>45124.0</v>
      </c>
      <c r="AB1539" s="4" t="s">
        <v>202</v>
      </c>
      <c r="AC1539" s="8">
        <v>3.88</v>
      </c>
    </row>
    <row r="1540">
      <c r="AA1540" s="21">
        <v>45124.0</v>
      </c>
      <c r="AB1540" s="4" t="s">
        <v>202</v>
      </c>
      <c r="AC1540" s="8">
        <v>3.873</v>
      </c>
    </row>
    <row r="1541">
      <c r="AA1541" s="21">
        <v>45124.0</v>
      </c>
      <c r="AB1541" s="4" t="s">
        <v>202</v>
      </c>
      <c r="AC1541" s="8">
        <v>3.834</v>
      </c>
    </row>
    <row r="1542">
      <c r="AA1542" s="21">
        <v>45124.0</v>
      </c>
      <c r="AB1542" s="4" t="s">
        <v>202</v>
      </c>
      <c r="AC1542" s="8">
        <v>3.86</v>
      </c>
    </row>
    <row r="1543">
      <c r="AA1543" s="21">
        <v>45124.0</v>
      </c>
      <c r="AB1543" s="4" t="s">
        <v>202</v>
      </c>
      <c r="AC1543" s="8">
        <v>3.834</v>
      </c>
    </row>
    <row r="1544">
      <c r="AA1544" s="21">
        <v>45124.0</v>
      </c>
      <c r="AB1544" s="4" t="s">
        <v>202</v>
      </c>
      <c r="AC1544" s="8">
        <v>3.737</v>
      </c>
    </row>
    <row r="1545">
      <c r="AA1545" s="21">
        <v>45124.0</v>
      </c>
      <c r="AB1545" s="4" t="s">
        <v>202</v>
      </c>
      <c r="AC1545" s="8">
        <v>3.756</v>
      </c>
    </row>
    <row r="1546">
      <c r="AA1546" s="21">
        <v>45124.0</v>
      </c>
      <c r="AB1546" s="4" t="s">
        <v>202</v>
      </c>
      <c r="AC1546" s="8">
        <v>3.744</v>
      </c>
    </row>
    <row r="1547">
      <c r="AA1547" s="21">
        <v>45124.0</v>
      </c>
      <c r="AB1547" s="4" t="s">
        <v>202</v>
      </c>
      <c r="AC1547" s="8">
        <v>3.711</v>
      </c>
    </row>
    <row r="1548">
      <c r="AA1548" s="21">
        <v>45124.0</v>
      </c>
      <c r="AB1548" s="4" t="s">
        <v>202</v>
      </c>
      <c r="AC1548" s="8">
        <v>3.737</v>
      </c>
    </row>
    <row r="1549">
      <c r="AA1549" s="21">
        <v>45124.0</v>
      </c>
      <c r="AB1549" s="4" t="s">
        <v>202</v>
      </c>
      <c r="AC1549" s="8">
        <v>3.724</v>
      </c>
    </row>
    <row r="1550">
      <c r="AA1550" s="21">
        <v>45155.0</v>
      </c>
      <c r="AB1550" s="4" t="s">
        <v>202</v>
      </c>
      <c r="AC1550" s="8">
        <v>3.821</v>
      </c>
    </row>
    <row r="1551">
      <c r="AA1551" s="21">
        <v>45155.0</v>
      </c>
      <c r="AB1551" s="4" t="s">
        <v>202</v>
      </c>
      <c r="AC1551" s="8">
        <v>3.834</v>
      </c>
    </row>
    <row r="1552">
      <c r="AA1552" s="21">
        <v>45155.0</v>
      </c>
      <c r="AB1552" s="4" t="s">
        <v>202</v>
      </c>
      <c r="AC1552" s="8">
        <v>3.893</v>
      </c>
    </row>
    <row r="1553">
      <c r="AA1553" s="21">
        <v>45155.0</v>
      </c>
      <c r="AB1553" s="4" t="s">
        <v>202</v>
      </c>
      <c r="AC1553" s="8">
        <v>3.96</v>
      </c>
    </row>
    <row r="1554">
      <c r="AA1554" s="21">
        <v>45155.0</v>
      </c>
      <c r="AB1554" s="4" t="s">
        <v>202</v>
      </c>
      <c r="AC1554" s="8">
        <v>3.994</v>
      </c>
    </row>
    <row r="1555">
      <c r="AA1555" s="21">
        <v>45155.0</v>
      </c>
      <c r="AB1555" s="4" t="s">
        <v>202</v>
      </c>
      <c r="AC1555" s="8">
        <v>4.001</v>
      </c>
    </row>
    <row r="1556">
      <c r="AA1556" s="21">
        <v>45155.0</v>
      </c>
      <c r="AB1556" s="4" t="s">
        <v>202</v>
      </c>
      <c r="AC1556" s="8">
        <v>3.98</v>
      </c>
    </row>
    <row r="1557">
      <c r="AA1557" s="21">
        <v>45155.0</v>
      </c>
      <c r="AB1557" s="4" t="s">
        <v>202</v>
      </c>
      <c r="AC1557" s="8">
        <v>3.967</v>
      </c>
    </row>
    <row r="1558">
      <c r="AA1558" s="21">
        <v>45155.0</v>
      </c>
      <c r="AB1558" s="4" t="s">
        <v>202</v>
      </c>
      <c r="AC1558" s="8">
        <v>3.92</v>
      </c>
    </row>
    <row r="1559">
      <c r="AA1559" s="21">
        <v>45155.0</v>
      </c>
      <c r="AB1559" s="4" t="s">
        <v>202</v>
      </c>
      <c r="AC1559" s="8">
        <v>3.967</v>
      </c>
    </row>
    <row r="1560">
      <c r="AA1560" s="21">
        <v>45155.0</v>
      </c>
      <c r="AB1560" s="4" t="s">
        <v>202</v>
      </c>
      <c r="AC1560" s="8">
        <v>3.9</v>
      </c>
    </row>
    <row r="1561">
      <c r="AA1561" s="21">
        <v>45155.0</v>
      </c>
      <c r="AB1561" s="4" t="s">
        <v>202</v>
      </c>
      <c r="AC1561" s="8">
        <v>3.9</v>
      </c>
    </row>
    <row r="1562">
      <c r="AA1562" s="21">
        <v>45155.0</v>
      </c>
      <c r="AB1562" s="4" t="s">
        <v>202</v>
      </c>
      <c r="AC1562" s="8">
        <v>3.9</v>
      </c>
    </row>
    <row r="1563">
      <c r="AA1563" s="21">
        <v>45155.0</v>
      </c>
      <c r="AB1563" s="4" t="s">
        <v>202</v>
      </c>
      <c r="AC1563" s="8">
        <v>3.893</v>
      </c>
    </row>
    <row r="1564">
      <c r="AA1564" s="21">
        <v>45155.0</v>
      </c>
      <c r="AB1564" s="4" t="s">
        <v>202</v>
      </c>
      <c r="AC1564" s="8">
        <v>3.859</v>
      </c>
    </row>
    <row r="1565">
      <c r="AA1565" s="21">
        <v>45155.0</v>
      </c>
      <c r="AB1565" s="4" t="s">
        <v>202</v>
      </c>
      <c r="AC1565" s="8">
        <v>3.88</v>
      </c>
    </row>
    <row r="1566">
      <c r="AA1566" s="21">
        <v>45155.0</v>
      </c>
      <c r="AB1566" s="4" t="s">
        <v>202</v>
      </c>
      <c r="AC1566" s="8">
        <v>3.832</v>
      </c>
    </row>
    <row r="1567">
      <c r="AA1567" s="21">
        <v>45155.0</v>
      </c>
      <c r="AB1567" s="4" t="s">
        <v>202</v>
      </c>
      <c r="AC1567" s="8">
        <v>3.812</v>
      </c>
    </row>
    <row r="1568">
      <c r="AA1568" s="21">
        <v>45155.0</v>
      </c>
      <c r="AB1568" s="4" t="s">
        <v>202</v>
      </c>
      <c r="AC1568" s="8">
        <v>3.799</v>
      </c>
    </row>
    <row r="1569">
      <c r="AA1569" s="21">
        <v>45155.0</v>
      </c>
      <c r="AB1569" s="4" t="s">
        <v>202</v>
      </c>
      <c r="AC1569" s="8">
        <v>3.812</v>
      </c>
    </row>
    <row r="1570">
      <c r="AA1570" s="21">
        <v>45155.0</v>
      </c>
      <c r="AB1570" s="4" t="s">
        <v>202</v>
      </c>
      <c r="AC1570" s="8">
        <v>3.886</v>
      </c>
    </row>
    <row r="1571">
      <c r="AA1571" s="21">
        <v>45155.0</v>
      </c>
      <c r="AB1571" s="4" t="s">
        <v>202</v>
      </c>
      <c r="AC1571" s="8">
        <v>3.866</v>
      </c>
    </row>
    <row r="1572">
      <c r="AA1572" s="21">
        <v>45155.0</v>
      </c>
      <c r="AB1572" s="4" t="s">
        <v>202</v>
      </c>
      <c r="AC1572" s="8">
        <v>3.832</v>
      </c>
    </row>
    <row r="1573">
      <c r="AA1573" s="21">
        <v>45186.0</v>
      </c>
      <c r="AB1573" s="4" t="s">
        <v>202</v>
      </c>
      <c r="AC1573" s="8">
        <v>3.832</v>
      </c>
    </row>
    <row r="1574">
      <c r="AA1574" s="21">
        <v>45186.0</v>
      </c>
      <c r="AB1574" s="4" t="s">
        <v>202</v>
      </c>
      <c r="AC1574" s="8">
        <v>3.886</v>
      </c>
    </row>
    <row r="1575">
      <c r="AA1575" s="21">
        <v>45186.0</v>
      </c>
      <c r="AB1575" s="4" t="s">
        <v>202</v>
      </c>
      <c r="AC1575" s="8">
        <v>3.933</v>
      </c>
    </row>
    <row r="1576">
      <c r="AA1576" s="21">
        <v>45186.0</v>
      </c>
      <c r="AB1576" s="4" t="s">
        <v>202</v>
      </c>
      <c r="AC1576" s="8">
        <v>3.9</v>
      </c>
    </row>
    <row r="1577">
      <c r="AA1577" s="21">
        <v>45186.0</v>
      </c>
      <c r="AB1577" s="4" t="s">
        <v>202</v>
      </c>
      <c r="AC1577" s="8">
        <v>3.859</v>
      </c>
    </row>
    <row r="1578">
      <c r="AA1578" s="21">
        <v>45186.0</v>
      </c>
      <c r="AB1578" s="4" t="s">
        <v>202</v>
      </c>
      <c r="AC1578" s="8">
        <v>3.927</v>
      </c>
    </row>
    <row r="1579">
      <c r="AA1579" s="21">
        <v>45186.0</v>
      </c>
      <c r="AB1579" s="4" t="s">
        <v>202</v>
      </c>
      <c r="AC1579" s="8">
        <v>3.953</v>
      </c>
    </row>
    <row r="1580">
      <c r="AA1580" s="21">
        <v>45186.0</v>
      </c>
      <c r="AB1580" s="4" t="s">
        <v>202</v>
      </c>
      <c r="AC1580" s="8">
        <v>3.927</v>
      </c>
    </row>
    <row r="1581">
      <c r="AA1581" s="21">
        <v>45186.0</v>
      </c>
      <c r="AB1581" s="4" t="s">
        <v>202</v>
      </c>
      <c r="AC1581" s="8">
        <v>3.846</v>
      </c>
    </row>
    <row r="1582">
      <c r="AA1582" s="21">
        <v>45186.0</v>
      </c>
      <c r="AB1582" s="4" t="s">
        <v>202</v>
      </c>
      <c r="AC1582" s="8">
        <v>3.752</v>
      </c>
    </row>
    <row r="1583">
      <c r="AA1583" s="21">
        <v>45186.0</v>
      </c>
      <c r="AB1583" s="4" t="s">
        <v>202</v>
      </c>
      <c r="AC1583" s="8">
        <v>3.732</v>
      </c>
    </row>
    <row r="1584">
      <c r="AA1584" s="21">
        <v>45186.0</v>
      </c>
      <c r="AB1584" s="4" t="s">
        <v>202</v>
      </c>
      <c r="AC1584" s="8">
        <v>3.765</v>
      </c>
    </row>
    <row r="1585">
      <c r="AA1585" s="21">
        <v>45186.0</v>
      </c>
      <c r="AB1585" s="4" t="s">
        <v>202</v>
      </c>
      <c r="AC1585" s="8">
        <v>3.765</v>
      </c>
    </row>
    <row r="1586">
      <c r="AA1586" s="21">
        <v>45186.0</v>
      </c>
      <c r="AB1586" s="4" t="s">
        <v>202</v>
      </c>
      <c r="AC1586" s="8">
        <v>3.812</v>
      </c>
    </row>
    <row r="1587">
      <c r="AA1587" s="21">
        <v>45186.0</v>
      </c>
      <c r="AB1587" s="4" t="s">
        <v>202</v>
      </c>
      <c r="AC1587" s="8">
        <v>3.832</v>
      </c>
    </row>
    <row r="1588">
      <c r="AA1588" s="21">
        <v>45186.0</v>
      </c>
      <c r="AB1588" s="4" t="s">
        <v>202</v>
      </c>
      <c r="AC1588" s="8">
        <v>3.819</v>
      </c>
    </row>
    <row r="1589">
      <c r="AA1589" s="21">
        <v>45186.0</v>
      </c>
      <c r="AB1589" s="4" t="s">
        <v>202</v>
      </c>
      <c r="AC1589" s="8">
        <v>3.785</v>
      </c>
    </row>
    <row r="1590">
      <c r="AA1590" s="21">
        <v>45186.0</v>
      </c>
      <c r="AB1590" s="4" t="s">
        <v>202</v>
      </c>
      <c r="AC1590" s="8">
        <v>3.732</v>
      </c>
    </row>
    <row r="1591">
      <c r="AA1591" s="21">
        <v>45186.0</v>
      </c>
      <c r="AB1591" s="4" t="s">
        <v>202</v>
      </c>
      <c r="AC1591" s="8">
        <v>3.732</v>
      </c>
    </row>
    <row r="1592">
      <c r="AA1592" s="21">
        <v>45216.0</v>
      </c>
      <c r="AB1592" s="4" t="s">
        <v>202</v>
      </c>
      <c r="AC1592" s="8">
        <v>3.698</v>
      </c>
    </row>
    <row r="1593">
      <c r="AA1593" s="21">
        <v>45216.0</v>
      </c>
      <c r="AB1593" s="4" t="s">
        <v>202</v>
      </c>
      <c r="AC1593" s="8">
        <v>3.685</v>
      </c>
    </row>
    <row r="1594">
      <c r="AA1594" s="21">
        <v>45216.0</v>
      </c>
      <c r="AB1594" s="4" t="s">
        <v>202</v>
      </c>
      <c r="AC1594" s="8">
        <v>3.792</v>
      </c>
    </row>
    <row r="1595">
      <c r="AA1595" s="21">
        <v>45216.0</v>
      </c>
      <c r="AB1595" s="4" t="s">
        <v>202</v>
      </c>
      <c r="AC1595" s="8">
        <v>3.859</v>
      </c>
    </row>
    <row r="1596">
      <c r="AA1596" s="21">
        <v>45216.0</v>
      </c>
      <c r="AB1596" s="4" t="s">
        <v>202</v>
      </c>
      <c r="AC1596" s="8">
        <v>3.759</v>
      </c>
    </row>
    <row r="1597">
      <c r="AA1597" s="21">
        <v>45216.0</v>
      </c>
      <c r="AB1597" s="4" t="s">
        <v>202</v>
      </c>
      <c r="AC1597" s="8">
        <v>3.792</v>
      </c>
    </row>
    <row r="1598">
      <c r="AA1598" s="21">
        <v>45216.0</v>
      </c>
      <c r="AB1598" s="4" t="s">
        <v>202</v>
      </c>
      <c r="AC1598" s="8">
        <v>3.853</v>
      </c>
    </row>
    <row r="1599">
      <c r="AA1599" s="21">
        <v>45216.0</v>
      </c>
      <c r="AB1599" s="4" t="s">
        <v>202</v>
      </c>
      <c r="AC1599" s="8">
        <v>3.88</v>
      </c>
    </row>
    <row r="1600">
      <c r="AA1600" s="21">
        <v>45216.0</v>
      </c>
      <c r="AB1600" s="4" t="s">
        <v>202</v>
      </c>
      <c r="AC1600" s="8">
        <v>3.859</v>
      </c>
    </row>
    <row r="1601">
      <c r="AA1601" s="21">
        <v>45216.0</v>
      </c>
      <c r="AB1601" s="4" t="s">
        <v>202</v>
      </c>
      <c r="AC1601" s="8">
        <v>3.866</v>
      </c>
    </row>
    <row r="1602">
      <c r="AA1602" s="21">
        <v>45216.0</v>
      </c>
      <c r="AB1602" s="4" t="s">
        <v>202</v>
      </c>
      <c r="AC1602" s="8">
        <v>3.832</v>
      </c>
    </row>
    <row r="1603">
      <c r="AA1603" s="21">
        <v>45216.0</v>
      </c>
      <c r="AB1603" s="4" t="s">
        <v>202</v>
      </c>
      <c r="AC1603" s="8">
        <v>3.859</v>
      </c>
    </row>
    <row r="1604">
      <c r="AA1604" s="21">
        <v>45216.0</v>
      </c>
      <c r="AB1604" s="4" t="s">
        <v>202</v>
      </c>
      <c r="AC1604" s="8">
        <v>3.826</v>
      </c>
    </row>
    <row r="1605">
      <c r="AA1605" s="21">
        <v>45216.0</v>
      </c>
      <c r="AB1605" s="4" t="s">
        <v>202</v>
      </c>
      <c r="AC1605" s="8">
        <v>3.853</v>
      </c>
    </row>
    <row r="1606">
      <c r="AA1606" s="21">
        <v>45216.0</v>
      </c>
      <c r="AB1606" s="4" t="s">
        <v>202</v>
      </c>
      <c r="AC1606" s="8">
        <v>3.819</v>
      </c>
    </row>
    <row r="1607">
      <c r="AA1607" s="21">
        <v>45216.0</v>
      </c>
      <c r="AB1607" s="4" t="s">
        <v>202</v>
      </c>
      <c r="AC1607" s="8">
        <v>3.826</v>
      </c>
    </row>
    <row r="1608">
      <c r="AA1608" s="21">
        <v>45216.0</v>
      </c>
      <c r="AB1608" s="4" t="s">
        <v>202</v>
      </c>
      <c r="AC1608" s="8">
        <v>3.853</v>
      </c>
    </row>
    <row r="1609">
      <c r="AA1609" s="21">
        <v>45216.0</v>
      </c>
      <c r="AB1609" s="4" t="s">
        <v>202</v>
      </c>
      <c r="AC1609" s="8">
        <v>3.866</v>
      </c>
    </row>
    <row r="1610">
      <c r="AA1610" s="21">
        <v>45216.0</v>
      </c>
      <c r="AB1610" s="4" t="s">
        <v>202</v>
      </c>
      <c r="AC1610" s="8">
        <v>3.953</v>
      </c>
    </row>
    <row r="1611">
      <c r="AA1611" s="21">
        <v>45216.0</v>
      </c>
      <c r="AB1611" s="4" t="s">
        <v>202</v>
      </c>
      <c r="AC1611" s="8">
        <v>4.001</v>
      </c>
    </row>
    <row r="1612">
      <c r="AA1612" s="21">
        <v>45216.0</v>
      </c>
      <c r="AB1612" s="4" t="s">
        <v>202</v>
      </c>
      <c r="AC1612" s="8">
        <v>4.027</v>
      </c>
    </row>
    <row r="1613">
      <c r="AA1613" s="21">
        <v>45216.0</v>
      </c>
      <c r="AB1613" s="4" t="s">
        <v>202</v>
      </c>
      <c r="AC1613" s="8">
        <v>4.061</v>
      </c>
    </row>
    <row r="1614">
      <c r="AA1614" s="21">
        <v>45247.0</v>
      </c>
      <c r="AB1614" s="4" t="s">
        <v>202</v>
      </c>
      <c r="AC1614" s="8">
        <v>4.048</v>
      </c>
    </row>
    <row r="1615">
      <c r="AA1615" s="21">
        <v>45247.0</v>
      </c>
      <c r="AB1615" s="4" t="s">
        <v>202</v>
      </c>
      <c r="AC1615" s="8">
        <v>4.001</v>
      </c>
    </row>
    <row r="1616">
      <c r="AA1616" s="21">
        <v>45247.0</v>
      </c>
      <c r="AB1616" s="4" t="s">
        <v>202</v>
      </c>
      <c r="AC1616" s="8">
        <v>4.001</v>
      </c>
    </row>
    <row r="1617">
      <c r="AA1617" s="21">
        <v>45247.0</v>
      </c>
      <c r="AB1617" s="4" t="s">
        <v>202</v>
      </c>
      <c r="AC1617" s="8">
        <v>3.953</v>
      </c>
    </row>
    <row r="1618">
      <c r="AA1618" s="21">
        <v>45247.0</v>
      </c>
      <c r="AB1618" s="4" t="s">
        <v>202</v>
      </c>
      <c r="AC1618" s="8">
        <v>3.967</v>
      </c>
    </row>
    <row r="1619">
      <c r="AA1619" s="21">
        <v>45247.0</v>
      </c>
      <c r="AB1619" s="4" t="s">
        <v>202</v>
      </c>
      <c r="AC1619" s="8">
        <v>3.96</v>
      </c>
    </row>
    <row r="1620">
      <c r="AA1620" s="21">
        <v>45247.0</v>
      </c>
      <c r="AB1620" s="4" t="s">
        <v>202</v>
      </c>
      <c r="AC1620" s="8">
        <v>4.034</v>
      </c>
    </row>
    <row r="1621">
      <c r="AA1621" s="21">
        <v>45247.0</v>
      </c>
      <c r="AB1621" s="4" t="s">
        <v>202</v>
      </c>
      <c r="AC1621" s="8">
        <v>3.987</v>
      </c>
    </row>
    <row r="1622">
      <c r="AA1622" s="21">
        <v>45247.0</v>
      </c>
      <c r="AB1622" s="4" t="s">
        <v>202</v>
      </c>
      <c r="AC1622" s="8">
        <v>3.987</v>
      </c>
    </row>
    <row r="1623">
      <c r="AA1623" s="21">
        <v>45247.0</v>
      </c>
      <c r="AB1623" s="4" t="s">
        <v>202</v>
      </c>
      <c r="AC1623" s="8">
        <v>3.98</v>
      </c>
    </row>
    <row r="1624">
      <c r="AA1624" s="21">
        <v>45247.0</v>
      </c>
      <c r="AB1624" s="4" t="s">
        <v>202</v>
      </c>
      <c r="AC1624" s="8">
        <v>3.98</v>
      </c>
    </row>
    <row r="1625">
      <c r="AA1625" s="21">
        <v>45247.0</v>
      </c>
      <c r="AB1625" s="4" t="s">
        <v>202</v>
      </c>
      <c r="AC1625" s="8">
        <v>3.98</v>
      </c>
    </row>
    <row r="1626">
      <c r="AA1626" s="21">
        <v>45247.0</v>
      </c>
      <c r="AB1626" s="4" t="s">
        <v>202</v>
      </c>
      <c r="AC1626" s="8">
        <v>3.96</v>
      </c>
    </row>
    <row r="1627">
      <c r="AA1627" s="21">
        <v>45247.0</v>
      </c>
      <c r="AB1627" s="4" t="s">
        <v>202</v>
      </c>
      <c r="AC1627" s="8">
        <v>3.953</v>
      </c>
    </row>
    <row r="1628">
      <c r="AA1628" s="21">
        <v>45247.0</v>
      </c>
      <c r="AB1628" s="4" t="s">
        <v>202</v>
      </c>
      <c r="AC1628" s="8">
        <v>3.967</v>
      </c>
    </row>
    <row r="1629">
      <c r="AA1629" s="21">
        <v>45247.0</v>
      </c>
      <c r="AB1629" s="4" t="s">
        <v>202</v>
      </c>
      <c r="AC1629" s="8">
        <v>4.021</v>
      </c>
    </row>
    <row r="1630">
      <c r="AA1630" s="21">
        <v>45247.0</v>
      </c>
      <c r="AB1630" s="4" t="s">
        <v>202</v>
      </c>
      <c r="AC1630" s="8">
        <v>4.014</v>
      </c>
    </row>
    <row r="1631">
      <c r="AA1631" s="21">
        <v>45247.0</v>
      </c>
      <c r="AB1631" s="4" t="s">
        <v>202</v>
      </c>
      <c r="AC1631" s="8">
        <v>4.061</v>
      </c>
    </row>
    <row r="1632">
      <c r="AA1632" s="21">
        <v>45247.0</v>
      </c>
      <c r="AB1632" s="4" t="s">
        <v>202</v>
      </c>
      <c r="AC1632" s="8">
        <v>4.122</v>
      </c>
    </row>
    <row r="1633">
      <c r="AA1633" s="21">
        <v>45247.0</v>
      </c>
      <c r="AB1633" s="4" t="s">
        <v>202</v>
      </c>
      <c r="AC1633" s="8">
        <v>4.162</v>
      </c>
    </row>
    <row r="1634">
      <c r="AA1634" s="21">
        <v>45247.0</v>
      </c>
      <c r="AB1634" s="4" t="s">
        <v>202</v>
      </c>
      <c r="AC1634" s="8">
        <v>4.162</v>
      </c>
    </row>
    <row r="1635">
      <c r="AA1635" s="21">
        <v>45247.0</v>
      </c>
      <c r="AB1635" s="4" t="s">
        <v>202</v>
      </c>
      <c r="AC1635" s="8">
        <v>4.108</v>
      </c>
    </row>
    <row r="1636">
      <c r="AA1636" s="21">
        <v>45277.0</v>
      </c>
      <c r="AB1636" s="4" t="s">
        <v>202</v>
      </c>
      <c r="AC1636" s="8">
        <v>4.115</v>
      </c>
    </row>
    <row r="1637">
      <c r="AA1637" s="21">
        <v>45277.0</v>
      </c>
      <c r="AB1637" s="4" t="s">
        <v>202</v>
      </c>
      <c r="AC1637" s="8">
        <v>4.175</v>
      </c>
    </row>
    <row r="1638">
      <c r="AA1638" s="21">
        <v>45277.0</v>
      </c>
      <c r="AB1638" s="4" t="s">
        <v>202</v>
      </c>
      <c r="AC1638" s="8">
        <v>4.222</v>
      </c>
    </row>
    <row r="1639">
      <c r="AA1639" s="21">
        <v>45277.0</v>
      </c>
      <c r="AB1639" s="4" t="s">
        <v>202</v>
      </c>
      <c r="AC1639" s="8">
        <v>4.148</v>
      </c>
    </row>
    <row r="1640">
      <c r="AA1640" s="21">
        <v>45277.0</v>
      </c>
      <c r="AB1640" s="4" t="s">
        <v>202</v>
      </c>
      <c r="AC1640" s="8">
        <v>4.108</v>
      </c>
    </row>
    <row r="1641">
      <c r="AA1641" s="21">
        <v>45277.0</v>
      </c>
      <c r="AB1641" s="4" t="s">
        <v>202</v>
      </c>
      <c r="AC1641" s="8">
        <v>4.135</v>
      </c>
    </row>
    <row r="1642">
      <c r="AA1642" s="21">
        <v>45277.0</v>
      </c>
      <c r="AB1642" s="4" t="s">
        <v>202</v>
      </c>
      <c r="AC1642" s="8">
        <v>4.101</v>
      </c>
    </row>
    <row r="1643">
      <c r="AA1643" s="21">
        <v>45277.0</v>
      </c>
      <c r="AB1643" s="4" t="s">
        <v>202</v>
      </c>
      <c r="AC1643" s="8">
        <v>4.034</v>
      </c>
    </row>
    <row r="1644">
      <c r="AA1644" s="21">
        <v>45277.0</v>
      </c>
      <c r="AB1644" s="4" t="s">
        <v>202</v>
      </c>
      <c r="AC1644" s="8">
        <v>4.001</v>
      </c>
    </row>
    <row r="1645">
      <c r="AA1645" s="21">
        <v>45277.0</v>
      </c>
      <c r="AB1645" s="4" t="s">
        <v>202</v>
      </c>
      <c r="AC1645" s="8">
        <v>3.987</v>
      </c>
    </row>
    <row r="1646">
      <c r="AA1646" s="21">
        <v>45277.0</v>
      </c>
      <c r="AB1646" s="4" t="s">
        <v>202</v>
      </c>
      <c r="AC1646" s="8">
        <v>3.893</v>
      </c>
    </row>
    <row r="1647">
      <c r="AA1647" s="21">
        <v>45277.0</v>
      </c>
      <c r="AB1647" s="4" t="s">
        <v>202</v>
      </c>
      <c r="AC1647" s="8">
        <v>3.953</v>
      </c>
    </row>
    <row r="1648">
      <c r="AA1648" s="21">
        <v>45277.0</v>
      </c>
      <c r="AB1648" s="4" t="s">
        <v>202</v>
      </c>
      <c r="AC1648" s="8">
        <v>3.947</v>
      </c>
    </row>
    <row r="1649">
      <c r="AA1649" s="21">
        <v>45277.0</v>
      </c>
      <c r="AB1649" s="4" t="s">
        <v>202</v>
      </c>
      <c r="AC1649" s="8">
        <v>3.9</v>
      </c>
    </row>
    <row r="1650">
      <c r="AA1650" s="21">
        <v>45277.0</v>
      </c>
      <c r="AB1650" s="4" t="s">
        <v>202</v>
      </c>
      <c r="AC1650" s="8">
        <v>3.893</v>
      </c>
    </row>
    <row r="1651">
      <c r="AA1651" s="21">
        <v>45277.0</v>
      </c>
      <c r="AB1651" s="4" t="s">
        <v>202</v>
      </c>
      <c r="AC1651" s="8">
        <v>3.893</v>
      </c>
    </row>
    <row r="1652">
      <c r="AA1652" s="21">
        <v>45277.0</v>
      </c>
      <c r="AB1652" s="4" t="s">
        <v>202</v>
      </c>
      <c r="AC1652" s="8">
        <v>3.886</v>
      </c>
    </row>
    <row r="1653">
      <c r="AA1653" s="21">
        <v>45277.0</v>
      </c>
      <c r="AB1653" s="4" t="s">
        <v>202</v>
      </c>
      <c r="AC1653" s="8">
        <v>3.886</v>
      </c>
    </row>
    <row r="1654">
      <c r="AA1654" s="21">
        <v>45277.0</v>
      </c>
      <c r="AB1654" s="4" t="s">
        <v>202</v>
      </c>
      <c r="AC1654" s="8">
        <v>3.9</v>
      </c>
    </row>
    <row r="1655">
      <c r="AA1655" s="21">
        <v>45277.0</v>
      </c>
      <c r="AB1655" s="4" t="s">
        <v>202</v>
      </c>
      <c r="AC1655" s="8">
        <v>4.001</v>
      </c>
    </row>
    <row r="1656">
      <c r="AA1656" s="21">
        <v>44944.0</v>
      </c>
      <c r="AB1656" s="4" t="s">
        <v>202</v>
      </c>
      <c r="AC1656" s="8">
        <v>3.94</v>
      </c>
    </row>
    <row r="1657">
      <c r="AA1657" s="21">
        <v>44944.0</v>
      </c>
      <c r="AB1657" s="4" t="s">
        <v>202</v>
      </c>
      <c r="AC1657" s="8">
        <v>3.994</v>
      </c>
    </row>
    <row r="1658">
      <c r="AA1658" s="21">
        <v>44944.0</v>
      </c>
      <c r="AB1658" s="4" t="s">
        <v>202</v>
      </c>
      <c r="AC1658" s="8">
        <v>4.101</v>
      </c>
    </row>
    <row r="1659">
      <c r="AA1659" s="21">
        <v>44944.0</v>
      </c>
      <c r="AB1659" s="4" t="s">
        <v>202</v>
      </c>
      <c r="AC1659" s="8">
        <v>4.155</v>
      </c>
    </row>
    <row r="1660">
      <c r="AA1660" s="21">
        <v>44944.0</v>
      </c>
      <c r="AB1660" s="4" t="s">
        <v>202</v>
      </c>
      <c r="AC1660" s="8">
        <v>4.196</v>
      </c>
    </row>
    <row r="1661">
      <c r="AA1661" s="21">
        <v>44944.0</v>
      </c>
      <c r="AB1661" s="4" t="s">
        <v>202</v>
      </c>
      <c r="AC1661" s="8">
        <v>4.142</v>
      </c>
    </row>
    <row r="1662">
      <c r="AA1662" s="21">
        <v>44944.0</v>
      </c>
      <c r="AB1662" s="4" t="s">
        <v>202</v>
      </c>
      <c r="AC1662" s="8">
        <v>4.101</v>
      </c>
    </row>
    <row r="1663">
      <c r="AA1663" s="21">
        <v>44944.0</v>
      </c>
      <c r="AB1663" s="4" t="s">
        <v>202</v>
      </c>
      <c r="AC1663" s="8">
        <v>4.169</v>
      </c>
    </row>
    <row r="1664">
      <c r="AA1664" s="21">
        <v>44944.0</v>
      </c>
      <c r="AB1664" s="4" t="s">
        <v>202</v>
      </c>
      <c r="AC1664" s="8">
        <v>4.296</v>
      </c>
    </row>
    <row r="1665">
      <c r="AA1665" s="21">
        <v>44944.0</v>
      </c>
      <c r="AB1665" s="4" t="s">
        <v>202</v>
      </c>
      <c r="AC1665" s="8">
        <v>4.296</v>
      </c>
    </row>
    <row r="1666">
      <c r="AA1666" s="21">
        <v>44944.0</v>
      </c>
      <c r="AB1666" s="4" t="s">
        <v>202</v>
      </c>
      <c r="AC1666" s="8">
        <v>4.37</v>
      </c>
    </row>
    <row r="1667">
      <c r="AA1667" s="21">
        <v>44944.0</v>
      </c>
      <c r="AB1667" s="4" t="s">
        <v>202</v>
      </c>
      <c r="AC1667" s="8">
        <v>4.538</v>
      </c>
    </row>
    <row r="1668">
      <c r="AA1668" s="21">
        <v>44944.0</v>
      </c>
      <c r="AB1668" s="4" t="s">
        <v>202</v>
      </c>
      <c r="AC1668" s="8">
        <v>4.612</v>
      </c>
    </row>
    <row r="1669">
      <c r="AA1669" s="21">
        <v>44944.0</v>
      </c>
      <c r="AB1669" s="4" t="s">
        <v>202</v>
      </c>
      <c r="AC1669" s="8">
        <v>4.491</v>
      </c>
    </row>
    <row r="1670">
      <c r="AA1670" s="21">
        <v>44944.0</v>
      </c>
      <c r="AB1670" s="4" t="s">
        <v>202</v>
      </c>
      <c r="AC1670" s="8">
        <v>4.498</v>
      </c>
    </row>
    <row r="1671">
      <c r="AA1671" s="21">
        <v>44944.0</v>
      </c>
      <c r="AB1671" s="4" t="s">
        <v>202</v>
      </c>
      <c r="AC1671" s="8">
        <v>4.491</v>
      </c>
    </row>
    <row r="1672">
      <c r="AA1672" s="21">
        <v>44944.0</v>
      </c>
      <c r="AB1672" s="4" t="s">
        <v>202</v>
      </c>
      <c r="AC1672" s="8">
        <v>4.505</v>
      </c>
    </row>
    <row r="1673">
      <c r="AA1673" s="21">
        <v>44944.0</v>
      </c>
      <c r="AB1673" s="4" t="s">
        <v>202</v>
      </c>
      <c r="AC1673" s="8">
        <v>4.774</v>
      </c>
    </row>
    <row r="1674">
      <c r="AA1674" s="21">
        <v>44944.0</v>
      </c>
      <c r="AB1674" s="4" t="s">
        <v>202</v>
      </c>
      <c r="AC1674" s="8">
        <v>4.767</v>
      </c>
    </row>
    <row r="1675">
      <c r="AA1675" s="21">
        <v>44944.0</v>
      </c>
      <c r="AB1675" s="4" t="s">
        <v>202</v>
      </c>
      <c r="AC1675" s="8">
        <v>4.707</v>
      </c>
    </row>
    <row r="1676">
      <c r="AA1676" s="21">
        <v>44944.0</v>
      </c>
      <c r="AB1676" s="4" t="s">
        <v>202</v>
      </c>
      <c r="AC1676" s="8">
        <v>4.727</v>
      </c>
    </row>
    <row r="1677">
      <c r="AA1677" s="21">
        <v>44944.0</v>
      </c>
      <c r="AB1677" s="4" t="s">
        <v>202</v>
      </c>
      <c r="AC1677" s="8">
        <v>4.975</v>
      </c>
    </row>
    <row r="1678">
      <c r="AA1678" s="21">
        <v>44975.0</v>
      </c>
      <c r="AB1678" s="4" t="s">
        <v>202</v>
      </c>
      <c r="AC1678" s="8">
        <v>4.969</v>
      </c>
    </row>
    <row r="1679">
      <c r="AA1679" s="21">
        <v>44975.0</v>
      </c>
      <c r="AB1679" s="4" t="s">
        <v>202</v>
      </c>
      <c r="AC1679" s="8">
        <v>5.029</v>
      </c>
    </row>
    <row r="1680">
      <c r="AA1680" s="21">
        <v>44975.0</v>
      </c>
      <c r="AB1680" s="4" t="s">
        <v>202</v>
      </c>
      <c r="AC1680" s="8">
        <v>5.056</v>
      </c>
    </row>
    <row r="1681">
      <c r="AA1681" s="21">
        <v>44975.0</v>
      </c>
      <c r="AB1681" s="4" t="s">
        <v>202</v>
      </c>
      <c r="AC1681" s="8">
        <v>5.123</v>
      </c>
    </row>
    <row r="1682">
      <c r="AA1682" s="21">
        <v>44975.0</v>
      </c>
      <c r="AB1682" s="4" t="s">
        <v>202</v>
      </c>
      <c r="AC1682" s="8">
        <v>4.949</v>
      </c>
    </row>
    <row r="1683">
      <c r="AA1683" s="21">
        <v>44975.0</v>
      </c>
      <c r="AB1683" s="4" t="s">
        <v>202</v>
      </c>
      <c r="AC1683" s="8">
        <v>5.009</v>
      </c>
    </row>
    <row r="1684">
      <c r="AA1684" s="21">
        <v>44975.0</v>
      </c>
      <c r="AB1684" s="4" t="s">
        <v>202</v>
      </c>
      <c r="AC1684" s="8">
        <v>4.949</v>
      </c>
    </row>
    <row r="1685">
      <c r="AA1685" s="21">
        <v>44975.0</v>
      </c>
      <c r="AB1685" s="4" t="s">
        <v>202</v>
      </c>
      <c r="AC1685" s="8">
        <v>5.043</v>
      </c>
    </row>
    <row r="1686">
      <c r="AA1686" s="21">
        <v>44975.0</v>
      </c>
      <c r="AB1686" s="4" t="s">
        <v>202</v>
      </c>
      <c r="AC1686" s="8">
        <v>5.144</v>
      </c>
    </row>
    <row r="1687">
      <c r="AA1687" s="21">
        <v>44975.0</v>
      </c>
      <c r="AB1687" s="4" t="s">
        <v>202</v>
      </c>
      <c r="AC1687" s="8">
        <v>5.231</v>
      </c>
    </row>
    <row r="1688">
      <c r="AA1688" s="21">
        <v>44975.0</v>
      </c>
      <c r="AB1688" s="4" t="s">
        <v>202</v>
      </c>
      <c r="AC1688" s="8">
        <v>5.298</v>
      </c>
    </row>
    <row r="1689">
      <c r="AA1689" s="21">
        <v>44975.0</v>
      </c>
      <c r="AB1689" s="4" t="s">
        <v>202</v>
      </c>
      <c r="AC1689" s="8">
        <v>5.244</v>
      </c>
    </row>
    <row r="1690">
      <c r="AA1690" s="21">
        <v>44975.0</v>
      </c>
      <c r="AB1690" s="4" t="s">
        <v>202</v>
      </c>
      <c r="AC1690" s="8">
        <v>5.177</v>
      </c>
    </row>
    <row r="1691">
      <c r="AA1691" s="21">
        <v>44975.0</v>
      </c>
      <c r="AB1691" s="4" t="s">
        <v>202</v>
      </c>
      <c r="AC1691" s="8">
        <v>5.211</v>
      </c>
    </row>
    <row r="1692">
      <c r="AA1692" s="21">
        <v>44975.0</v>
      </c>
      <c r="AB1692" s="4" t="s">
        <v>202</v>
      </c>
      <c r="AC1692" s="8">
        <v>5.285</v>
      </c>
    </row>
    <row r="1693">
      <c r="AA1693" s="21">
        <v>44975.0</v>
      </c>
      <c r="AB1693" s="4" t="s">
        <v>202</v>
      </c>
      <c r="AC1693" s="8">
        <v>5.298</v>
      </c>
    </row>
    <row r="1694">
      <c r="AA1694" s="21">
        <v>44975.0</v>
      </c>
      <c r="AB1694" s="4" t="s">
        <v>202</v>
      </c>
      <c r="AC1694" s="8">
        <v>5.46</v>
      </c>
    </row>
    <row r="1695">
      <c r="AA1695" s="21">
        <v>44975.0</v>
      </c>
      <c r="AB1695" s="4" t="s">
        <v>202</v>
      </c>
      <c r="AC1695" s="8">
        <v>5.547</v>
      </c>
    </row>
    <row r="1696">
      <c r="AA1696" s="21">
        <v>44975.0</v>
      </c>
      <c r="AB1696" s="4" t="s">
        <v>202</v>
      </c>
      <c r="AC1696" s="8">
        <v>5.554</v>
      </c>
    </row>
    <row r="1697">
      <c r="AA1697" s="21">
        <v>44975.0</v>
      </c>
      <c r="AB1697" s="4" t="s">
        <v>202</v>
      </c>
      <c r="AC1697" s="8">
        <v>5.5</v>
      </c>
    </row>
    <row r="1698">
      <c r="AA1698" s="21">
        <v>45003.0</v>
      </c>
      <c r="AB1698" s="4" t="s">
        <v>202</v>
      </c>
      <c r="AC1698" s="8">
        <v>5.5</v>
      </c>
    </row>
    <row r="1699">
      <c r="AA1699" s="21">
        <v>45003.0</v>
      </c>
      <c r="AB1699" s="4" t="s">
        <v>202</v>
      </c>
      <c r="AC1699" s="8">
        <v>5.473</v>
      </c>
    </row>
    <row r="1700">
      <c r="AA1700" s="21">
        <v>45003.0</v>
      </c>
      <c r="AB1700" s="4" t="s">
        <v>202</v>
      </c>
      <c r="AC1700" s="8">
        <v>5.473</v>
      </c>
    </row>
    <row r="1701">
      <c r="AA1701" s="21">
        <v>45003.0</v>
      </c>
      <c r="AB1701" s="4" t="s">
        <v>202</v>
      </c>
      <c r="AC1701" s="8">
        <v>5.507</v>
      </c>
    </row>
    <row r="1702">
      <c r="AA1702" s="21">
        <v>45003.0</v>
      </c>
      <c r="AB1702" s="4" t="s">
        <v>202</v>
      </c>
      <c r="AC1702" s="8">
        <v>5.581</v>
      </c>
    </row>
    <row r="1703">
      <c r="AA1703" s="21">
        <v>45003.0</v>
      </c>
      <c r="AB1703" s="4" t="s">
        <v>202</v>
      </c>
      <c r="AC1703" s="8">
        <v>5.574</v>
      </c>
    </row>
    <row r="1704">
      <c r="AA1704" s="21">
        <v>45003.0</v>
      </c>
      <c r="AB1704" s="4" t="s">
        <v>202</v>
      </c>
      <c r="AC1704" s="8">
        <v>5.648</v>
      </c>
    </row>
    <row r="1705">
      <c r="AA1705" s="21">
        <v>45003.0</v>
      </c>
      <c r="AB1705" s="4" t="s">
        <v>202</v>
      </c>
      <c r="AC1705" s="8">
        <v>5.621</v>
      </c>
    </row>
    <row r="1706">
      <c r="AA1706" s="21">
        <v>45003.0</v>
      </c>
      <c r="AB1706" s="4" t="s">
        <v>202</v>
      </c>
      <c r="AC1706" s="8">
        <v>5.52</v>
      </c>
    </row>
    <row r="1707">
      <c r="AA1707" s="21">
        <v>45003.0</v>
      </c>
      <c r="AB1707" s="4" t="s">
        <v>202</v>
      </c>
      <c r="AC1707" s="8">
        <v>5.527</v>
      </c>
    </row>
    <row r="1708">
      <c r="AA1708" s="21">
        <v>45003.0</v>
      </c>
      <c r="AB1708" s="4" t="s">
        <v>202</v>
      </c>
      <c r="AC1708" s="8">
        <v>5.534</v>
      </c>
    </row>
    <row r="1709">
      <c r="AA1709" s="21">
        <v>45003.0</v>
      </c>
      <c r="AB1709" s="4" t="s">
        <v>202</v>
      </c>
      <c r="AC1709" s="8">
        <v>5.547</v>
      </c>
    </row>
    <row r="1710">
      <c r="AA1710" s="21">
        <v>45003.0</v>
      </c>
      <c r="AB1710" s="4" t="s">
        <v>202</v>
      </c>
      <c r="AC1710" s="8">
        <v>5.581</v>
      </c>
    </row>
    <row r="1711">
      <c r="AA1711" s="21">
        <v>45003.0</v>
      </c>
      <c r="AB1711" s="4" t="s">
        <v>202</v>
      </c>
      <c r="AC1711" s="8">
        <v>5.581</v>
      </c>
    </row>
    <row r="1712">
      <c r="AA1712" s="21">
        <v>45003.0</v>
      </c>
      <c r="AB1712" s="4" t="s">
        <v>202</v>
      </c>
      <c r="AC1712" s="8">
        <v>5.715</v>
      </c>
    </row>
    <row r="1713">
      <c r="AA1713" s="21">
        <v>45003.0</v>
      </c>
      <c r="AB1713" s="4" t="s">
        <v>202</v>
      </c>
      <c r="AC1713" s="8">
        <v>5.917</v>
      </c>
    </row>
    <row r="1714">
      <c r="AA1714" s="21">
        <v>45003.0</v>
      </c>
      <c r="AB1714" s="4" t="s">
        <v>202</v>
      </c>
      <c r="AC1714" s="8">
        <v>6.065</v>
      </c>
    </row>
    <row r="1715">
      <c r="AA1715" s="21">
        <v>45003.0</v>
      </c>
      <c r="AB1715" s="4" t="s">
        <v>202</v>
      </c>
      <c r="AC1715" s="8">
        <v>5.971</v>
      </c>
    </row>
    <row r="1716">
      <c r="AA1716" s="21">
        <v>45003.0</v>
      </c>
      <c r="AB1716" s="4" t="s">
        <v>202</v>
      </c>
      <c r="AC1716" s="8">
        <v>5.937</v>
      </c>
    </row>
    <row r="1717">
      <c r="AA1717" s="21">
        <v>45003.0</v>
      </c>
      <c r="AB1717" s="4" t="s">
        <v>202</v>
      </c>
      <c r="AC1717" s="8">
        <v>5.85</v>
      </c>
    </row>
    <row r="1718">
      <c r="AA1718" s="21">
        <v>45003.0</v>
      </c>
      <c r="AB1718" s="4" t="s">
        <v>202</v>
      </c>
      <c r="AC1718" s="8">
        <v>5.903</v>
      </c>
    </row>
    <row r="1719">
      <c r="AA1719" s="21">
        <v>45034.0</v>
      </c>
      <c r="AB1719" s="4" t="s">
        <v>202</v>
      </c>
      <c r="AC1719" s="8">
        <v>5.85</v>
      </c>
    </row>
    <row r="1720">
      <c r="AA1720" s="21">
        <v>45034.0</v>
      </c>
      <c r="AB1720" s="4" t="s">
        <v>202</v>
      </c>
      <c r="AC1720" s="8">
        <v>6.024</v>
      </c>
    </row>
    <row r="1721">
      <c r="AA1721" s="21">
        <v>45034.0</v>
      </c>
      <c r="AB1721" s="4" t="s">
        <v>202</v>
      </c>
      <c r="AC1721" s="8">
        <v>5.924</v>
      </c>
    </row>
    <row r="1722">
      <c r="AA1722" s="21">
        <v>45034.0</v>
      </c>
      <c r="AB1722" s="4" t="s">
        <v>202</v>
      </c>
      <c r="AC1722" s="8">
        <v>5.856</v>
      </c>
    </row>
    <row r="1723">
      <c r="AA1723" s="21">
        <v>45034.0</v>
      </c>
      <c r="AB1723" s="4" t="s">
        <v>202</v>
      </c>
      <c r="AC1723" s="8">
        <v>5.91</v>
      </c>
    </row>
    <row r="1724">
      <c r="AA1724" s="21">
        <v>45034.0</v>
      </c>
      <c r="AB1724" s="4" t="s">
        <v>202</v>
      </c>
      <c r="AC1724" s="8">
        <v>5.742</v>
      </c>
    </row>
    <row r="1725">
      <c r="AA1725" s="21">
        <v>45034.0</v>
      </c>
      <c r="AB1725" s="4" t="s">
        <v>202</v>
      </c>
      <c r="AC1725" s="8">
        <v>5.668</v>
      </c>
    </row>
    <row r="1726">
      <c r="AA1726" s="21">
        <v>45034.0</v>
      </c>
      <c r="AB1726" s="4" t="s">
        <v>202</v>
      </c>
      <c r="AC1726" s="8">
        <v>5.776</v>
      </c>
    </row>
    <row r="1727">
      <c r="AA1727" s="21">
        <v>45034.0</v>
      </c>
      <c r="AB1727" s="4" t="s">
        <v>202</v>
      </c>
      <c r="AC1727" s="8">
        <v>5.997</v>
      </c>
    </row>
    <row r="1728">
      <c r="AA1728" s="21">
        <v>45034.0</v>
      </c>
      <c r="AB1728" s="4" t="s">
        <v>202</v>
      </c>
      <c r="AC1728" s="8">
        <v>5.87</v>
      </c>
    </row>
    <row r="1729">
      <c r="AA1729" s="21">
        <v>45034.0</v>
      </c>
      <c r="AB1729" s="4" t="s">
        <v>202</v>
      </c>
      <c r="AC1729" s="8">
        <v>5.917</v>
      </c>
    </row>
    <row r="1730">
      <c r="AA1730" s="21">
        <v>45034.0</v>
      </c>
      <c r="AB1730" s="4" t="s">
        <v>202</v>
      </c>
      <c r="AC1730" s="8">
        <v>6.031</v>
      </c>
    </row>
    <row r="1731">
      <c r="AA1731" s="21">
        <v>45034.0</v>
      </c>
      <c r="AB1731" s="4" t="s">
        <v>202</v>
      </c>
      <c r="AC1731" s="8">
        <v>6.051</v>
      </c>
    </row>
    <row r="1732">
      <c r="AA1732" s="21">
        <v>45034.0</v>
      </c>
      <c r="AB1732" s="4" t="s">
        <v>202</v>
      </c>
      <c r="AC1732" s="8">
        <v>6.018</v>
      </c>
    </row>
    <row r="1733">
      <c r="AA1733" s="21">
        <v>45034.0</v>
      </c>
      <c r="AB1733" s="4" t="s">
        <v>202</v>
      </c>
      <c r="AC1733" s="8">
        <v>6.018</v>
      </c>
    </row>
    <row r="1734">
      <c r="AA1734" s="21">
        <v>45034.0</v>
      </c>
      <c r="AB1734" s="4" t="s">
        <v>202</v>
      </c>
      <c r="AC1734" s="8">
        <v>5.997</v>
      </c>
    </row>
    <row r="1735">
      <c r="AA1735" s="21">
        <v>45034.0</v>
      </c>
      <c r="AB1735" s="4" t="s">
        <v>202</v>
      </c>
      <c r="AC1735" s="8">
        <v>6.112</v>
      </c>
    </row>
    <row r="1736">
      <c r="AA1736" s="21">
        <v>45034.0</v>
      </c>
      <c r="AB1736" s="4" t="s">
        <v>202</v>
      </c>
      <c r="AC1736" s="8">
        <v>6.387</v>
      </c>
    </row>
    <row r="1737">
      <c r="AA1737" s="21">
        <v>45034.0</v>
      </c>
      <c r="AB1737" s="4" t="s">
        <v>202</v>
      </c>
      <c r="AC1737" s="8">
        <v>6.354</v>
      </c>
    </row>
    <row r="1738">
      <c r="AA1738" s="21">
        <v>45034.0</v>
      </c>
      <c r="AB1738" s="4" t="s">
        <v>202</v>
      </c>
      <c r="AC1738" s="8">
        <v>6.219</v>
      </c>
    </row>
    <row r="1739">
      <c r="AA1739" s="7">
        <v>45064.0</v>
      </c>
      <c r="AB1739" s="4" t="s">
        <v>202</v>
      </c>
      <c r="AC1739" s="8">
        <v>6.172</v>
      </c>
    </row>
    <row r="1740">
      <c r="AA1740" s="7">
        <v>45064.0</v>
      </c>
      <c r="AB1740" s="4" t="s">
        <v>202</v>
      </c>
      <c r="AC1740" s="8">
        <v>6.119</v>
      </c>
    </row>
    <row r="1741">
      <c r="AA1741" s="7">
        <v>45064.0</v>
      </c>
      <c r="AB1741" s="4" t="s">
        <v>202</v>
      </c>
      <c r="AC1741" s="8">
        <v>6.098</v>
      </c>
    </row>
    <row r="1742">
      <c r="AA1742" s="7">
        <v>45064.0</v>
      </c>
      <c r="AB1742" s="4" t="s">
        <v>202</v>
      </c>
      <c r="AC1742" s="8">
        <v>6.112</v>
      </c>
    </row>
    <row r="1743">
      <c r="AA1743" s="7">
        <v>45064.0</v>
      </c>
      <c r="AB1743" s="4" t="s">
        <v>202</v>
      </c>
      <c r="AC1743" s="8">
        <v>6.166</v>
      </c>
    </row>
    <row r="1744">
      <c r="AA1744" s="7">
        <v>45064.0</v>
      </c>
      <c r="AB1744" s="4" t="s">
        <v>202</v>
      </c>
      <c r="AC1744" s="8">
        <v>6.32</v>
      </c>
    </row>
    <row r="1745">
      <c r="AA1745" s="7">
        <v>45064.0</v>
      </c>
      <c r="AB1745" s="4" t="s">
        <v>202</v>
      </c>
      <c r="AC1745" s="8">
        <v>6.414</v>
      </c>
    </row>
    <row r="1746">
      <c r="AA1746" s="7">
        <v>45064.0</v>
      </c>
      <c r="AB1746" s="4" t="s">
        <v>202</v>
      </c>
      <c r="AC1746" s="8">
        <v>6.549</v>
      </c>
    </row>
    <row r="1747">
      <c r="AA1747" s="7">
        <v>45064.0</v>
      </c>
      <c r="AB1747" s="4" t="s">
        <v>202</v>
      </c>
      <c r="AC1747" s="8">
        <v>6.562</v>
      </c>
    </row>
    <row r="1748">
      <c r="AA1748" s="7">
        <v>45064.0</v>
      </c>
      <c r="AB1748" s="4" t="s">
        <v>202</v>
      </c>
      <c r="AC1748" s="8">
        <v>6.535</v>
      </c>
    </row>
    <row r="1749">
      <c r="AA1749" s="7">
        <v>45064.0</v>
      </c>
      <c r="AB1749" s="4" t="s">
        <v>202</v>
      </c>
      <c r="AC1749" s="8">
        <v>6.455</v>
      </c>
    </row>
    <row r="1750">
      <c r="AA1750" s="7">
        <v>45064.0</v>
      </c>
      <c r="AB1750" s="4" t="s">
        <v>202</v>
      </c>
      <c r="AC1750" s="8">
        <v>6.387</v>
      </c>
    </row>
    <row r="1751">
      <c r="AA1751" s="7">
        <v>45064.0</v>
      </c>
      <c r="AB1751" s="4" t="s">
        <v>202</v>
      </c>
      <c r="AC1751" s="8">
        <v>6.32</v>
      </c>
    </row>
    <row r="1752">
      <c r="AA1752" s="7">
        <v>45064.0</v>
      </c>
      <c r="AB1752" s="4" t="s">
        <v>202</v>
      </c>
      <c r="AC1752" s="8">
        <v>6.448</v>
      </c>
    </row>
    <row r="1753">
      <c r="AA1753" s="7">
        <v>45064.0</v>
      </c>
      <c r="AB1753" s="4" t="s">
        <v>202</v>
      </c>
      <c r="AC1753" s="8">
        <v>6.448</v>
      </c>
    </row>
    <row r="1754">
      <c r="AA1754" s="7">
        <v>45064.0</v>
      </c>
      <c r="AB1754" s="4" t="s">
        <v>202</v>
      </c>
      <c r="AC1754" s="8">
        <v>6.502</v>
      </c>
    </row>
    <row r="1755">
      <c r="AA1755" s="7">
        <v>45064.0</v>
      </c>
      <c r="AB1755" s="4" t="s">
        <v>202</v>
      </c>
      <c r="AC1755" s="8">
        <v>6.515</v>
      </c>
    </row>
    <row r="1756">
      <c r="AA1756" s="7">
        <v>45064.0</v>
      </c>
      <c r="AB1756" s="4" t="s">
        <v>202</v>
      </c>
      <c r="AC1756" s="8">
        <v>6.589</v>
      </c>
    </row>
    <row r="1757">
      <c r="AA1757" s="7">
        <v>45064.0</v>
      </c>
      <c r="AB1757" s="4" t="s">
        <v>202</v>
      </c>
      <c r="AC1757" s="8">
        <v>6.656</v>
      </c>
    </row>
    <row r="1758">
      <c r="AA1758" s="7">
        <v>45064.0</v>
      </c>
      <c r="AB1758" s="4" t="s">
        <v>202</v>
      </c>
      <c r="AC1758" s="8">
        <v>6.656</v>
      </c>
    </row>
    <row r="1759">
      <c r="AA1759" s="7">
        <v>45064.0</v>
      </c>
      <c r="AB1759" s="4" t="s">
        <v>202</v>
      </c>
      <c r="AC1759" s="8">
        <v>6.616</v>
      </c>
    </row>
    <row r="1760">
      <c r="AA1760" s="7">
        <v>45064.0</v>
      </c>
      <c r="AB1760" s="4" t="s">
        <v>202</v>
      </c>
      <c r="AC1760" s="8">
        <v>6.589</v>
      </c>
    </row>
    <row r="1761">
      <c r="AA1761" s="21">
        <v>45095.0</v>
      </c>
      <c r="AB1761" s="4" t="s">
        <v>202</v>
      </c>
      <c r="AC1761" s="8">
        <v>6.515</v>
      </c>
    </row>
    <row r="1762">
      <c r="AA1762" s="21">
        <v>45095.0</v>
      </c>
      <c r="AB1762" s="4" t="s">
        <v>202</v>
      </c>
      <c r="AC1762" s="8">
        <v>6.482</v>
      </c>
    </row>
    <row r="1763">
      <c r="AA1763" s="21">
        <v>45095.0</v>
      </c>
      <c r="AB1763" s="4" t="s">
        <v>202</v>
      </c>
      <c r="AC1763" s="8">
        <v>6.542</v>
      </c>
    </row>
    <row r="1764">
      <c r="AA1764" s="21">
        <v>45095.0</v>
      </c>
      <c r="AB1764" s="4" t="s">
        <v>202</v>
      </c>
      <c r="AC1764" s="8">
        <v>6.435</v>
      </c>
    </row>
    <row r="1765">
      <c r="AA1765" s="21">
        <v>45095.0</v>
      </c>
      <c r="AB1765" s="4" t="s">
        <v>202</v>
      </c>
      <c r="AC1765" s="8">
        <v>6.609</v>
      </c>
    </row>
    <row r="1766">
      <c r="AA1766" s="21">
        <v>45095.0</v>
      </c>
      <c r="AB1766" s="4" t="s">
        <v>202</v>
      </c>
      <c r="AC1766" s="8">
        <v>6.589</v>
      </c>
    </row>
    <row r="1767">
      <c r="AA1767" s="21">
        <v>45095.0</v>
      </c>
      <c r="AB1767" s="4" t="s">
        <v>202</v>
      </c>
      <c r="AC1767" s="8">
        <v>6.515</v>
      </c>
    </row>
    <row r="1768">
      <c r="AA1768" s="21">
        <v>45095.0</v>
      </c>
      <c r="AB1768" s="4" t="s">
        <v>202</v>
      </c>
      <c r="AC1768" s="8">
        <v>6.482</v>
      </c>
    </row>
    <row r="1769">
      <c r="AA1769" s="21">
        <v>45095.0</v>
      </c>
      <c r="AB1769" s="4" t="s">
        <v>202</v>
      </c>
      <c r="AC1769" s="8">
        <v>6.387</v>
      </c>
    </row>
    <row r="1770">
      <c r="AA1770" s="21">
        <v>45095.0</v>
      </c>
      <c r="AB1770" s="4" t="s">
        <v>202</v>
      </c>
      <c r="AC1770" s="8">
        <v>6.401</v>
      </c>
    </row>
    <row r="1771">
      <c r="AA1771" s="21">
        <v>45095.0</v>
      </c>
      <c r="AB1771" s="4" t="s">
        <v>202</v>
      </c>
      <c r="AC1771" s="8">
        <v>6.367</v>
      </c>
    </row>
    <row r="1772">
      <c r="AA1772" s="21">
        <v>45095.0</v>
      </c>
      <c r="AB1772" s="4" t="s">
        <v>202</v>
      </c>
      <c r="AC1772" s="8">
        <v>6.387</v>
      </c>
    </row>
    <row r="1773">
      <c r="AA1773" s="21">
        <v>45095.0</v>
      </c>
      <c r="AB1773" s="4" t="s">
        <v>202</v>
      </c>
      <c r="AC1773" s="8">
        <v>6.387</v>
      </c>
    </row>
    <row r="1774">
      <c r="AA1774" s="21">
        <v>45095.0</v>
      </c>
      <c r="AB1774" s="4" t="s">
        <v>202</v>
      </c>
      <c r="AC1774" s="8">
        <v>6.32</v>
      </c>
    </row>
    <row r="1775">
      <c r="AA1775" s="21">
        <v>45095.0</v>
      </c>
      <c r="AB1775" s="4" t="s">
        <v>202</v>
      </c>
      <c r="AC1775" s="8">
        <v>6.307</v>
      </c>
    </row>
    <row r="1776">
      <c r="AA1776" s="21">
        <v>45095.0</v>
      </c>
      <c r="AB1776" s="4" t="s">
        <v>202</v>
      </c>
      <c r="AC1776" s="8">
        <v>6.213</v>
      </c>
    </row>
    <row r="1777">
      <c r="AA1777" s="21">
        <v>45095.0</v>
      </c>
      <c r="AB1777" s="4" t="s">
        <v>202</v>
      </c>
      <c r="AC1777" s="8">
        <v>6.374</v>
      </c>
    </row>
    <row r="1778">
      <c r="AA1778" s="21">
        <v>45095.0</v>
      </c>
      <c r="AB1778" s="4" t="s">
        <v>202</v>
      </c>
      <c r="AC1778" s="8">
        <v>6.3</v>
      </c>
    </row>
    <row r="1779">
      <c r="AA1779" s="21">
        <v>45095.0</v>
      </c>
      <c r="AB1779" s="4" t="s">
        <v>202</v>
      </c>
      <c r="AC1779" s="8">
        <v>6.387</v>
      </c>
    </row>
    <row r="1780">
      <c r="AA1780" s="21">
        <v>45095.0</v>
      </c>
      <c r="AB1780" s="4" t="s">
        <v>202</v>
      </c>
      <c r="AC1780" s="8">
        <v>6.488</v>
      </c>
    </row>
    <row r="1781">
      <c r="AA1781" s="21">
        <v>45125.0</v>
      </c>
      <c r="AB1781" s="4" t="s">
        <v>202</v>
      </c>
      <c r="AC1781" s="8">
        <v>6.408</v>
      </c>
    </row>
    <row r="1782">
      <c r="AA1782" s="21">
        <v>45125.0</v>
      </c>
      <c r="AB1782" s="4" t="s">
        <v>202</v>
      </c>
      <c r="AC1782" s="8">
        <v>6.549</v>
      </c>
    </row>
    <row r="1783">
      <c r="AA1783" s="21">
        <v>45125.0</v>
      </c>
      <c r="AB1783" s="4" t="s">
        <v>202</v>
      </c>
      <c r="AC1783" s="8">
        <v>6.892</v>
      </c>
    </row>
    <row r="1784">
      <c r="AA1784" s="21">
        <v>45125.0</v>
      </c>
      <c r="AB1784" s="4" t="s">
        <v>202</v>
      </c>
      <c r="AC1784" s="8">
        <v>7.127</v>
      </c>
    </row>
    <row r="1785">
      <c r="AA1785" s="21">
        <v>45125.0</v>
      </c>
      <c r="AB1785" s="4" t="s">
        <v>202</v>
      </c>
      <c r="AC1785" s="8">
        <v>7.295</v>
      </c>
    </row>
    <row r="1786">
      <c r="AA1786" s="21">
        <v>45125.0</v>
      </c>
      <c r="AB1786" s="4" t="s">
        <v>202</v>
      </c>
      <c r="AC1786" s="8">
        <v>7.302</v>
      </c>
    </row>
    <row r="1787">
      <c r="AA1787" s="21">
        <v>45125.0</v>
      </c>
      <c r="AB1787" s="4" t="s">
        <v>202</v>
      </c>
      <c r="AC1787" s="8">
        <v>7.463</v>
      </c>
    </row>
    <row r="1788">
      <c r="AA1788" s="21">
        <v>45125.0</v>
      </c>
      <c r="AB1788" s="4" t="s">
        <v>202</v>
      </c>
      <c r="AC1788" s="8">
        <v>7.409</v>
      </c>
    </row>
    <row r="1789">
      <c r="AA1789" s="21">
        <v>45125.0</v>
      </c>
      <c r="AB1789" s="4" t="s">
        <v>202</v>
      </c>
      <c r="AC1789" s="8">
        <v>7.396</v>
      </c>
    </row>
    <row r="1790">
      <c r="AA1790" s="21">
        <v>45125.0</v>
      </c>
      <c r="AB1790" s="4" t="s">
        <v>202</v>
      </c>
      <c r="AC1790" s="8">
        <v>7.51</v>
      </c>
    </row>
    <row r="1791">
      <c r="AA1791" s="21">
        <v>45125.0</v>
      </c>
      <c r="AB1791" s="4" t="s">
        <v>202</v>
      </c>
      <c r="AC1791" s="8">
        <v>7.51</v>
      </c>
    </row>
    <row r="1792">
      <c r="AA1792" s="21">
        <v>45125.0</v>
      </c>
      <c r="AB1792" s="4" t="s">
        <v>202</v>
      </c>
      <c r="AC1792" s="8">
        <v>7.504</v>
      </c>
    </row>
    <row r="1793">
      <c r="AA1793" s="21">
        <v>45125.0</v>
      </c>
      <c r="AB1793" s="4" t="s">
        <v>202</v>
      </c>
      <c r="AC1793" s="8">
        <v>7.524</v>
      </c>
    </row>
    <row r="1794">
      <c r="AA1794" s="21">
        <v>45125.0</v>
      </c>
      <c r="AB1794" s="4" t="s">
        <v>202</v>
      </c>
      <c r="AC1794" s="8">
        <v>7.752</v>
      </c>
    </row>
    <row r="1795">
      <c r="AA1795" s="21">
        <v>45125.0</v>
      </c>
      <c r="AB1795" s="4" t="s">
        <v>202</v>
      </c>
      <c r="AC1795" s="8">
        <v>7.97</v>
      </c>
    </row>
    <row r="1796">
      <c r="AA1796" s="21">
        <v>45125.0</v>
      </c>
      <c r="AB1796" s="4" t="s">
        <v>202</v>
      </c>
      <c r="AC1796" s="8">
        <v>8.048</v>
      </c>
    </row>
    <row r="1797">
      <c r="AA1797" s="21">
        <v>45125.0</v>
      </c>
      <c r="AB1797" s="4" t="s">
        <v>202</v>
      </c>
      <c r="AC1797" s="8">
        <v>7.97</v>
      </c>
    </row>
    <row r="1798">
      <c r="AA1798" s="21">
        <v>45125.0</v>
      </c>
      <c r="AB1798" s="4" t="s">
        <v>202</v>
      </c>
      <c r="AC1798" s="8">
        <v>7.935</v>
      </c>
    </row>
    <row r="1799">
      <c r="AA1799" s="21">
        <v>45125.0</v>
      </c>
      <c r="AB1799" s="4" t="s">
        <v>202</v>
      </c>
      <c r="AC1799" s="8">
        <v>7.921</v>
      </c>
    </row>
    <row r="1800">
      <c r="AA1800" s="21">
        <v>45125.0</v>
      </c>
      <c r="AB1800" s="4" t="s">
        <v>202</v>
      </c>
      <c r="AC1800" s="8">
        <v>8.055</v>
      </c>
    </row>
    <row r="1801">
      <c r="AA1801" s="21">
        <v>45125.0</v>
      </c>
      <c r="AB1801" s="4" t="s">
        <v>202</v>
      </c>
      <c r="AC1801" s="8">
        <v>7.998</v>
      </c>
    </row>
    <row r="1802">
      <c r="AA1802" s="21">
        <v>45156.0</v>
      </c>
      <c r="AB1802" s="4" t="s">
        <v>202</v>
      </c>
      <c r="AC1802" s="8">
        <v>7.977</v>
      </c>
    </row>
    <row r="1803">
      <c r="AA1803" s="21">
        <v>45156.0</v>
      </c>
      <c r="AB1803" s="4" t="s">
        <v>202</v>
      </c>
      <c r="AC1803" s="8">
        <v>7.837</v>
      </c>
    </row>
    <row r="1804">
      <c r="AA1804" s="21">
        <v>45156.0</v>
      </c>
      <c r="AB1804" s="4" t="s">
        <v>202</v>
      </c>
      <c r="AC1804" s="8">
        <v>8.026</v>
      </c>
    </row>
    <row r="1805">
      <c r="AA1805" s="21">
        <v>45156.0</v>
      </c>
      <c r="AB1805" s="4" t="s">
        <v>202</v>
      </c>
      <c r="AC1805" s="8">
        <v>7.963</v>
      </c>
    </row>
    <row r="1806">
      <c r="AA1806" s="21">
        <v>45156.0</v>
      </c>
      <c r="AB1806" s="4" t="s">
        <v>202</v>
      </c>
      <c r="AC1806" s="8">
        <v>7.977</v>
      </c>
    </row>
    <row r="1807">
      <c r="AA1807" s="21">
        <v>45156.0</v>
      </c>
      <c r="AB1807" s="4" t="s">
        <v>202</v>
      </c>
      <c r="AC1807" s="8">
        <v>7.956</v>
      </c>
    </row>
    <row r="1808">
      <c r="AA1808" s="21">
        <v>45156.0</v>
      </c>
      <c r="AB1808" s="4" t="s">
        <v>202</v>
      </c>
      <c r="AC1808" s="8">
        <v>7.745</v>
      </c>
    </row>
    <row r="1809">
      <c r="AA1809" s="21">
        <v>45156.0</v>
      </c>
      <c r="AB1809" s="4" t="s">
        <v>202</v>
      </c>
      <c r="AC1809" s="8">
        <v>7.802</v>
      </c>
    </row>
    <row r="1810">
      <c r="AA1810" s="21">
        <v>45156.0</v>
      </c>
      <c r="AB1810" s="4" t="s">
        <v>202</v>
      </c>
      <c r="AC1810" s="8">
        <v>7.795</v>
      </c>
    </row>
    <row r="1811">
      <c r="AA1811" s="21">
        <v>45156.0</v>
      </c>
      <c r="AB1811" s="4" t="s">
        <v>202</v>
      </c>
      <c r="AC1811" s="8">
        <v>7.717</v>
      </c>
    </row>
    <row r="1812">
      <c r="AA1812" s="21">
        <v>45156.0</v>
      </c>
      <c r="AB1812" s="4" t="s">
        <v>202</v>
      </c>
      <c r="AC1812" s="8">
        <v>7.626</v>
      </c>
    </row>
    <row r="1813">
      <c r="AA1813" s="21">
        <v>45156.0</v>
      </c>
      <c r="AB1813" s="4" t="s">
        <v>202</v>
      </c>
      <c r="AC1813" s="8">
        <v>7.52</v>
      </c>
    </row>
    <row r="1814">
      <c r="AA1814" s="21">
        <v>45156.0</v>
      </c>
      <c r="AB1814" s="4" t="s">
        <v>202</v>
      </c>
      <c r="AC1814" s="8">
        <v>7.577</v>
      </c>
    </row>
    <row r="1815">
      <c r="AA1815" s="21">
        <v>45156.0</v>
      </c>
      <c r="AB1815" s="4" t="s">
        <v>202</v>
      </c>
      <c r="AC1815" s="8">
        <v>7.823</v>
      </c>
    </row>
    <row r="1816">
      <c r="AA1816" s="21">
        <v>45156.0</v>
      </c>
      <c r="AB1816" s="4" t="s">
        <v>202</v>
      </c>
      <c r="AC1816" s="8">
        <v>7.802</v>
      </c>
    </row>
    <row r="1817">
      <c r="AA1817" s="21">
        <v>45156.0</v>
      </c>
      <c r="AB1817" s="4" t="s">
        <v>202</v>
      </c>
      <c r="AC1817" s="8">
        <v>7.78</v>
      </c>
    </row>
    <row r="1818">
      <c r="AA1818" s="21">
        <v>45156.0</v>
      </c>
      <c r="AB1818" s="4" t="s">
        <v>202</v>
      </c>
      <c r="AC1818" s="8">
        <v>7.78</v>
      </c>
    </row>
    <row r="1819">
      <c r="AA1819" s="21">
        <v>45156.0</v>
      </c>
      <c r="AB1819" s="4" t="s">
        <v>202</v>
      </c>
      <c r="AC1819" s="8">
        <v>7.731</v>
      </c>
    </row>
    <row r="1820">
      <c r="AA1820" s="21">
        <v>45156.0</v>
      </c>
      <c r="AB1820" s="4" t="s">
        <v>202</v>
      </c>
      <c r="AC1820" s="8">
        <v>7.64</v>
      </c>
    </row>
    <row r="1821">
      <c r="AA1821" s="21">
        <v>45156.0</v>
      </c>
      <c r="AB1821" s="4" t="s">
        <v>202</v>
      </c>
      <c r="AC1821" s="8">
        <v>7.731</v>
      </c>
    </row>
    <row r="1822">
      <c r="AA1822" s="21">
        <v>45187.0</v>
      </c>
      <c r="AB1822" s="4" t="s">
        <v>202</v>
      </c>
      <c r="AC1822" s="8">
        <v>7.731</v>
      </c>
    </row>
    <row r="1823">
      <c r="AA1823" s="21">
        <v>45187.0</v>
      </c>
      <c r="AB1823" s="4" t="s">
        <v>202</v>
      </c>
      <c r="AC1823" s="8">
        <v>7.661</v>
      </c>
    </row>
    <row r="1824">
      <c r="AA1824" s="21">
        <v>45187.0</v>
      </c>
      <c r="AB1824" s="4" t="s">
        <v>202</v>
      </c>
      <c r="AC1824" s="8">
        <v>7.654</v>
      </c>
    </row>
    <row r="1825">
      <c r="AA1825" s="21">
        <v>45187.0</v>
      </c>
      <c r="AB1825" s="4" t="s">
        <v>202</v>
      </c>
      <c r="AC1825" s="8">
        <v>7.401</v>
      </c>
    </row>
    <row r="1826">
      <c r="AA1826" s="21">
        <v>45187.0</v>
      </c>
      <c r="AB1826" s="4" t="s">
        <v>202</v>
      </c>
      <c r="AC1826" s="8">
        <v>7.373</v>
      </c>
    </row>
    <row r="1827">
      <c r="AA1827" s="21">
        <v>45187.0</v>
      </c>
      <c r="AB1827" s="4" t="s">
        <v>202</v>
      </c>
      <c r="AC1827" s="8">
        <v>7.246</v>
      </c>
    </row>
    <row r="1828">
      <c r="AA1828" s="21">
        <v>45187.0</v>
      </c>
      <c r="AB1828" s="4" t="s">
        <v>202</v>
      </c>
      <c r="AC1828" s="8">
        <v>7.204</v>
      </c>
    </row>
    <row r="1829">
      <c r="AA1829" s="21">
        <v>45187.0</v>
      </c>
      <c r="AB1829" s="4" t="s">
        <v>202</v>
      </c>
      <c r="AC1829" s="8">
        <v>7.028</v>
      </c>
    </row>
    <row r="1830">
      <c r="AA1830" s="21">
        <v>45187.0</v>
      </c>
      <c r="AB1830" s="4" t="s">
        <v>202</v>
      </c>
      <c r="AC1830" s="8">
        <v>6.972</v>
      </c>
    </row>
    <row r="1831">
      <c r="AA1831" s="21">
        <v>45187.0</v>
      </c>
      <c r="AB1831" s="4" t="s">
        <v>202</v>
      </c>
      <c r="AC1831" s="8">
        <v>6.691</v>
      </c>
    </row>
    <row r="1832">
      <c r="AA1832" s="21">
        <v>45187.0</v>
      </c>
      <c r="AB1832" s="4" t="s">
        <v>202</v>
      </c>
      <c r="AC1832" s="8">
        <v>6.839</v>
      </c>
    </row>
    <row r="1833">
      <c r="AA1833" s="21">
        <v>45187.0</v>
      </c>
      <c r="AB1833" s="4" t="s">
        <v>202</v>
      </c>
      <c r="AC1833" s="8">
        <v>6.818</v>
      </c>
    </row>
    <row r="1834">
      <c r="AA1834" s="21">
        <v>45187.0</v>
      </c>
      <c r="AB1834" s="4" t="s">
        <v>202</v>
      </c>
      <c r="AC1834" s="8">
        <v>6.747</v>
      </c>
    </row>
    <row r="1835">
      <c r="AA1835" s="21">
        <v>45187.0</v>
      </c>
      <c r="AB1835" s="4" t="s">
        <v>202</v>
      </c>
      <c r="AC1835" s="8">
        <v>6.515</v>
      </c>
    </row>
    <row r="1836">
      <c r="AA1836" s="21">
        <v>45187.0</v>
      </c>
      <c r="AB1836" s="4" t="s">
        <v>202</v>
      </c>
      <c r="AC1836" s="8">
        <v>6.565</v>
      </c>
    </row>
    <row r="1837">
      <c r="AA1837" s="21">
        <v>45187.0</v>
      </c>
      <c r="AB1837" s="4" t="s">
        <v>202</v>
      </c>
      <c r="AC1837" s="8">
        <v>6.515</v>
      </c>
    </row>
    <row r="1838">
      <c r="AA1838" s="21">
        <v>45187.0</v>
      </c>
      <c r="AB1838" s="4" t="s">
        <v>202</v>
      </c>
      <c r="AC1838" s="8">
        <v>6.494</v>
      </c>
    </row>
    <row r="1839">
      <c r="AA1839" s="21">
        <v>45187.0</v>
      </c>
      <c r="AB1839" s="4" t="s">
        <v>202</v>
      </c>
      <c r="AC1839" s="8">
        <v>6.41</v>
      </c>
    </row>
    <row r="1840">
      <c r="AA1840" s="21">
        <v>45187.0</v>
      </c>
      <c r="AB1840" s="4" t="s">
        <v>202</v>
      </c>
      <c r="AC1840" s="8">
        <v>6.269</v>
      </c>
    </row>
    <row r="1841">
      <c r="AA1841" s="21">
        <v>45217.0</v>
      </c>
      <c r="AB1841" s="4" t="s">
        <v>202</v>
      </c>
      <c r="AC1841" s="8">
        <v>6.171</v>
      </c>
    </row>
    <row r="1842">
      <c r="AA1842" s="21">
        <v>45217.0</v>
      </c>
      <c r="AB1842" s="4" t="s">
        <v>202</v>
      </c>
      <c r="AC1842" s="8">
        <v>5.939</v>
      </c>
    </row>
    <row r="1843">
      <c r="AA1843" s="21">
        <v>45217.0</v>
      </c>
      <c r="AB1843" s="4" t="s">
        <v>202</v>
      </c>
      <c r="AC1843" s="8">
        <v>6.178</v>
      </c>
    </row>
    <row r="1844">
      <c r="AA1844" s="21">
        <v>45217.0</v>
      </c>
      <c r="AB1844" s="4" t="s">
        <v>202</v>
      </c>
      <c r="AC1844" s="8">
        <v>6.171</v>
      </c>
    </row>
    <row r="1845">
      <c r="AA1845" s="21">
        <v>45217.0</v>
      </c>
      <c r="AB1845" s="4" t="s">
        <v>202</v>
      </c>
      <c r="AC1845" s="8">
        <v>6.171</v>
      </c>
    </row>
    <row r="1846">
      <c r="AA1846" s="21">
        <v>45217.0</v>
      </c>
      <c r="AB1846" s="4" t="s">
        <v>202</v>
      </c>
      <c r="AC1846" s="8">
        <v>6.255</v>
      </c>
    </row>
    <row r="1847">
      <c r="AA1847" s="21">
        <v>45217.0</v>
      </c>
      <c r="AB1847" s="4" t="s">
        <v>202</v>
      </c>
      <c r="AC1847" s="8">
        <v>6.185</v>
      </c>
    </row>
    <row r="1848">
      <c r="AA1848" s="21">
        <v>45217.0</v>
      </c>
      <c r="AB1848" s="4" t="s">
        <v>202</v>
      </c>
      <c r="AC1848" s="8">
        <v>6.115</v>
      </c>
    </row>
    <row r="1849">
      <c r="AA1849" s="21">
        <v>45217.0</v>
      </c>
      <c r="AB1849" s="4" t="s">
        <v>202</v>
      </c>
      <c r="AC1849" s="8">
        <v>5.988</v>
      </c>
    </row>
    <row r="1850">
      <c r="AA1850" s="21">
        <v>45217.0</v>
      </c>
      <c r="AB1850" s="4" t="s">
        <v>202</v>
      </c>
      <c r="AC1850" s="8">
        <v>5.904</v>
      </c>
    </row>
    <row r="1851">
      <c r="AA1851" s="21">
        <v>45217.0</v>
      </c>
      <c r="AB1851" s="4" t="s">
        <v>202</v>
      </c>
      <c r="AC1851" s="8">
        <v>5.869</v>
      </c>
    </row>
    <row r="1852">
      <c r="AA1852" s="21">
        <v>45217.0</v>
      </c>
      <c r="AB1852" s="4" t="s">
        <v>202</v>
      </c>
      <c r="AC1852" s="8">
        <v>5.763</v>
      </c>
    </row>
    <row r="1853">
      <c r="AA1853" s="21">
        <v>45217.0</v>
      </c>
      <c r="AB1853" s="4" t="s">
        <v>202</v>
      </c>
      <c r="AC1853" s="8">
        <v>5.834</v>
      </c>
    </row>
    <row r="1854">
      <c r="AA1854" s="21">
        <v>45217.0</v>
      </c>
      <c r="AB1854" s="4" t="s">
        <v>202</v>
      </c>
      <c r="AC1854" s="8">
        <v>5.897</v>
      </c>
    </row>
    <row r="1855">
      <c r="AA1855" s="21">
        <v>45217.0</v>
      </c>
      <c r="AB1855" s="4" t="s">
        <v>202</v>
      </c>
      <c r="AC1855" s="8">
        <v>5.96</v>
      </c>
    </row>
    <row r="1856">
      <c r="AA1856" s="21">
        <v>45217.0</v>
      </c>
      <c r="AB1856" s="4" t="s">
        <v>202</v>
      </c>
      <c r="AC1856" s="8">
        <v>6.115</v>
      </c>
    </row>
    <row r="1857">
      <c r="AA1857" s="21">
        <v>45217.0</v>
      </c>
      <c r="AB1857" s="4" t="s">
        <v>202</v>
      </c>
      <c r="AC1857" s="8">
        <v>6.044</v>
      </c>
    </row>
    <row r="1858">
      <c r="AA1858" s="21">
        <v>45217.0</v>
      </c>
      <c r="AB1858" s="4" t="s">
        <v>202</v>
      </c>
      <c r="AC1858" s="8">
        <v>5.967</v>
      </c>
    </row>
    <row r="1859">
      <c r="AA1859" s="21">
        <v>45217.0</v>
      </c>
      <c r="AB1859" s="4" t="s">
        <v>202</v>
      </c>
      <c r="AC1859" s="8">
        <v>6.115</v>
      </c>
    </row>
    <row r="1860">
      <c r="AA1860" s="21">
        <v>45217.0</v>
      </c>
      <c r="AB1860" s="4" t="s">
        <v>202</v>
      </c>
      <c r="AC1860" s="8">
        <v>6.297</v>
      </c>
    </row>
    <row r="1861">
      <c r="AA1861" s="21">
        <v>45217.0</v>
      </c>
      <c r="AB1861" s="4" t="s">
        <v>202</v>
      </c>
      <c r="AC1861" s="8">
        <v>6.129</v>
      </c>
    </row>
    <row r="1862">
      <c r="AA1862" s="21">
        <v>45217.0</v>
      </c>
      <c r="AB1862" s="4" t="s">
        <v>202</v>
      </c>
      <c r="AC1862" s="8">
        <v>6.312</v>
      </c>
    </row>
    <row r="1863">
      <c r="AA1863" s="21">
        <v>45248.0</v>
      </c>
      <c r="AB1863" s="4" t="s">
        <v>202</v>
      </c>
      <c r="AC1863" s="8">
        <v>6.642</v>
      </c>
    </row>
    <row r="1864">
      <c r="AA1864" s="21">
        <v>45248.0</v>
      </c>
      <c r="AB1864" s="4" t="s">
        <v>202</v>
      </c>
      <c r="AC1864" s="8">
        <v>6.649</v>
      </c>
    </row>
    <row r="1865">
      <c r="AA1865" s="21">
        <v>45248.0</v>
      </c>
      <c r="AB1865" s="4" t="s">
        <v>202</v>
      </c>
      <c r="AC1865" s="8">
        <v>6.712</v>
      </c>
    </row>
    <row r="1866">
      <c r="AA1866" s="21">
        <v>45248.0</v>
      </c>
      <c r="AB1866" s="4" t="s">
        <v>202</v>
      </c>
      <c r="AC1866" s="8">
        <v>6.607</v>
      </c>
    </row>
    <row r="1867">
      <c r="AA1867" s="21">
        <v>45248.0</v>
      </c>
      <c r="AB1867" s="4" t="s">
        <v>202</v>
      </c>
      <c r="AC1867" s="8">
        <v>6.466</v>
      </c>
    </row>
    <row r="1868">
      <c r="AA1868" s="21">
        <v>45248.0</v>
      </c>
      <c r="AB1868" s="4" t="s">
        <v>202</v>
      </c>
      <c r="AC1868" s="8">
        <v>6.572</v>
      </c>
    </row>
    <row r="1869">
      <c r="AA1869" s="21">
        <v>45248.0</v>
      </c>
      <c r="AB1869" s="4" t="s">
        <v>202</v>
      </c>
      <c r="AC1869" s="8">
        <v>6.565</v>
      </c>
    </row>
    <row r="1870">
      <c r="AA1870" s="21">
        <v>45248.0</v>
      </c>
      <c r="AB1870" s="4" t="s">
        <v>202</v>
      </c>
      <c r="AC1870" s="8">
        <v>6.466</v>
      </c>
    </row>
    <row r="1871">
      <c r="AA1871" s="21">
        <v>45248.0</v>
      </c>
      <c r="AB1871" s="4" t="s">
        <v>202</v>
      </c>
      <c r="AC1871" s="8">
        <v>6.417</v>
      </c>
    </row>
    <row r="1872">
      <c r="AA1872" s="21">
        <v>45248.0</v>
      </c>
      <c r="AB1872" s="4" t="s">
        <v>202</v>
      </c>
      <c r="AC1872" s="8">
        <v>6.417</v>
      </c>
    </row>
    <row r="1873">
      <c r="AA1873" s="21">
        <v>45248.0</v>
      </c>
      <c r="AB1873" s="4" t="s">
        <v>202</v>
      </c>
      <c r="AC1873" s="8">
        <v>6.431</v>
      </c>
    </row>
    <row r="1874">
      <c r="AA1874" s="21">
        <v>45248.0</v>
      </c>
      <c r="AB1874" s="4" t="s">
        <v>202</v>
      </c>
      <c r="AC1874" s="8">
        <v>6.431</v>
      </c>
    </row>
    <row r="1875">
      <c r="AA1875" s="21">
        <v>45248.0</v>
      </c>
      <c r="AB1875" s="4" t="s">
        <v>202</v>
      </c>
      <c r="AC1875" s="8">
        <v>6.417</v>
      </c>
    </row>
    <row r="1876">
      <c r="AA1876" s="21">
        <v>45248.0</v>
      </c>
      <c r="AB1876" s="4" t="s">
        <v>202</v>
      </c>
      <c r="AC1876" s="8">
        <v>6.417</v>
      </c>
    </row>
    <row r="1877">
      <c r="AA1877" s="21">
        <v>45248.0</v>
      </c>
      <c r="AB1877" s="4" t="s">
        <v>202</v>
      </c>
      <c r="AC1877" s="8">
        <v>6.543</v>
      </c>
    </row>
    <row r="1878">
      <c r="AA1878" s="21">
        <v>45248.0</v>
      </c>
      <c r="AB1878" s="4" t="s">
        <v>202</v>
      </c>
      <c r="AC1878" s="8">
        <v>6.494</v>
      </c>
    </row>
    <row r="1879">
      <c r="AA1879" s="21">
        <v>45248.0</v>
      </c>
      <c r="AB1879" s="4" t="s">
        <v>202</v>
      </c>
      <c r="AC1879" s="8">
        <v>6.431</v>
      </c>
    </row>
    <row r="1880">
      <c r="AA1880" s="21">
        <v>45248.0</v>
      </c>
      <c r="AB1880" s="4" t="s">
        <v>202</v>
      </c>
      <c r="AC1880" s="8">
        <v>6.522</v>
      </c>
    </row>
    <row r="1881">
      <c r="AA1881" s="21">
        <v>45248.0</v>
      </c>
      <c r="AB1881" s="4" t="s">
        <v>202</v>
      </c>
      <c r="AC1881" s="8">
        <v>6.473</v>
      </c>
    </row>
    <row r="1882">
      <c r="AA1882" s="21">
        <v>45248.0</v>
      </c>
      <c r="AB1882" s="4" t="s">
        <v>202</v>
      </c>
      <c r="AC1882" s="8">
        <v>6.445</v>
      </c>
    </row>
    <row r="1883">
      <c r="AA1883" s="21">
        <v>45248.0</v>
      </c>
      <c r="AB1883" s="4" t="s">
        <v>202</v>
      </c>
      <c r="AC1883" s="8">
        <v>6.487</v>
      </c>
    </row>
    <row r="1884">
      <c r="AA1884" s="21">
        <v>45278.0</v>
      </c>
      <c r="AB1884" s="4" t="s">
        <v>202</v>
      </c>
      <c r="AC1884" s="8">
        <v>6.466</v>
      </c>
    </row>
    <row r="1885">
      <c r="AA1885" s="21">
        <v>45278.0</v>
      </c>
      <c r="AB1885" s="4" t="s">
        <v>202</v>
      </c>
      <c r="AC1885" s="8">
        <v>6.473</v>
      </c>
    </row>
    <row r="1886">
      <c r="AA1886" s="21">
        <v>45278.0</v>
      </c>
      <c r="AB1886" s="4" t="s">
        <v>202</v>
      </c>
      <c r="AC1886" s="8">
        <v>6.452</v>
      </c>
    </row>
    <row r="1887">
      <c r="AA1887" s="21">
        <v>45278.0</v>
      </c>
      <c r="AB1887" s="4" t="s">
        <v>202</v>
      </c>
      <c r="AC1887" s="8">
        <v>6.424</v>
      </c>
    </row>
    <row r="1888">
      <c r="AA1888" s="21">
        <v>45278.0</v>
      </c>
      <c r="AB1888" s="4" t="s">
        <v>202</v>
      </c>
      <c r="AC1888" s="8">
        <v>6.396</v>
      </c>
    </row>
    <row r="1889">
      <c r="AA1889" s="21">
        <v>45278.0</v>
      </c>
      <c r="AB1889" s="4" t="s">
        <v>202</v>
      </c>
      <c r="AC1889" s="8">
        <v>6.29</v>
      </c>
    </row>
    <row r="1890">
      <c r="AA1890" s="21">
        <v>45278.0</v>
      </c>
      <c r="AB1890" s="4" t="s">
        <v>202</v>
      </c>
      <c r="AC1890" s="8">
        <v>6.241</v>
      </c>
    </row>
    <row r="1891">
      <c r="AA1891" s="21">
        <v>45278.0</v>
      </c>
      <c r="AB1891" s="4" t="s">
        <v>202</v>
      </c>
      <c r="AC1891" s="8">
        <v>6.29</v>
      </c>
    </row>
    <row r="1892">
      <c r="AA1892" s="21">
        <v>45278.0</v>
      </c>
      <c r="AB1892" s="4" t="s">
        <v>202</v>
      </c>
      <c r="AC1892" s="8">
        <v>6.361</v>
      </c>
    </row>
    <row r="1893">
      <c r="AA1893" s="21">
        <v>45278.0</v>
      </c>
      <c r="AB1893" s="4" t="s">
        <v>202</v>
      </c>
      <c r="AC1893" s="8">
        <v>6.326</v>
      </c>
    </row>
    <row r="1894">
      <c r="AA1894" s="21">
        <v>45278.0</v>
      </c>
      <c r="AB1894" s="4" t="s">
        <v>202</v>
      </c>
      <c r="AC1894" s="8">
        <v>6.326</v>
      </c>
    </row>
    <row r="1895">
      <c r="AA1895" s="21">
        <v>45278.0</v>
      </c>
      <c r="AB1895" s="4" t="s">
        <v>202</v>
      </c>
      <c r="AC1895" s="8">
        <v>6.515</v>
      </c>
    </row>
    <row r="1896">
      <c r="AA1896" s="21">
        <v>45278.0</v>
      </c>
      <c r="AB1896" s="4" t="s">
        <v>202</v>
      </c>
      <c r="AC1896" s="8">
        <v>6.508</v>
      </c>
    </row>
    <row r="1897">
      <c r="AA1897" s="21">
        <v>45278.0</v>
      </c>
      <c r="AB1897" s="4" t="s">
        <v>202</v>
      </c>
      <c r="AC1897" s="8">
        <v>6.565</v>
      </c>
    </row>
    <row r="1898">
      <c r="AA1898" s="21">
        <v>45278.0</v>
      </c>
      <c r="AB1898" s="4" t="s">
        <v>202</v>
      </c>
      <c r="AC1898" s="8">
        <v>6.522</v>
      </c>
    </row>
    <row r="1899">
      <c r="AA1899" s="21">
        <v>45278.0</v>
      </c>
      <c r="AB1899" s="4" t="s">
        <v>202</v>
      </c>
      <c r="AC1899" s="8">
        <v>6.508</v>
      </c>
    </row>
    <row r="1900">
      <c r="AA1900" s="21">
        <v>45278.0</v>
      </c>
      <c r="AB1900" s="4" t="s">
        <v>202</v>
      </c>
      <c r="AC1900" s="8">
        <v>6.438</v>
      </c>
    </row>
    <row r="1901">
      <c r="AA1901" s="21">
        <v>45278.0</v>
      </c>
      <c r="AB1901" s="4" t="s">
        <v>202</v>
      </c>
      <c r="AC1901" s="8">
        <v>6.487</v>
      </c>
    </row>
    <row r="1902">
      <c r="AA1902" s="21">
        <v>45278.0</v>
      </c>
      <c r="AB1902" s="4" t="s">
        <v>202</v>
      </c>
      <c r="AC1902" s="8">
        <v>6.536</v>
      </c>
    </row>
    <row r="1903">
      <c r="AA1903" s="21">
        <v>45278.0</v>
      </c>
      <c r="AB1903" s="4" t="s">
        <v>202</v>
      </c>
      <c r="AC1903" s="8">
        <v>6.67</v>
      </c>
    </row>
    <row r="1904">
      <c r="AA1904" s="21">
        <v>45278.0</v>
      </c>
      <c r="AB1904" s="4" t="s">
        <v>202</v>
      </c>
      <c r="AC1904" s="8">
        <v>6.747</v>
      </c>
    </row>
    <row r="1905">
      <c r="AA1905" s="21">
        <v>44945.0</v>
      </c>
      <c r="AB1905" s="4" t="s">
        <v>202</v>
      </c>
      <c r="AC1905" s="8">
        <v>6.719</v>
      </c>
    </row>
    <row r="1906">
      <c r="AA1906" s="21">
        <v>44945.0</v>
      </c>
      <c r="AB1906" s="4" t="s">
        <v>202</v>
      </c>
      <c r="AC1906" s="8">
        <v>6.698</v>
      </c>
    </row>
    <row r="1907">
      <c r="AA1907" s="21">
        <v>44945.0</v>
      </c>
      <c r="AB1907" s="4" t="s">
        <v>202</v>
      </c>
      <c r="AC1907" s="8">
        <v>6.818</v>
      </c>
    </row>
    <row r="1908">
      <c r="AA1908" s="21">
        <v>44945.0</v>
      </c>
      <c r="AB1908" s="4" t="s">
        <v>202</v>
      </c>
      <c r="AC1908" s="8">
        <v>7.225</v>
      </c>
    </row>
    <row r="1909">
      <c r="AA1909" s="21">
        <v>44945.0</v>
      </c>
      <c r="AB1909" s="4" t="s">
        <v>202</v>
      </c>
      <c r="AC1909" s="8">
        <v>7.619</v>
      </c>
    </row>
    <row r="1910">
      <c r="AA1910" s="21">
        <v>44945.0</v>
      </c>
      <c r="AB1910" s="4" t="s">
        <v>202</v>
      </c>
      <c r="AC1910" s="8">
        <v>7.619</v>
      </c>
    </row>
    <row r="1911">
      <c r="AA1911" s="21">
        <v>44945.0</v>
      </c>
      <c r="AB1911" s="4" t="s">
        <v>202</v>
      </c>
      <c r="AC1911" s="8">
        <v>7.541</v>
      </c>
    </row>
    <row r="1912">
      <c r="AA1912" s="21">
        <v>44945.0</v>
      </c>
      <c r="AB1912" s="4" t="s">
        <v>202</v>
      </c>
      <c r="AC1912" s="8">
        <v>7.443</v>
      </c>
    </row>
    <row r="1913">
      <c r="AA1913" s="21">
        <v>44945.0</v>
      </c>
      <c r="AB1913" s="4" t="s">
        <v>202</v>
      </c>
      <c r="AC1913" s="8">
        <v>7.31</v>
      </c>
    </row>
    <row r="1914">
      <c r="AA1914" s="21">
        <v>44945.0</v>
      </c>
      <c r="AB1914" s="4" t="s">
        <v>202</v>
      </c>
      <c r="AC1914" s="8">
        <v>7.45</v>
      </c>
    </row>
    <row r="1915">
      <c r="AA1915" s="21">
        <v>44945.0</v>
      </c>
      <c r="AB1915" s="4" t="s">
        <v>202</v>
      </c>
      <c r="AC1915" s="8">
        <v>7.591</v>
      </c>
    </row>
    <row r="1916">
      <c r="AA1916" s="21">
        <v>44945.0</v>
      </c>
      <c r="AB1916" s="4" t="s">
        <v>202</v>
      </c>
      <c r="AC1916" s="8">
        <v>7.907</v>
      </c>
    </row>
    <row r="1917">
      <c r="AA1917" s="21">
        <v>44945.0</v>
      </c>
      <c r="AB1917" s="4" t="s">
        <v>202</v>
      </c>
      <c r="AC1917" s="8">
        <v>8.188</v>
      </c>
    </row>
    <row r="1918">
      <c r="AA1918" s="21">
        <v>44945.0</v>
      </c>
      <c r="AB1918" s="4" t="s">
        <v>202</v>
      </c>
      <c r="AC1918" s="8">
        <v>7.942</v>
      </c>
    </row>
    <row r="1919">
      <c r="AA1919" s="21">
        <v>44945.0</v>
      </c>
      <c r="AB1919" s="4" t="s">
        <v>202</v>
      </c>
      <c r="AC1919" s="8">
        <v>8.069</v>
      </c>
    </row>
    <row r="1920">
      <c r="AA1920" s="21">
        <v>44945.0</v>
      </c>
      <c r="AB1920" s="4" t="s">
        <v>202</v>
      </c>
      <c r="AC1920" s="8">
        <v>8.139</v>
      </c>
    </row>
    <row r="1921">
      <c r="AA1921" s="21">
        <v>44945.0</v>
      </c>
      <c r="AB1921" s="4" t="s">
        <v>202</v>
      </c>
      <c r="AC1921" s="8">
        <v>8.012</v>
      </c>
    </row>
    <row r="1922">
      <c r="AA1922" s="21">
        <v>44945.0</v>
      </c>
      <c r="AB1922" s="4" t="s">
        <v>202</v>
      </c>
      <c r="AC1922" s="8">
        <v>8.083</v>
      </c>
    </row>
    <row r="1923">
      <c r="AA1923" s="21">
        <v>44945.0</v>
      </c>
      <c r="AB1923" s="4" t="s">
        <v>202</v>
      </c>
      <c r="AC1923" s="8">
        <v>8.012</v>
      </c>
    </row>
    <row r="1924">
      <c r="AA1924" s="21">
        <v>44945.0</v>
      </c>
      <c r="AB1924" s="4" t="s">
        <v>202</v>
      </c>
      <c r="AC1924" s="8">
        <v>7.942</v>
      </c>
    </row>
    <row r="1925">
      <c r="AA1925" s="21">
        <v>44945.0</v>
      </c>
      <c r="AB1925" s="4" t="s">
        <v>202</v>
      </c>
      <c r="AC1925" s="8">
        <v>7.984</v>
      </c>
    </row>
    <row r="1926">
      <c r="AA1926" s="21">
        <v>44976.0</v>
      </c>
      <c r="AB1926" s="4" t="s">
        <v>202</v>
      </c>
      <c r="AC1926" s="8">
        <v>7.837</v>
      </c>
    </row>
    <row r="1927">
      <c r="AA1927" s="21">
        <v>44976.0</v>
      </c>
      <c r="AB1927" s="4" t="s">
        <v>202</v>
      </c>
      <c r="AC1927" s="8">
        <v>7.858</v>
      </c>
    </row>
    <row r="1928">
      <c r="AA1928" s="21">
        <v>44976.0</v>
      </c>
      <c r="AB1928" s="4" t="s">
        <v>202</v>
      </c>
      <c r="AC1928" s="8">
        <v>7.837</v>
      </c>
    </row>
    <row r="1929">
      <c r="AA1929" s="21">
        <v>44976.0</v>
      </c>
      <c r="AB1929" s="4" t="s">
        <v>202</v>
      </c>
      <c r="AC1929" s="8">
        <v>7.907</v>
      </c>
    </row>
    <row r="1930">
      <c r="AA1930" s="21">
        <v>44976.0</v>
      </c>
      <c r="AB1930" s="4" t="s">
        <v>202</v>
      </c>
      <c r="AC1930" s="8">
        <v>8.012</v>
      </c>
    </row>
    <row r="1931">
      <c r="AA1931" s="21">
        <v>44976.0</v>
      </c>
      <c r="AB1931" s="4" t="s">
        <v>202</v>
      </c>
      <c r="AC1931" s="8">
        <v>8.083</v>
      </c>
    </row>
    <row r="1932">
      <c r="AA1932" s="21">
        <v>44976.0</v>
      </c>
      <c r="AB1932" s="4" t="s">
        <v>202</v>
      </c>
      <c r="AC1932" s="8">
        <v>8.076</v>
      </c>
    </row>
    <row r="1933">
      <c r="AA1933" s="21">
        <v>44976.0</v>
      </c>
      <c r="AB1933" s="4" t="s">
        <v>202</v>
      </c>
      <c r="AC1933" s="8">
        <v>7.942</v>
      </c>
    </row>
    <row r="1934">
      <c r="AA1934" s="21">
        <v>44976.0</v>
      </c>
      <c r="AB1934" s="4" t="s">
        <v>202</v>
      </c>
      <c r="AC1934" s="8">
        <v>7.907</v>
      </c>
    </row>
    <row r="1935">
      <c r="AA1935" s="21">
        <v>44976.0</v>
      </c>
      <c r="AB1935" s="4" t="s">
        <v>202</v>
      </c>
      <c r="AC1935" s="8">
        <v>7.942</v>
      </c>
    </row>
    <row r="1936">
      <c r="AA1936" s="21">
        <v>44976.0</v>
      </c>
      <c r="AB1936" s="4" t="s">
        <v>202</v>
      </c>
      <c r="AC1936" s="8">
        <v>7.942</v>
      </c>
    </row>
    <row r="1937">
      <c r="AA1937" s="21">
        <v>44976.0</v>
      </c>
      <c r="AB1937" s="4" t="s">
        <v>202</v>
      </c>
      <c r="AC1937" s="8">
        <v>7.935</v>
      </c>
    </row>
    <row r="1938">
      <c r="AA1938" s="21">
        <v>44976.0</v>
      </c>
      <c r="AB1938" s="4" t="s">
        <v>202</v>
      </c>
      <c r="AC1938" s="8">
        <v>7.907</v>
      </c>
    </row>
    <row r="1939">
      <c r="AA1939" s="21">
        <v>44976.0</v>
      </c>
      <c r="AB1939" s="4" t="s">
        <v>202</v>
      </c>
      <c r="AC1939" s="8">
        <v>7.9</v>
      </c>
    </row>
    <row r="1940">
      <c r="AA1940" s="21">
        <v>44976.0</v>
      </c>
      <c r="AB1940" s="4" t="s">
        <v>202</v>
      </c>
      <c r="AC1940" s="8">
        <v>7.886</v>
      </c>
    </row>
    <row r="1941">
      <c r="AA1941" s="21">
        <v>44976.0</v>
      </c>
      <c r="AB1941" s="4" t="s">
        <v>202</v>
      </c>
      <c r="AC1941" s="8">
        <v>7.886</v>
      </c>
    </row>
    <row r="1942">
      <c r="AA1942" s="21">
        <v>44976.0</v>
      </c>
      <c r="AB1942" s="4" t="s">
        <v>202</v>
      </c>
      <c r="AC1942" s="8">
        <v>7.83</v>
      </c>
    </row>
    <row r="1943">
      <c r="AA1943" s="21">
        <v>44976.0</v>
      </c>
      <c r="AB1943" s="4" t="s">
        <v>202</v>
      </c>
      <c r="AC1943" s="8">
        <v>7.802</v>
      </c>
    </row>
    <row r="1944">
      <c r="AA1944" s="21">
        <v>44976.0</v>
      </c>
      <c r="AB1944" s="4" t="s">
        <v>202</v>
      </c>
      <c r="AC1944" s="8">
        <v>7.731</v>
      </c>
    </row>
    <row r="1945">
      <c r="AA1945" s="21">
        <v>44976.0</v>
      </c>
      <c r="AB1945" s="4" t="s">
        <v>202</v>
      </c>
      <c r="AC1945" s="8">
        <v>7.696</v>
      </c>
    </row>
    <row r="1946">
      <c r="AA1946" s="21">
        <v>45004.0</v>
      </c>
      <c r="AB1946" s="4" t="s">
        <v>202</v>
      </c>
      <c r="AC1946" s="8">
        <v>7.661</v>
      </c>
    </row>
    <row r="1947">
      <c r="AA1947" s="21">
        <v>45004.0</v>
      </c>
      <c r="AB1947" s="4" t="s">
        <v>202</v>
      </c>
      <c r="AC1947" s="8">
        <v>7.584</v>
      </c>
    </row>
    <row r="1948">
      <c r="AA1948" s="21">
        <v>45004.0</v>
      </c>
      <c r="AB1948" s="4" t="s">
        <v>202</v>
      </c>
      <c r="AC1948" s="8">
        <v>7.485</v>
      </c>
    </row>
    <row r="1949">
      <c r="AA1949" s="21">
        <v>45004.0</v>
      </c>
      <c r="AB1949" s="4" t="s">
        <v>202</v>
      </c>
      <c r="AC1949" s="8">
        <v>7.478</v>
      </c>
    </row>
    <row r="1950">
      <c r="AA1950" s="21">
        <v>45004.0</v>
      </c>
      <c r="AB1950" s="4" t="s">
        <v>202</v>
      </c>
      <c r="AC1950" s="8">
        <v>7.907</v>
      </c>
    </row>
    <row r="1951">
      <c r="AA1951" s="21">
        <v>45004.0</v>
      </c>
      <c r="AB1951" s="4" t="s">
        <v>202</v>
      </c>
      <c r="AC1951" s="8">
        <v>8.012</v>
      </c>
    </row>
    <row r="1952">
      <c r="AA1952" s="21">
        <v>45004.0</v>
      </c>
      <c r="AB1952" s="4" t="s">
        <v>202</v>
      </c>
      <c r="AC1952" s="8">
        <v>7.991</v>
      </c>
    </row>
    <row r="1953">
      <c r="AA1953" s="21">
        <v>45004.0</v>
      </c>
      <c r="AB1953" s="4" t="s">
        <v>202</v>
      </c>
      <c r="AC1953" s="8">
        <v>7.991</v>
      </c>
    </row>
    <row r="1954">
      <c r="AA1954" s="21">
        <v>45004.0</v>
      </c>
      <c r="AB1954" s="4" t="s">
        <v>202</v>
      </c>
      <c r="AC1954" s="8">
        <v>7.991</v>
      </c>
    </row>
    <row r="1955">
      <c r="AA1955" s="21">
        <v>45004.0</v>
      </c>
      <c r="AB1955" s="4" t="s">
        <v>202</v>
      </c>
      <c r="AC1955" s="8">
        <v>7.977</v>
      </c>
    </row>
    <row r="1956">
      <c r="AA1956" s="21">
        <v>45004.0</v>
      </c>
      <c r="AB1956" s="4" t="s">
        <v>202</v>
      </c>
      <c r="AC1956" s="8">
        <v>7.865</v>
      </c>
    </row>
    <row r="1957">
      <c r="AA1957" s="21">
        <v>45004.0</v>
      </c>
      <c r="AB1957" s="4" t="s">
        <v>202</v>
      </c>
      <c r="AC1957" s="8">
        <v>7.83</v>
      </c>
    </row>
    <row r="1958">
      <c r="AA1958" s="21">
        <v>45004.0</v>
      </c>
      <c r="AB1958" s="4" t="s">
        <v>202</v>
      </c>
      <c r="AC1958" s="8">
        <v>7.802</v>
      </c>
    </row>
    <row r="1959">
      <c r="AA1959" s="21">
        <v>45004.0</v>
      </c>
      <c r="AB1959" s="4" t="s">
        <v>202</v>
      </c>
      <c r="AC1959" s="8">
        <v>7.795</v>
      </c>
    </row>
    <row r="1960">
      <c r="AA1960" s="21">
        <v>45004.0</v>
      </c>
      <c r="AB1960" s="4" t="s">
        <v>202</v>
      </c>
      <c r="AC1960" s="8">
        <v>8.069</v>
      </c>
    </row>
    <row r="1961">
      <c r="AA1961" s="21">
        <v>45004.0</v>
      </c>
      <c r="AB1961" s="4" t="s">
        <v>202</v>
      </c>
      <c r="AC1961" s="8">
        <v>8.062</v>
      </c>
    </row>
    <row r="1962">
      <c r="AA1962" s="21">
        <v>45004.0</v>
      </c>
      <c r="AB1962" s="4" t="s">
        <v>202</v>
      </c>
      <c r="AC1962" s="8">
        <v>8.216</v>
      </c>
    </row>
    <row r="1963">
      <c r="AA1963" s="21">
        <v>45004.0</v>
      </c>
      <c r="AB1963" s="4" t="s">
        <v>202</v>
      </c>
      <c r="AC1963" s="8">
        <v>8.434</v>
      </c>
    </row>
    <row r="1964">
      <c r="AA1964" s="21">
        <v>45004.0</v>
      </c>
      <c r="AB1964" s="4" t="s">
        <v>202</v>
      </c>
      <c r="AC1964" s="8">
        <v>8.378</v>
      </c>
    </row>
    <row r="1965">
      <c r="AA1965" s="21">
        <v>45004.0</v>
      </c>
      <c r="AB1965" s="4" t="s">
        <v>202</v>
      </c>
      <c r="AC1965" s="8">
        <v>8.434</v>
      </c>
    </row>
    <row r="1966">
      <c r="AA1966" s="21">
        <v>45035.0</v>
      </c>
      <c r="AB1966" s="4" t="s">
        <v>202</v>
      </c>
      <c r="AC1966" s="8">
        <v>8.287</v>
      </c>
    </row>
    <row r="1967">
      <c r="AA1967" s="21">
        <v>45035.0</v>
      </c>
      <c r="AB1967" s="4" t="s">
        <v>202</v>
      </c>
      <c r="AC1967" s="8">
        <v>8.287</v>
      </c>
    </row>
    <row r="1968">
      <c r="AA1968" s="21">
        <v>45035.0</v>
      </c>
      <c r="AB1968" s="4" t="s">
        <v>202</v>
      </c>
      <c r="AC1968" s="8">
        <v>8.188</v>
      </c>
    </row>
    <row r="1969">
      <c r="AA1969" s="21">
        <v>45035.0</v>
      </c>
      <c r="AB1969" s="4" t="s">
        <v>202</v>
      </c>
      <c r="AC1969" s="8">
        <v>8.287</v>
      </c>
    </row>
    <row r="1970">
      <c r="AA1970" s="21">
        <v>45035.0</v>
      </c>
      <c r="AB1970" s="4" t="s">
        <v>202</v>
      </c>
      <c r="AC1970" s="8">
        <v>8.223</v>
      </c>
    </row>
    <row r="1971">
      <c r="AA1971" s="21">
        <v>45035.0</v>
      </c>
      <c r="AB1971" s="4" t="s">
        <v>202</v>
      </c>
      <c r="AC1971" s="8">
        <v>8.16</v>
      </c>
    </row>
    <row r="1972">
      <c r="AA1972" s="21">
        <v>45035.0</v>
      </c>
      <c r="AB1972" s="4" t="s">
        <v>202</v>
      </c>
      <c r="AC1972" s="8">
        <v>8.132</v>
      </c>
    </row>
    <row r="1973">
      <c r="AA1973" s="21">
        <v>45035.0</v>
      </c>
      <c r="AB1973" s="4" t="s">
        <v>202</v>
      </c>
      <c r="AC1973" s="8">
        <v>8.111</v>
      </c>
    </row>
    <row r="1974">
      <c r="AA1974" s="21">
        <v>45035.0</v>
      </c>
      <c r="AB1974" s="4" t="s">
        <v>202</v>
      </c>
      <c r="AC1974" s="8">
        <v>8.35</v>
      </c>
    </row>
    <row r="1975">
      <c r="AA1975" s="21">
        <v>45035.0</v>
      </c>
      <c r="AB1975" s="4" t="s">
        <v>202</v>
      </c>
      <c r="AC1975" s="8">
        <v>8.392</v>
      </c>
    </row>
    <row r="1976">
      <c r="AA1976" s="21">
        <v>45035.0</v>
      </c>
      <c r="AB1976" s="4" t="s">
        <v>202</v>
      </c>
      <c r="AC1976" s="8">
        <v>8.343</v>
      </c>
    </row>
    <row r="1977">
      <c r="AA1977" s="21">
        <v>45035.0</v>
      </c>
      <c r="AB1977" s="4" t="s">
        <v>202</v>
      </c>
      <c r="AC1977" s="8">
        <v>8.294</v>
      </c>
    </row>
    <row r="1978">
      <c r="AA1978" s="21">
        <v>45035.0</v>
      </c>
      <c r="AB1978" s="4" t="s">
        <v>202</v>
      </c>
      <c r="AC1978" s="8">
        <v>8.294</v>
      </c>
    </row>
    <row r="1979">
      <c r="AA1979" s="21">
        <v>45035.0</v>
      </c>
      <c r="AB1979" s="4" t="s">
        <v>202</v>
      </c>
      <c r="AC1979" s="8">
        <v>8.223</v>
      </c>
    </row>
    <row r="1980">
      <c r="AA1980" s="21">
        <v>45035.0</v>
      </c>
      <c r="AB1980" s="4" t="s">
        <v>202</v>
      </c>
      <c r="AC1980" s="8">
        <v>8.294</v>
      </c>
    </row>
    <row r="1981">
      <c r="AA1981" s="21">
        <v>45035.0</v>
      </c>
      <c r="AB1981" s="4" t="s">
        <v>202</v>
      </c>
      <c r="AC1981" s="8">
        <v>8.174</v>
      </c>
    </row>
    <row r="1982">
      <c r="AA1982" s="21">
        <v>45035.0</v>
      </c>
      <c r="AB1982" s="4" t="s">
        <v>202</v>
      </c>
      <c r="AC1982" s="8">
        <v>8.153</v>
      </c>
    </row>
    <row r="1983">
      <c r="AA1983" s="21">
        <v>45035.0</v>
      </c>
      <c r="AB1983" s="4" t="s">
        <v>202</v>
      </c>
      <c r="AC1983" s="8">
        <v>8.181</v>
      </c>
    </row>
    <row r="1984">
      <c r="AA1984" s="21">
        <v>45035.0</v>
      </c>
      <c r="AB1984" s="4" t="s">
        <v>202</v>
      </c>
      <c r="AC1984" s="8">
        <v>8.076</v>
      </c>
    </row>
    <row r="1985">
      <c r="AA1985" s="21">
        <v>45035.0</v>
      </c>
      <c r="AB1985" s="4" t="s">
        <v>202</v>
      </c>
      <c r="AC1985" s="8">
        <v>7.907</v>
      </c>
    </row>
    <row r="1986">
      <c r="AA1986" s="21">
        <v>45035.0</v>
      </c>
      <c r="AB1986" s="4" t="s">
        <v>202</v>
      </c>
      <c r="AC1986" s="8">
        <v>7.795</v>
      </c>
    </row>
    <row r="1987">
      <c r="AA1987" s="7">
        <v>45065.0</v>
      </c>
      <c r="AB1987" s="4" t="s">
        <v>202</v>
      </c>
      <c r="AC1987" s="8">
        <v>7.837</v>
      </c>
    </row>
    <row r="1988">
      <c r="AA1988" s="7">
        <v>45065.0</v>
      </c>
      <c r="AB1988" s="4" t="s">
        <v>202</v>
      </c>
      <c r="AC1988" s="8">
        <v>7.731</v>
      </c>
    </row>
    <row r="1989">
      <c r="AA1989" s="7">
        <v>45065.0</v>
      </c>
      <c r="AB1989" s="4" t="s">
        <v>202</v>
      </c>
      <c r="AC1989" s="8">
        <v>7.731</v>
      </c>
    </row>
    <row r="1990">
      <c r="AA1990" s="7">
        <v>45065.0</v>
      </c>
      <c r="AB1990" s="4" t="s">
        <v>202</v>
      </c>
      <c r="AC1990" s="8">
        <v>7.661</v>
      </c>
    </row>
    <row r="1991">
      <c r="AA1991" s="7">
        <v>45065.0</v>
      </c>
      <c r="AB1991" s="4" t="s">
        <v>202</v>
      </c>
      <c r="AC1991" s="8">
        <v>7.619</v>
      </c>
    </row>
    <row r="1992">
      <c r="AA1992" s="7">
        <v>45065.0</v>
      </c>
      <c r="AB1992" s="4" t="s">
        <v>202</v>
      </c>
      <c r="AC1992" s="8">
        <v>7.844</v>
      </c>
    </row>
    <row r="1993">
      <c r="AA1993" s="7">
        <v>45065.0</v>
      </c>
      <c r="AB1993" s="4" t="s">
        <v>202</v>
      </c>
      <c r="AC1993" s="8">
        <v>7.837</v>
      </c>
    </row>
    <row r="1994">
      <c r="AA1994" s="7">
        <v>45065.0</v>
      </c>
      <c r="AB1994" s="4" t="s">
        <v>202</v>
      </c>
      <c r="AC1994" s="8">
        <v>7.802</v>
      </c>
    </row>
    <row r="1995">
      <c r="AA1995" s="7">
        <v>45065.0</v>
      </c>
      <c r="AB1995" s="4" t="s">
        <v>202</v>
      </c>
      <c r="AC1995" s="8">
        <v>7.865</v>
      </c>
    </row>
    <row r="1996">
      <c r="AA1996" s="7">
        <v>45065.0</v>
      </c>
      <c r="AB1996" s="4" t="s">
        <v>202</v>
      </c>
      <c r="AC1996" s="8">
        <v>7.731</v>
      </c>
    </row>
    <row r="1997">
      <c r="AA1997" s="7">
        <v>45065.0</v>
      </c>
      <c r="AB1997" s="4" t="s">
        <v>202</v>
      </c>
      <c r="AC1997" s="8">
        <v>7.844</v>
      </c>
    </row>
    <row r="1998">
      <c r="AA1998" s="7">
        <v>45065.0</v>
      </c>
      <c r="AB1998" s="4" t="s">
        <v>202</v>
      </c>
      <c r="AC1998" s="8">
        <v>7.872</v>
      </c>
    </row>
    <row r="1999">
      <c r="AA1999" s="7">
        <v>45065.0</v>
      </c>
      <c r="AB1999" s="4" t="s">
        <v>202</v>
      </c>
      <c r="AC1999" s="8">
        <v>7.872</v>
      </c>
    </row>
    <row r="2000">
      <c r="AA2000" s="7">
        <v>45065.0</v>
      </c>
      <c r="AB2000" s="4" t="s">
        <v>202</v>
      </c>
      <c r="AC2000" s="8">
        <v>7.879</v>
      </c>
    </row>
    <row r="2001">
      <c r="AA2001" s="7">
        <v>45065.0</v>
      </c>
      <c r="AB2001" s="4" t="s">
        <v>202</v>
      </c>
      <c r="AC2001" s="8">
        <v>7.977</v>
      </c>
    </row>
    <row r="2002">
      <c r="AA2002" s="7">
        <v>45065.0</v>
      </c>
      <c r="AB2002" s="4" t="s">
        <v>202</v>
      </c>
      <c r="AC2002" s="8">
        <v>8.012</v>
      </c>
    </row>
    <row r="2003">
      <c r="AA2003" s="7">
        <v>45065.0</v>
      </c>
      <c r="AB2003" s="4" t="s">
        <v>202</v>
      </c>
      <c r="AC2003" s="8">
        <v>8.139</v>
      </c>
    </row>
    <row r="2004">
      <c r="AA2004" s="7">
        <v>45065.0</v>
      </c>
      <c r="AB2004" s="4" t="s">
        <v>202</v>
      </c>
      <c r="AC2004" s="8">
        <v>8.251</v>
      </c>
    </row>
    <row r="2005">
      <c r="AA2005" s="7">
        <v>45065.0</v>
      </c>
      <c r="AB2005" s="4" t="s">
        <v>202</v>
      </c>
      <c r="AC2005" s="8">
        <v>8.083</v>
      </c>
    </row>
    <row r="2006">
      <c r="AA2006" s="7">
        <v>45065.0</v>
      </c>
      <c r="AB2006" s="4" t="s">
        <v>202</v>
      </c>
      <c r="AC2006" s="8">
        <v>8.287</v>
      </c>
    </row>
    <row r="2007">
      <c r="AA2007" s="7">
        <v>45065.0</v>
      </c>
      <c r="AB2007" s="4" t="s">
        <v>202</v>
      </c>
      <c r="AC2007" s="8">
        <v>8.287</v>
      </c>
    </row>
    <row r="2008">
      <c r="AA2008" s="7">
        <v>45065.0</v>
      </c>
      <c r="AB2008" s="4" t="s">
        <v>202</v>
      </c>
      <c r="AC2008" s="8">
        <v>8.322</v>
      </c>
    </row>
    <row r="2009">
      <c r="AA2009" s="21">
        <v>45096.0</v>
      </c>
      <c r="AB2009" s="4" t="s">
        <v>202</v>
      </c>
      <c r="AC2009" s="8">
        <v>8.455</v>
      </c>
    </row>
    <row r="2010">
      <c r="AA2010" s="21">
        <v>45096.0</v>
      </c>
      <c r="AB2010" s="4" t="s">
        <v>202</v>
      </c>
      <c r="AC2010" s="8">
        <v>8.476</v>
      </c>
    </row>
    <row r="2011">
      <c r="AA2011" s="21">
        <v>45096.0</v>
      </c>
      <c r="AB2011" s="4" t="s">
        <v>202</v>
      </c>
      <c r="AC2011" s="8">
        <v>8.708</v>
      </c>
    </row>
    <row r="2012">
      <c r="AA2012" s="21">
        <v>45096.0</v>
      </c>
      <c r="AB2012" s="4" t="s">
        <v>202</v>
      </c>
      <c r="AC2012" s="8">
        <v>8.525</v>
      </c>
    </row>
    <row r="2013">
      <c r="AA2013" s="21">
        <v>45096.0</v>
      </c>
      <c r="AB2013" s="4" t="s">
        <v>202</v>
      </c>
      <c r="AC2013" s="8">
        <v>8.427</v>
      </c>
    </row>
    <row r="2014">
      <c r="AA2014" s="21">
        <v>45096.0</v>
      </c>
      <c r="AB2014" s="4" t="s">
        <v>202</v>
      </c>
      <c r="AC2014" s="8">
        <v>8.575</v>
      </c>
    </row>
    <row r="2015">
      <c r="AA2015" s="21">
        <v>45096.0</v>
      </c>
      <c r="AB2015" s="4" t="s">
        <v>202</v>
      </c>
      <c r="AC2015" s="8">
        <v>8.61</v>
      </c>
    </row>
    <row r="2016">
      <c r="AA2016" s="21">
        <v>45096.0</v>
      </c>
      <c r="AB2016" s="4" t="s">
        <v>202</v>
      </c>
      <c r="AC2016" s="8">
        <v>8.575</v>
      </c>
    </row>
    <row r="2017">
      <c r="AA2017" s="21">
        <v>45096.0</v>
      </c>
      <c r="AB2017" s="4" t="s">
        <v>202</v>
      </c>
      <c r="AC2017" s="8">
        <v>8.399</v>
      </c>
    </row>
    <row r="2018">
      <c r="AA2018" s="21">
        <v>45096.0</v>
      </c>
      <c r="AB2018" s="4" t="s">
        <v>202</v>
      </c>
      <c r="AC2018" s="8">
        <v>8.469</v>
      </c>
    </row>
    <row r="2019">
      <c r="AA2019" s="21">
        <v>45096.0</v>
      </c>
      <c r="AB2019" s="4" t="s">
        <v>202</v>
      </c>
      <c r="AC2019" s="8">
        <v>8.568</v>
      </c>
    </row>
    <row r="2020">
      <c r="AA2020" s="21">
        <v>45096.0</v>
      </c>
      <c r="AB2020" s="4" t="s">
        <v>202</v>
      </c>
      <c r="AC2020" s="8">
        <v>8.469</v>
      </c>
    </row>
    <row r="2021">
      <c r="AA2021" s="21">
        <v>45096.0</v>
      </c>
      <c r="AB2021" s="4" t="s">
        <v>202</v>
      </c>
      <c r="AC2021" s="8">
        <v>8.434</v>
      </c>
    </row>
    <row r="2022">
      <c r="AA2022" s="21">
        <v>45096.0</v>
      </c>
      <c r="AB2022" s="4" t="s">
        <v>202</v>
      </c>
      <c r="AC2022" s="8">
        <v>8.434</v>
      </c>
    </row>
    <row r="2023">
      <c r="AA2023" s="21">
        <v>45096.0</v>
      </c>
      <c r="AB2023" s="4" t="s">
        <v>202</v>
      </c>
      <c r="AC2023" s="8">
        <v>8.509</v>
      </c>
    </row>
    <row r="2024">
      <c r="AA2024" s="21">
        <v>45096.0</v>
      </c>
      <c r="AB2024" s="4" t="s">
        <v>202</v>
      </c>
      <c r="AC2024" s="8">
        <v>8.315</v>
      </c>
    </row>
    <row r="2025">
      <c r="AA2025" s="21">
        <v>45096.0</v>
      </c>
      <c r="AB2025" s="4" t="s">
        <v>202</v>
      </c>
      <c r="AC2025" s="8">
        <v>8.509</v>
      </c>
    </row>
    <row r="2026">
      <c r="AA2026" s="21">
        <v>45126.0</v>
      </c>
      <c r="AB2026" s="4" t="s">
        <v>202</v>
      </c>
      <c r="AC2026" s="8">
        <v>8.755</v>
      </c>
    </row>
    <row r="2027">
      <c r="AA2027" s="21">
        <v>45126.0</v>
      </c>
      <c r="AB2027" s="4" t="s">
        <v>202</v>
      </c>
      <c r="AC2027" s="8">
        <v>8.599</v>
      </c>
    </row>
    <row r="2028">
      <c r="AA2028" s="21">
        <v>45126.0</v>
      </c>
      <c r="AB2028" s="4" t="s">
        <v>202</v>
      </c>
      <c r="AC2028" s="8">
        <v>8.73</v>
      </c>
    </row>
    <row r="2029">
      <c r="AA2029" s="21">
        <v>45126.0</v>
      </c>
      <c r="AB2029" s="4" t="s">
        <v>202</v>
      </c>
      <c r="AC2029" s="8">
        <v>8.681</v>
      </c>
    </row>
    <row r="2030">
      <c r="AA2030" s="21">
        <v>45126.0</v>
      </c>
      <c r="AB2030" s="4" t="s">
        <v>202</v>
      </c>
      <c r="AC2030" s="8">
        <v>8.599</v>
      </c>
    </row>
    <row r="2031">
      <c r="AA2031" s="21">
        <v>45126.0</v>
      </c>
      <c r="AB2031" s="4" t="s">
        <v>202</v>
      </c>
      <c r="AC2031" s="8">
        <v>8.542</v>
      </c>
    </row>
    <row r="2032">
      <c r="AA2032" s="21">
        <v>45126.0</v>
      </c>
      <c r="AB2032" s="4" t="s">
        <v>202</v>
      </c>
      <c r="AC2032" s="8">
        <v>8.583</v>
      </c>
    </row>
    <row r="2033">
      <c r="AA2033" s="21">
        <v>45126.0</v>
      </c>
      <c r="AB2033" s="4" t="s">
        <v>202</v>
      </c>
      <c r="AC2033" s="8">
        <v>8.525</v>
      </c>
    </row>
    <row r="2034">
      <c r="AA2034" s="21">
        <v>45126.0</v>
      </c>
      <c r="AB2034" s="4" t="s">
        <v>202</v>
      </c>
      <c r="AC2034" s="8">
        <v>8.542</v>
      </c>
    </row>
    <row r="2035">
      <c r="AA2035" s="21">
        <v>45126.0</v>
      </c>
      <c r="AB2035" s="4" t="s">
        <v>202</v>
      </c>
      <c r="AC2035" s="8">
        <v>8.459</v>
      </c>
    </row>
    <row r="2036">
      <c r="AA2036" s="21">
        <v>45126.0</v>
      </c>
      <c r="AB2036" s="4" t="s">
        <v>202</v>
      </c>
      <c r="AC2036" s="8">
        <v>8.517</v>
      </c>
    </row>
    <row r="2037">
      <c r="AA2037" s="21">
        <v>45126.0</v>
      </c>
      <c r="AB2037" s="4" t="s">
        <v>202</v>
      </c>
      <c r="AC2037" s="8">
        <v>8.361</v>
      </c>
    </row>
    <row r="2038">
      <c r="AA2038" s="21">
        <v>45126.0</v>
      </c>
      <c r="AB2038" s="4" t="s">
        <v>202</v>
      </c>
      <c r="AC2038" s="8">
        <v>8.295</v>
      </c>
    </row>
    <row r="2039">
      <c r="AA2039" s="21">
        <v>45126.0</v>
      </c>
      <c r="AB2039" s="4" t="s">
        <v>202</v>
      </c>
      <c r="AC2039" s="8">
        <v>8.459</v>
      </c>
    </row>
    <row r="2040">
      <c r="AA2040" s="21">
        <v>45126.0</v>
      </c>
      <c r="AB2040" s="4" t="s">
        <v>202</v>
      </c>
      <c r="AC2040" s="8">
        <v>8.459</v>
      </c>
    </row>
    <row r="2041">
      <c r="AA2041" s="21">
        <v>45126.0</v>
      </c>
      <c r="AB2041" s="4" t="s">
        <v>202</v>
      </c>
      <c r="AC2041" s="8">
        <v>8.295</v>
      </c>
    </row>
    <row r="2042">
      <c r="AA2042" s="21">
        <v>45126.0</v>
      </c>
      <c r="AB2042" s="4" t="s">
        <v>202</v>
      </c>
      <c r="AC2042" s="8">
        <v>8.295</v>
      </c>
    </row>
    <row r="2043">
      <c r="AA2043" s="21">
        <v>45126.0</v>
      </c>
      <c r="AB2043" s="4" t="s">
        <v>202</v>
      </c>
      <c r="AC2043" s="8">
        <v>8.377</v>
      </c>
    </row>
    <row r="2044">
      <c r="AA2044" s="21">
        <v>45126.0</v>
      </c>
      <c r="AB2044" s="4" t="s">
        <v>202</v>
      </c>
      <c r="AC2044" s="8">
        <v>8.328</v>
      </c>
    </row>
    <row r="2045">
      <c r="AA2045" s="21">
        <v>45126.0</v>
      </c>
      <c r="AB2045" s="4" t="s">
        <v>202</v>
      </c>
      <c r="AC2045" s="8">
        <v>8.213</v>
      </c>
    </row>
    <row r="2046">
      <c r="AA2046" s="21">
        <v>45126.0</v>
      </c>
      <c r="AB2046" s="4" t="s">
        <v>202</v>
      </c>
      <c r="AC2046" s="8">
        <v>8.131</v>
      </c>
    </row>
    <row r="2047">
      <c r="AA2047" s="21">
        <v>45126.0</v>
      </c>
      <c r="AB2047" s="4" t="s">
        <v>202</v>
      </c>
      <c r="AC2047" s="8">
        <v>7.868</v>
      </c>
    </row>
    <row r="2048">
      <c r="AA2048" s="21">
        <v>45157.0</v>
      </c>
      <c r="AB2048" s="4" t="s">
        <v>202</v>
      </c>
      <c r="AC2048" s="8">
        <v>7.605</v>
      </c>
    </row>
    <row r="2049">
      <c r="AA2049" s="21">
        <v>45157.0</v>
      </c>
      <c r="AB2049" s="4" t="s">
        <v>202</v>
      </c>
      <c r="AC2049" s="8">
        <v>7.334</v>
      </c>
    </row>
    <row r="2050">
      <c r="AA2050" s="21">
        <v>45157.0</v>
      </c>
      <c r="AB2050" s="4" t="s">
        <v>202</v>
      </c>
      <c r="AC2050" s="8">
        <v>7.54</v>
      </c>
    </row>
    <row r="2051">
      <c r="AA2051" s="21">
        <v>45157.0</v>
      </c>
      <c r="AB2051" s="4" t="s">
        <v>202</v>
      </c>
      <c r="AC2051" s="8">
        <v>7.77</v>
      </c>
    </row>
    <row r="2052">
      <c r="AA2052" s="21">
        <v>45157.0</v>
      </c>
      <c r="AB2052" s="4" t="s">
        <v>202</v>
      </c>
      <c r="AC2052" s="8">
        <v>7.77</v>
      </c>
    </row>
    <row r="2053">
      <c r="AA2053" s="21">
        <v>45157.0</v>
      </c>
      <c r="AB2053" s="4" t="s">
        <v>202</v>
      </c>
      <c r="AC2053" s="8">
        <v>7.646</v>
      </c>
    </row>
    <row r="2054">
      <c r="AA2054" s="21">
        <v>45157.0</v>
      </c>
      <c r="AB2054" s="4" t="s">
        <v>202</v>
      </c>
      <c r="AC2054" s="8">
        <v>7.72</v>
      </c>
    </row>
    <row r="2055">
      <c r="AA2055" s="21">
        <v>45157.0</v>
      </c>
      <c r="AB2055" s="4" t="s">
        <v>202</v>
      </c>
      <c r="AC2055" s="8">
        <v>7.638</v>
      </c>
    </row>
    <row r="2056">
      <c r="AA2056" s="21">
        <v>45157.0</v>
      </c>
      <c r="AB2056" s="4" t="s">
        <v>202</v>
      </c>
      <c r="AC2056" s="8">
        <v>7.63</v>
      </c>
    </row>
    <row r="2057">
      <c r="AA2057" s="21">
        <v>45157.0</v>
      </c>
      <c r="AB2057" s="4" t="s">
        <v>202</v>
      </c>
      <c r="AC2057" s="8">
        <v>7.622</v>
      </c>
    </row>
    <row r="2058">
      <c r="AA2058" s="21">
        <v>45157.0</v>
      </c>
      <c r="AB2058" s="4" t="s">
        <v>202</v>
      </c>
      <c r="AC2058" s="8">
        <v>7.556</v>
      </c>
    </row>
    <row r="2059">
      <c r="AA2059" s="21">
        <v>45157.0</v>
      </c>
      <c r="AB2059" s="4" t="s">
        <v>202</v>
      </c>
      <c r="AC2059" s="8">
        <v>7.515</v>
      </c>
    </row>
    <row r="2060">
      <c r="AA2060" s="21">
        <v>45157.0</v>
      </c>
      <c r="AB2060" s="4" t="s">
        <v>202</v>
      </c>
      <c r="AC2060" s="8">
        <v>7.474</v>
      </c>
    </row>
    <row r="2061">
      <c r="AA2061" s="21">
        <v>45157.0</v>
      </c>
      <c r="AB2061" s="4" t="s">
        <v>202</v>
      </c>
      <c r="AC2061" s="8">
        <v>7.457</v>
      </c>
    </row>
    <row r="2062">
      <c r="AA2062" s="21">
        <v>45157.0</v>
      </c>
      <c r="AB2062" s="4" t="s">
        <v>202</v>
      </c>
      <c r="AC2062" s="8">
        <v>7.466</v>
      </c>
    </row>
    <row r="2063">
      <c r="AA2063" s="21">
        <v>45157.0</v>
      </c>
      <c r="AB2063" s="4" t="s">
        <v>202</v>
      </c>
      <c r="AC2063" s="8">
        <v>7.392</v>
      </c>
    </row>
    <row r="2064">
      <c r="AA2064" s="21">
        <v>45157.0</v>
      </c>
      <c r="AB2064" s="4" t="s">
        <v>202</v>
      </c>
      <c r="AC2064" s="8">
        <v>7.301</v>
      </c>
    </row>
    <row r="2065">
      <c r="AA2065" s="21">
        <v>45157.0</v>
      </c>
      <c r="AB2065" s="4" t="s">
        <v>202</v>
      </c>
      <c r="AC2065" s="8">
        <v>7.26</v>
      </c>
    </row>
    <row r="2066">
      <c r="AA2066" s="21">
        <v>45157.0</v>
      </c>
      <c r="AB2066" s="4" t="s">
        <v>202</v>
      </c>
      <c r="AC2066" s="8">
        <v>7.129</v>
      </c>
    </row>
    <row r="2067">
      <c r="AA2067" s="21">
        <v>45157.0</v>
      </c>
      <c r="AB2067" s="4" t="s">
        <v>202</v>
      </c>
      <c r="AC2067" s="8">
        <v>7.26</v>
      </c>
    </row>
    <row r="2068">
      <c r="AA2068" s="21">
        <v>45188.0</v>
      </c>
      <c r="AB2068" s="4" t="s">
        <v>202</v>
      </c>
      <c r="AC2068" s="8">
        <v>7.203</v>
      </c>
    </row>
    <row r="2069">
      <c r="AA2069" s="21">
        <v>45188.0</v>
      </c>
      <c r="AB2069" s="4" t="s">
        <v>202</v>
      </c>
      <c r="AC2069" s="8">
        <v>7.104</v>
      </c>
    </row>
    <row r="2070">
      <c r="AA2070" s="21">
        <v>45188.0</v>
      </c>
      <c r="AB2070" s="4" t="s">
        <v>202</v>
      </c>
      <c r="AC2070" s="8">
        <v>7.129</v>
      </c>
    </row>
    <row r="2071">
      <c r="AA2071" s="21">
        <v>45188.0</v>
      </c>
      <c r="AB2071" s="4" t="s">
        <v>202</v>
      </c>
      <c r="AC2071" s="8">
        <v>7.137</v>
      </c>
    </row>
    <row r="2072">
      <c r="AA2072" s="21">
        <v>45188.0</v>
      </c>
      <c r="AB2072" s="4" t="s">
        <v>202</v>
      </c>
      <c r="AC2072" s="8">
        <v>7.113</v>
      </c>
    </row>
    <row r="2073">
      <c r="AA2073" s="21">
        <v>45188.0</v>
      </c>
      <c r="AB2073" s="4" t="s">
        <v>202</v>
      </c>
      <c r="AC2073" s="8">
        <v>7.154</v>
      </c>
    </row>
    <row r="2074">
      <c r="AA2074" s="21">
        <v>45188.0</v>
      </c>
      <c r="AB2074" s="4" t="s">
        <v>202</v>
      </c>
      <c r="AC2074" s="8">
        <v>7.145</v>
      </c>
    </row>
    <row r="2075">
      <c r="AA2075" s="21">
        <v>45188.0</v>
      </c>
      <c r="AB2075" s="4" t="s">
        <v>202</v>
      </c>
      <c r="AC2075" s="8">
        <v>7.129</v>
      </c>
    </row>
    <row r="2076">
      <c r="AA2076" s="21">
        <v>45188.0</v>
      </c>
      <c r="AB2076" s="4" t="s">
        <v>202</v>
      </c>
      <c r="AC2076" s="8">
        <v>7.104</v>
      </c>
    </row>
    <row r="2077">
      <c r="AA2077" s="21">
        <v>45188.0</v>
      </c>
      <c r="AB2077" s="4" t="s">
        <v>202</v>
      </c>
      <c r="AC2077" s="8">
        <v>7.293</v>
      </c>
    </row>
    <row r="2078">
      <c r="AA2078" s="21">
        <v>45188.0</v>
      </c>
      <c r="AB2078" s="4" t="s">
        <v>202</v>
      </c>
      <c r="AC2078" s="8">
        <v>7.17</v>
      </c>
    </row>
    <row r="2079">
      <c r="AA2079" s="21">
        <v>45188.0</v>
      </c>
      <c r="AB2079" s="4" t="s">
        <v>202</v>
      </c>
      <c r="AC2079" s="8">
        <v>7.186</v>
      </c>
    </row>
    <row r="2080">
      <c r="AA2080" s="21">
        <v>45188.0</v>
      </c>
      <c r="AB2080" s="4" t="s">
        <v>202</v>
      </c>
      <c r="AC2080" s="8">
        <v>7.063</v>
      </c>
    </row>
    <row r="2081">
      <c r="AA2081" s="21">
        <v>45188.0</v>
      </c>
      <c r="AB2081" s="4" t="s">
        <v>202</v>
      </c>
      <c r="AC2081" s="8">
        <v>7.063</v>
      </c>
    </row>
    <row r="2082">
      <c r="AA2082" s="21">
        <v>45188.0</v>
      </c>
      <c r="AB2082" s="4" t="s">
        <v>202</v>
      </c>
      <c r="AC2082" s="8">
        <v>7.039</v>
      </c>
    </row>
    <row r="2083">
      <c r="AA2083" s="21">
        <v>45188.0</v>
      </c>
      <c r="AB2083" s="4" t="s">
        <v>202</v>
      </c>
      <c r="AC2083" s="8">
        <v>7.039</v>
      </c>
    </row>
    <row r="2084">
      <c r="AA2084" s="21">
        <v>45188.0</v>
      </c>
      <c r="AB2084" s="4" t="s">
        <v>202</v>
      </c>
      <c r="AC2084" s="8">
        <v>6.932</v>
      </c>
    </row>
    <row r="2085">
      <c r="AA2085" s="21">
        <v>45188.0</v>
      </c>
      <c r="AB2085" s="4" t="s">
        <v>202</v>
      </c>
      <c r="AC2085" s="8">
        <v>6.924</v>
      </c>
    </row>
    <row r="2086">
      <c r="AA2086" s="21">
        <v>45188.0</v>
      </c>
      <c r="AB2086" s="4" t="s">
        <v>202</v>
      </c>
      <c r="AC2086" s="8">
        <v>6.817</v>
      </c>
    </row>
    <row r="2087">
      <c r="AA2087" s="21">
        <v>45188.0</v>
      </c>
      <c r="AB2087" s="4" t="s">
        <v>202</v>
      </c>
      <c r="AC2087" s="8">
        <v>6.546</v>
      </c>
    </row>
    <row r="2088">
      <c r="AA2088" s="21">
        <v>45188.0</v>
      </c>
      <c r="AB2088" s="4" t="s">
        <v>202</v>
      </c>
      <c r="AC2088" s="8">
        <v>6.39</v>
      </c>
    </row>
    <row r="2089">
      <c r="AA2089" s="21">
        <v>45218.0</v>
      </c>
      <c r="AB2089" s="4" t="s">
        <v>202</v>
      </c>
      <c r="AC2089" s="8">
        <v>6.267</v>
      </c>
    </row>
    <row r="2090">
      <c r="AA2090" s="21">
        <v>45218.0</v>
      </c>
      <c r="AB2090" s="4" t="s">
        <v>202</v>
      </c>
      <c r="AC2090" s="8">
        <v>6.308</v>
      </c>
    </row>
    <row r="2091">
      <c r="AA2091" s="21">
        <v>45218.0</v>
      </c>
      <c r="AB2091" s="4" t="s">
        <v>202</v>
      </c>
      <c r="AC2091" s="8">
        <v>6.57</v>
      </c>
    </row>
    <row r="2092">
      <c r="AA2092" s="21">
        <v>45218.0</v>
      </c>
      <c r="AB2092" s="4" t="s">
        <v>202</v>
      </c>
      <c r="AC2092" s="8">
        <v>6.866</v>
      </c>
    </row>
    <row r="2093">
      <c r="AA2093" s="21">
        <v>45218.0</v>
      </c>
      <c r="AB2093" s="4" t="s">
        <v>202</v>
      </c>
      <c r="AC2093" s="8">
        <v>7.228</v>
      </c>
    </row>
    <row r="2094">
      <c r="AA2094" s="21">
        <v>45218.0</v>
      </c>
      <c r="AB2094" s="4" t="s">
        <v>202</v>
      </c>
      <c r="AC2094" s="8">
        <v>7.474</v>
      </c>
    </row>
    <row r="2095">
      <c r="AA2095" s="21">
        <v>45218.0</v>
      </c>
      <c r="AB2095" s="4" t="s">
        <v>202</v>
      </c>
      <c r="AC2095" s="8">
        <v>7.474</v>
      </c>
    </row>
    <row r="2096">
      <c r="AA2096" s="21">
        <v>45218.0</v>
      </c>
      <c r="AB2096" s="4" t="s">
        <v>202</v>
      </c>
      <c r="AC2096" s="8">
        <v>7.425</v>
      </c>
    </row>
    <row r="2097">
      <c r="AA2097" s="21">
        <v>45218.0</v>
      </c>
      <c r="AB2097" s="4" t="s">
        <v>202</v>
      </c>
      <c r="AC2097" s="8">
        <v>7.392</v>
      </c>
    </row>
    <row r="2098">
      <c r="AA2098" s="21">
        <v>45218.0</v>
      </c>
      <c r="AB2098" s="4" t="s">
        <v>202</v>
      </c>
      <c r="AC2098" s="8">
        <v>7.835</v>
      </c>
    </row>
    <row r="2099">
      <c r="AA2099" s="21">
        <v>45218.0</v>
      </c>
      <c r="AB2099" s="4" t="s">
        <v>202</v>
      </c>
      <c r="AC2099" s="8">
        <v>7.967</v>
      </c>
    </row>
    <row r="2100">
      <c r="AA2100" s="21">
        <v>45218.0</v>
      </c>
      <c r="AB2100" s="4" t="s">
        <v>202</v>
      </c>
      <c r="AC2100" s="8">
        <v>7.967</v>
      </c>
    </row>
    <row r="2101">
      <c r="AA2101" s="21">
        <v>45218.0</v>
      </c>
      <c r="AB2101" s="4" t="s">
        <v>202</v>
      </c>
      <c r="AC2101" s="8">
        <v>8.09</v>
      </c>
    </row>
    <row r="2102">
      <c r="AA2102" s="21">
        <v>45218.0</v>
      </c>
      <c r="AB2102" s="4" t="s">
        <v>202</v>
      </c>
      <c r="AC2102" s="8">
        <v>8.082</v>
      </c>
    </row>
    <row r="2103">
      <c r="AA2103" s="21">
        <v>45218.0</v>
      </c>
      <c r="AB2103" s="4" t="s">
        <v>202</v>
      </c>
      <c r="AC2103" s="8">
        <v>8.008</v>
      </c>
    </row>
    <row r="2104">
      <c r="AA2104" s="21">
        <v>45218.0</v>
      </c>
      <c r="AB2104" s="4" t="s">
        <v>202</v>
      </c>
      <c r="AC2104" s="8">
        <v>7.704</v>
      </c>
    </row>
    <row r="2105">
      <c r="AA2105" s="21">
        <v>45218.0</v>
      </c>
      <c r="AB2105" s="4" t="s">
        <v>202</v>
      </c>
      <c r="AC2105" s="8">
        <v>7.433</v>
      </c>
    </row>
    <row r="2106">
      <c r="AA2106" s="21">
        <v>45218.0</v>
      </c>
      <c r="AB2106" s="4" t="s">
        <v>202</v>
      </c>
      <c r="AC2106" s="8">
        <v>7.712</v>
      </c>
    </row>
    <row r="2107">
      <c r="AA2107" s="21">
        <v>45218.0</v>
      </c>
      <c r="AB2107" s="4" t="s">
        <v>202</v>
      </c>
      <c r="AC2107" s="8">
        <v>7.663</v>
      </c>
    </row>
    <row r="2108">
      <c r="AA2108" s="21">
        <v>45218.0</v>
      </c>
      <c r="AB2108" s="4" t="s">
        <v>202</v>
      </c>
      <c r="AC2108" s="8">
        <v>7.638</v>
      </c>
    </row>
    <row r="2109">
      <c r="AA2109" s="21">
        <v>45218.0</v>
      </c>
      <c r="AB2109" s="4" t="s">
        <v>202</v>
      </c>
      <c r="AC2109" s="8">
        <v>7.515</v>
      </c>
    </row>
    <row r="2110">
      <c r="AA2110" s="21">
        <v>45218.0</v>
      </c>
      <c r="AB2110" s="4" t="s">
        <v>202</v>
      </c>
      <c r="AC2110" s="8">
        <v>7.597</v>
      </c>
    </row>
    <row r="2111">
      <c r="AA2111" s="21">
        <v>45249.0</v>
      </c>
      <c r="AB2111" s="4" t="s">
        <v>202</v>
      </c>
      <c r="AC2111" s="8">
        <v>7.597</v>
      </c>
    </row>
    <row r="2112">
      <c r="AA2112" s="21">
        <v>45249.0</v>
      </c>
      <c r="AB2112" s="4" t="s">
        <v>202</v>
      </c>
      <c r="AC2112" s="8">
        <v>7.515</v>
      </c>
    </row>
    <row r="2113">
      <c r="AA2113" s="21">
        <v>45249.0</v>
      </c>
      <c r="AB2113" s="4" t="s">
        <v>202</v>
      </c>
      <c r="AC2113" s="8">
        <v>7.572</v>
      </c>
    </row>
    <row r="2114">
      <c r="AA2114" s="21">
        <v>45249.0</v>
      </c>
      <c r="AB2114" s="4" t="s">
        <v>202</v>
      </c>
      <c r="AC2114" s="8">
        <v>7.531</v>
      </c>
    </row>
    <row r="2115">
      <c r="AA2115" s="21">
        <v>45249.0</v>
      </c>
      <c r="AB2115" s="4" t="s">
        <v>202</v>
      </c>
      <c r="AC2115" s="8">
        <v>7.474</v>
      </c>
    </row>
    <row r="2116">
      <c r="AA2116" s="21">
        <v>45249.0</v>
      </c>
      <c r="AB2116" s="4" t="s">
        <v>202</v>
      </c>
      <c r="AC2116" s="8">
        <v>7.392</v>
      </c>
    </row>
    <row r="2117">
      <c r="AA2117" s="21">
        <v>45249.0</v>
      </c>
      <c r="AB2117" s="4" t="s">
        <v>202</v>
      </c>
      <c r="AC2117" s="8">
        <v>7.392</v>
      </c>
    </row>
    <row r="2118">
      <c r="AA2118" s="21">
        <v>45249.0</v>
      </c>
      <c r="AB2118" s="4" t="s">
        <v>202</v>
      </c>
      <c r="AC2118" s="8">
        <v>7.507</v>
      </c>
    </row>
    <row r="2119">
      <c r="AA2119" s="21">
        <v>45249.0</v>
      </c>
      <c r="AB2119" s="4" t="s">
        <v>202</v>
      </c>
      <c r="AC2119" s="8">
        <v>7.556</v>
      </c>
    </row>
    <row r="2120">
      <c r="AA2120" s="21">
        <v>45249.0</v>
      </c>
      <c r="AB2120" s="4" t="s">
        <v>202</v>
      </c>
      <c r="AC2120" s="8">
        <v>7.515</v>
      </c>
    </row>
    <row r="2121">
      <c r="AA2121" s="21">
        <v>45249.0</v>
      </c>
      <c r="AB2121" s="4" t="s">
        <v>202</v>
      </c>
      <c r="AC2121" s="8">
        <v>7.474</v>
      </c>
    </row>
    <row r="2122">
      <c r="AA2122" s="21">
        <v>45249.0</v>
      </c>
      <c r="AB2122" s="4" t="s">
        <v>202</v>
      </c>
      <c r="AC2122" s="8">
        <v>7.433</v>
      </c>
    </row>
    <row r="2123">
      <c r="AA2123" s="21">
        <v>45249.0</v>
      </c>
      <c r="AB2123" s="4" t="s">
        <v>202</v>
      </c>
      <c r="AC2123" s="8">
        <v>7.392</v>
      </c>
    </row>
    <row r="2124">
      <c r="AA2124" s="21">
        <v>45249.0</v>
      </c>
      <c r="AB2124" s="4" t="s">
        <v>202</v>
      </c>
      <c r="AC2124" s="8">
        <v>7.392</v>
      </c>
    </row>
    <row r="2125">
      <c r="AA2125" s="21">
        <v>45249.0</v>
      </c>
      <c r="AB2125" s="4" t="s">
        <v>202</v>
      </c>
      <c r="AC2125" s="8">
        <v>7.293</v>
      </c>
    </row>
    <row r="2126">
      <c r="AA2126" s="21">
        <v>45249.0</v>
      </c>
      <c r="AB2126" s="4" t="s">
        <v>202</v>
      </c>
      <c r="AC2126" s="8">
        <v>7.367</v>
      </c>
    </row>
    <row r="2127">
      <c r="AA2127" s="21">
        <v>45249.0</v>
      </c>
      <c r="AB2127" s="4" t="s">
        <v>202</v>
      </c>
      <c r="AC2127" s="8">
        <v>7.31</v>
      </c>
    </row>
    <row r="2128">
      <c r="AA2128" s="21">
        <v>45249.0</v>
      </c>
      <c r="AB2128" s="4" t="s">
        <v>202</v>
      </c>
      <c r="AC2128" s="8">
        <v>7.145</v>
      </c>
    </row>
    <row r="2129">
      <c r="AA2129" s="21">
        <v>45249.0</v>
      </c>
      <c r="AB2129" s="4" t="s">
        <v>202</v>
      </c>
      <c r="AC2129" s="8">
        <v>7.31</v>
      </c>
    </row>
    <row r="2130">
      <c r="AA2130" s="21">
        <v>45249.0</v>
      </c>
      <c r="AB2130" s="4" t="s">
        <v>202</v>
      </c>
      <c r="AC2130" s="8">
        <v>7.548</v>
      </c>
    </row>
    <row r="2131">
      <c r="AA2131" s="21">
        <v>45249.0</v>
      </c>
      <c r="AB2131" s="4" t="s">
        <v>202</v>
      </c>
      <c r="AC2131" s="8">
        <v>7.556</v>
      </c>
    </row>
    <row r="2132">
      <c r="AA2132" s="21">
        <v>45279.0</v>
      </c>
      <c r="AB2132" s="4" t="s">
        <v>202</v>
      </c>
      <c r="AC2132" s="8">
        <v>7.474</v>
      </c>
    </row>
    <row r="2133">
      <c r="AA2133" s="21">
        <v>45279.0</v>
      </c>
      <c r="AB2133" s="4" t="s">
        <v>202</v>
      </c>
      <c r="AC2133" s="8">
        <v>7.26</v>
      </c>
    </row>
    <row r="2134">
      <c r="AA2134" s="21">
        <v>45279.0</v>
      </c>
      <c r="AB2134" s="4" t="s">
        <v>202</v>
      </c>
      <c r="AC2134" s="8">
        <v>7.301</v>
      </c>
    </row>
    <row r="2135">
      <c r="AA2135" s="21">
        <v>45279.0</v>
      </c>
      <c r="AB2135" s="4" t="s">
        <v>202</v>
      </c>
      <c r="AC2135" s="8">
        <v>7.384</v>
      </c>
    </row>
    <row r="2136">
      <c r="AA2136" s="21">
        <v>45279.0</v>
      </c>
      <c r="AB2136" s="4" t="s">
        <v>202</v>
      </c>
      <c r="AC2136" s="8">
        <v>7.351</v>
      </c>
    </row>
    <row r="2137">
      <c r="AA2137" s="21">
        <v>45279.0</v>
      </c>
      <c r="AB2137" s="4" t="s">
        <v>202</v>
      </c>
      <c r="AC2137" s="8">
        <v>7.466</v>
      </c>
    </row>
    <row r="2138">
      <c r="AA2138" s="21">
        <v>45279.0</v>
      </c>
      <c r="AB2138" s="4" t="s">
        <v>202</v>
      </c>
      <c r="AC2138" s="8">
        <v>7.301</v>
      </c>
    </row>
    <row r="2139">
      <c r="AA2139" s="21">
        <v>45279.0</v>
      </c>
      <c r="AB2139" s="4" t="s">
        <v>202</v>
      </c>
      <c r="AC2139" s="8">
        <v>7.351</v>
      </c>
    </row>
    <row r="2140">
      <c r="AA2140" s="21">
        <v>45279.0</v>
      </c>
      <c r="AB2140" s="4" t="s">
        <v>202</v>
      </c>
      <c r="AC2140" s="8">
        <v>7.351</v>
      </c>
    </row>
    <row r="2141">
      <c r="AA2141" s="21">
        <v>45279.0</v>
      </c>
      <c r="AB2141" s="4" t="s">
        <v>202</v>
      </c>
      <c r="AC2141" s="8">
        <v>7.392</v>
      </c>
    </row>
    <row r="2142">
      <c r="AA2142" s="21">
        <v>45279.0</v>
      </c>
      <c r="AB2142" s="4" t="s">
        <v>202</v>
      </c>
      <c r="AC2142" s="8">
        <v>7.433</v>
      </c>
    </row>
    <row r="2143">
      <c r="AA2143" s="21">
        <v>45279.0</v>
      </c>
      <c r="AB2143" s="4" t="s">
        <v>202</v>
      </c>
      <c r="AC2143" s="8">
        <v>7.638</v>
      </c>
    </row>
    <row r="2144">
      <c r="AA2144" s="21">
        <v>45279.0</v>
      </c>
      <c r="AB2144" s="4" t="s">
        <v>202</v>
      </c>
      <c r="AC2144" s="8">
        <v>7.597</v>
      </c>
    </row>
    <row r="2145">
      <c r="AA2145" s="21">
        <v>45279.0</v>
      </c>
      <c r="AB2145" s="4" t="s">
        <v>202</v>
      </c>
      <c r="AC2145" s="8">
        <v>7.556</v>
      </c>
    </row>
    <row r="2146">
      <c r="AA2146" s="21">
        <v>45279.0</v>
      </c>
      <c r="AB2146" s="4" t="s">
        <v>202</v>
      </c>
      <c r="AC2146" s="8">
        <v>7.392</v>
      </c>
    </row>
    <row r="2147">
      <c r="AA2147" s="21">
        <v>45279.0</v>
      </c>
      <c r="AB2147" s="4" t="s">
        <v>202</v>
      </c>
      <c r="AC2147" s="8">
        <v>7.392</v>
      </c>
    </row>
    <row r="2148">
      <c r="AA2148" s="21">
        <v>45279.0</v>
      </c>
      <c r="AB2148" s="4" t="s">
        <v>202</v>
      </c>
      <c r="AC2148" s="8">
        <v>7.466</v>
      </c>
    </row>
    <row r="2149">
      <c r="AA2149" s="21">
        <v>45279.0</v>
      </c>
      <c r="AB2149" s="4" t="s">
        <v>202</v>
      </c>
      <c r="AC2149" s="8">
        <v>7.474</v>
      </c>
    </row>
    <row r="2150">
      <c r="AA2150" s="21">
        <v>45279.0</v>
      </c>
      <c r="AB2150" s="4" t="s">
        <v>202</v>
      </c>
      <c r="AC2150" s="8">
        <v>7.614</v>
      </c>
    </row>
    <row r="2151">
      <c r="AA2151" s="21">
        <v>45279.0</v>
      </c>
      <c r="AB2151" s="4" t="s">
        <v>202</v>
      </c>
      <c r="AC2151" s="8">
        <v>7.638</v>
      </c>
    </row>
    <row r="2152">
      <c r="AA2152" s="21">
        <v>45279.0</v>
      </c>
      <c r="AB2152" s="4" t="s">
        <v>202</v>
      </c>
      <c r="AC2152" s="8">
        <v>7.72</v>
      </c>
    </row>
    <row r="2153">
      <c r="AA2153" s="21">
        <v>45279.0</v>
      </c>
      <c r="AB2153" s="4" t="s">
        <v>202</v>
      </c>
      <c r="AC2153" s="8">
        <v>7.638</v>
      </c>
    </row>
    <row r="2154">
      <c r="AA2154" s="21">
        <v>44946.0</v>
      </c>
      <c r="AB2154" s="4" t="s">
        <v>202</v>
      </c>
      <c r="AC2154" s="8">
        <v>7.556</v>
      </c>
    </row>
    <row r="2155">
      <c r="AA2155" s="21">
        <v>44946.0</v>
      </c>
      <c r="AB2155" s="4" t="s">
        <v>202</v>
      </c>
      <c r="AC2155" s="8">
        <v>7.392</v>
      </c>
    </row>
    <row r="2156">
      <c r="AA2156" s="21">
        <v>44946.0</v>
      </c>
      <c r="AB2156" s="4" t="s">
        <v>202</v>
      </c>
      <c r="AC2156" s="8">
        <v>7.342</v>
      </c>
    </row>
    <row r="2157">
      <c r="AA2157" s="21">
        <v>44946.0</v>
      </c>
      <c r="AB2157" s="4" t="s">
        <v>202</v>
      </c>
      <c r="AC2157" s="8">
        <v>7.277</v>
      </c>
    </row>
    <row r="2158">
      <c r="AA2158" s="21">
        <v>44946.0</v>
      </c>
      <c r="AB2158" s="4" t="s">
        <v>202</v>
      </c>
      <c r="AC2158" s="8">
        <v>7.228</v>
      </c>
    </row>
    <row r="2159">
      <c r="AA2159" s="21">
        <v>44946.0</v>
      </c>
      <c r="AB2159" s="4" t="s">
        <v>202</v>
      </c>
      <c r="AC2159" s="8">
        <v>7.186</v>
      </c>
    </row>
    <row r="2160">
      <c r="AA2160" s="21">
        <v>44946.0</v>
      </c>
      <c r="AB2160" s="4" t="s">
        <v>202</v>
      </c>
      <c r="AC2160" s="8">
        <v>7.195</v>
      </c>
    </row>
    <row r="2161">
      <c r="AA2161" s="21">
        <v>44946.0</v>
      </c>
      <c r="AB2161" s="4" t="s">
        <v>202</v>
      </c>
      <c r="AC2161" s="8">
        <v>7.195</v>
      </c>
    </row>
    <row r="2162">
      <c r="AA2162" s="21">
        <v>44946.0</v>
      </c>
      <c r="AB2162" s="4" t="s">
        <v>202</v>
      </c>
      <c r="AC2162" s="8">
        <v>7.145</v>
      </c>
    </row>
    <row r="2163">
      <c r="AA2163" s="21">
        <v>44946.0</v>
      </c>
      <c r="AB2163" s="4" t="s">
        <v>202</v>
      </c>
      <c r="AC2163" s="8">
        <v>7.228</v>
      </c>
    </row>
    <row r="2164">
      <c r="AA2164" s="21">
        <v>44946.0</v>
      </c>
      <c r="AB2164" s="4" t="s">
        <v>202</v>
      </c>
      <c r="AC2164" s="8">
        <v>7.228</v>
      </c>
    </row>
    <row r="2165">
      <c r="AA2165" s="21">
        <v>44946.0</v>
      </c>
      <c r="AB2165" s="4" t="s">
        <v>202</v>
      </c>
      <c r="AC2165" s="8">
        <v>7.104</v>
      </c>
    </row>
    <row r="2166">
      <c r="AA2166" s="21">
        <v>44946.0</v>
      </c>
      <c r="AB2166" s="4" t="s">
        <v>202</v>
      </c>
      <c r="AC2166" s="8">
        <v>7.219</v>
      </c>
    </row>
    <row r="2167">
      <c r="AA2167" s="21">
        <v>44946.0</v>
      </c>
      <c r="AB2167" s="4" t="s">
        <v>202</v>
      </c>
      <c r="AC2167" s="8">
        <v>7.088</v>
      </c>
    </row>
    <row r="2168">
      <c r="AA2168" s="21">
        <v>44946.0</v>
      </c>
      <c r="AB2168" s="4" t="s">
        <v>202</v>
      </c>
      <c r="AC2168" s="8">
        <v>7.219</v>
      </c>
    </row>
    <row r="2169">
      <c r="AA2169" s="21">
        <v>44946.0</v>
      </c>
      <c r="AB2169" s="4" t="s">
        <v>202</v>
      </c>
      <c r="AC2169" s="8">
        <v>7.203</v>
      </c>
    </row>
    <row r="2170">
      <c r="AA2170" s="21">
        <v>44946.0</v>
      </c>
      <c r="AB2170" s="4" t="s">
        <v>202</v>
      </c>
      <c r="AC2170" s="8">
        <v>7.186</v>
      </c>
    </row>
    <row r="2171">
      <c r="AA2171" s="21">
        <v>44946.0</v>
      </c>
      <c r="AB2171" s="4" t="s">
        <v>202</v>
      </c>
      <c r="AC2171" s="8">
        <v>7.252</v>
      </c>
    </row>
    <row r="2172">
      <c r="AA2172" s="21">
        <v>44946.0</v>
      </c>
      <c r="AB2172" s="4" t="s">
        <v>202</v>
      </c>
      <c r="AC2172" s="8">
        <v>7.228</v>
      </c>
    </row>
    <row r="2173">
      <c r="AA2173" s="21">
        <v>44946.0</v>
      </c>
      <c r="AB2173" s="4" t="s">
        <v>202</v>
      </c>
      <c r="AC2173" s="8">
        <v>7.17</v>
      </c>
    </row>
    <row r="2174">
      <c r="AA2174" s="21">
        <v>44946.0</v>
      </c>
      <c r="AB2174" s="4" t="s">
        <v>202</v>
      </c>
      <c r="AC2174" s="8">
        <v>7.121</v>
      </c>
    </row>
    <row r="2175">
      <c r="AA2175" s="21">
        <v>44977.0</v>
      </c>
      <c r="AB2175" s="4" t="s">
        <v>202</v>
      </c>
      <c r="AC2175" s="8">
        <v>7.121</v>
      </c>
    </row>
    <row r="2176">
      <c r="AA2176" s="21">
        <v>44977.0</v>
      </c>
      <c r="AB2176" s="4" t="s">
        <v>202</v>
      </c>
      <c r="AC2176" s="8">
        <v>7.104</v>
      </c>
    </row>
    <row r="2177">
      <c r="AA2177" s="21">
        <v>44977.0</v>
      </c>
      <c r="AB2177" s="4" t="s">
        <v>202</v>
      </c>
      <c r="AC2177" s="8">
        <v>6.989</v>
      </c>
    </row>
    <row r="2178">
      <c r="AA2178" s="21">
        <v>44977.0</v>
      </c>
      <c r="AB2178" s="4" t="s">
        <v>202</v>
      </c>
      <c r="AC2178" s="8">
        <v>6.858</v>
      </c>
    </row>
    <row r="2179">
      <c r="AA2179" s="21">
        <v>44977.0</v>
      </c>
      <c r="AB2179" s="4" t="s">
        <v>202</v>
      </c>
      <c r="AC2179" s="8">
        <v>6.998</v>
      </c>
    </row>
    <row r="2180">
      <c r="AA2180" s="21">
        <v>44977.0</v>
      </c>
      <c r="AB2180" s="4" t="s">
        <v>202</v>
      </c>
      <c r="AC2180" s="8">
        <v>6.973</v>
      </c>
    </row>
    <row r="2181">
      <c r="AA2181" s="21">
        <v>44977.0</v>
      </c>
      <c r="AB2181" s="4" t="s">
        <v>202</v>
      </c>
      <c r="AC2181" s="8">
        <v>6.965</v>
      </c>
    </row>
    <row r="2182">
      <c r="AA2182" s="21">
        <v>44977.0</v>
      </c>
      <c r="AB2182" s="4" t="s">
        <v>202</v>
      </c>
      <c r="AC2182" s="8">
        <v>6.956</v>
      </c>
    </row>
    <row r="2183">
      <c r="AA2183" s="21">
        <v>44977.0</v>
      </c>
      <c r="AB2183" s="4" t="s">
        <v>202</v>
      </c>
      <c r="AC2183" s="8">
        <v>7.104</v>
      </c>
    </row>
    <row r="2184">
      <c r="AA2184" s="21">
        <v>44977.0</v>
      </c>
      <c r="AB2184" s="4" t="s">
        <v>202</v>
      </c>
      <c r="AC2184" s="8">
        <v>7.104</v>
      </c>
    </row>
    <row r="2185">
      <c r="AA2185" s="21">
        <v>44977.0</v>
      </c>
      <c r="AB2185" s="4" t="s">
        <v>202</v>
      </c>
      <c r="AC2185" s="8">
        <v>7.104</v>
      </c>
    </row>
    <row r="2186">
      <c r="AA2186" s="21">
        <v>44977.0</v>
      </c>
      <c r="AB2186" s="4" t="s">
        <v>202</v>
      </c>
      <c r="AC2186" s="8">
        <v>7.186</v>
      </c>
    </row>
    <row r="2187">
      <c r="AA2187" s="21">
        <v>44977.0</v>
      </c>
      <c r="AB2187" s="4" t="s">
        <v>202</v>
      </c>
      <c r="AC2187" s="8">
        <v>7.096</v>
      </c>
    </row>
    <row r="2188">
      <c r="AA2188" s="21">
        <v>44977.0</v>
      </c>
      <c r="AB2188" s="4" t="s">
        <v>202</v>
      </c>
      <c r="AC2188" s="8">
        <v>6.998</v>
      </c>
    </row>
    <row r="2189">
      <c r="AA2189" s="21">
        <v>44977.0</v>
      </c>
      <c r="AB2189" s="4" t="s">
        <v>202</v>
      </c>
      <c r="AC2189" s="8">
        <v>7.096</v>
      </c>
    </row>
    <row r="2190">
      <c r="AA2190" s="21">
        <v>44977.0</v>
      </c>
      <c r="AB2190" s="4" t="s">
        <v>202</v>
      </c>
      <c r="AC2190" s="8">
        <v>6.981</v>
      </c>
    </row>
    <row r="2191">
      <c r="AA2191" s="21">
        <v>44977.0</v>
      </c>
      <c r="AB2191" s="4" t="s">
        <v>202</v>
      </c>
      <c r="AC2191" s="8">
        <v>7.047</v>
      </c>
    </row>
    <row r="2192">
      <c r="AA2192" s="21">
        <v>44977.0</v>
      </c>
      <c r="AB2192" s="4" t="s">
        <v>202</v>
      </c>
      <c r="AC2192" s="8">
        <v>7.014</v>
      </c>
    </row>
    <row r="2193">
      <c r="AA2193" s="21">
        <v>44977.0</v>
      </c>
      <c r="AB2193" s="4" t="s">
        <v>202</v>
      </c>
      <c r="AC2193" s="8">
        <v>7.063</v>
      </c>
    </row>
    <row r="2194">
      <c r="AA2194" s="21">
        <v>44977.0</v>
      </c>
      <c r="AB2194" s="4" t="s">
        <v>202</v>
      </c>
      <c r="AC2194" s="8">
        <v>7.039</v>
      </c>
    </row>
    <row r="2195">
      <c r="AA2195" s="21">
        <v>45005.0</v>
      </c>
      <c r="AB2195" s="4" t="s">
        <v>202</v>
      </c>
      <c r="AC2195" s="8">
        <v>6.981</v>
      </c>
    </row>
    <row r="2196">
      <c r="AA2196" s="21">
        <v>45005.0</v>
      </c>
      <c r="AB2196" s="4" t="s">
        <v>202</v>
      </c>
      <c r="AC2196" s="8">
        <v>6.899</v>
      </c>
    </row>
    <row r="2197">
      <c r="AA2197" s="21">
        <v>45005.0</v>
      </c>
      <c r="AB2197" s="4" t="s">
        <v>202</v>
      </c>
      <c r="AC2197" s="8">
        <v>6.94</v>
      </c>
    </row>
    <row r="2198">
      <c r="AA2198" s="21">
        <v>45005.0</v>
      </c>
      <c r="AB2198" s="4" t="s">
        <v>202</v>
      </c>
      <c r="AC2198" s="8">
        <v>6.899</v>
      </c>
    </row>
    <row r="2199">
      <c r="AA2199" s="21">
        <v>45005.0</v>
      </c>
      <c r="AB2199" s="4" t="s">
        <v>202</v>
      </c>
      <c r="AC2199" s="8">
        <v>6.948</v>
      </c>
    </row>
    <row r="2200">
      <c r="AA2200" s="21">
        <v>45005.0</v>
      </c>
      <c r="AB2200" s="4" t="s">
        <v>202</v>
      </c>
      <c r="AC2200" s="8">
        <v>6.809</v>
      </c>
    </row>
    <row r="2201">
      <c r="AA2201" s="21">
        <v>45005.0</v>
      </c>
      <c r="AB2201" s="4" t="s">
        <v>202</v>
      </c>
      <c r="AC2201" s="8">
        <v>6.743</v>
      </c>
    </row>
    <row r="2202">
      <c r="AA2202" s="21">
        <v>45005.0</v>
      </c>
      <c r="AB2202" s="4" t="s">
        <v>202</v>
      </c>
      <c r="AC2202" s="8">
        <v>6.694</v>
      </c>
    </row>
    <row r="2203">
      <c r="AA2203" s="21">
        <v>45005.0</v>
      </c>
      <c r="AB2203" s="4" t="s">
        <v>202</v>
      </c>
      <c r="AC2203" s="8">
        <v>6.464</v>
      </c>
    </row>
    <row r="2204">
      <c r="AA2204" s="21">
        <v>45005.0</v>
      </c>
      <c r="AB2204" s="4" t="s">
        <v>202</v>
      </c>
      <c r="AC2204" s="8">
        <v>6.078</v>
      </c>
    </row>
    <row r="2205">
      <c r="AA2205" s="21">
        <v>45005.0</v>
      </c>
      <c r="AB2205" s="4" t="s">
        <v>202</v>
      </c>
      <c r="AC2205" s="8">
        <v>5.913</v>
      </c>
    </row>
    <row r="2206">
      <c r="AA2206" s="21">
        <v>45005.0</v>
      </c>
      <c r="AB2206" s="4" t="s">
        <v>202</v>
      </c>
      <c r="AC2206" s="8">
        <v>5.651</v>
      </c>
    </row>
    <row r="2207">
      <c r="AA2207" s="21">
        <v>45005.0</v>
      </c>
      <c r="AB2207" s="4" t="s">
        <v>202</v>
      </c>
      <c r="AC2207" s="8">
        <v>5.634</v>
      </c>
    </row>
    <row r="2208">
      <c r="AA2208" s="21">
        <v>45005.0</v>
      </c>
      <c r="AB2208" s="4" t="s">
        <v>202</v>
      </c>
      <c r="AC2208" s="8">
        <v>5.741</v>
      </c>
    </row>
    <row r="2209">
      <c r="AA2209" s="21">
        <v>45005.0</v>
      </c>
      <c r="AB2209" s="4" t="s">
        <v>202</v>
      </c>
      <c r="AC2209" s="8">
        <v>5.708</v>
      </c>
    </row>
    <row r="2210">
      <c r="AA2210" s="21">
        <v>45005.0</v>
      </c>
      <c r="AB2210" s="4" t="s">
        <v>202</v>
      </c>
      <c r="AC2210" s="8">
        <v>5.815</v>
      </c>
    </row>
    <row r="2211">
      <c r="AA2211" s="21">
        <v>45005.0</v>
      </c>
      <c r="AB2211" s="4" t="s">
        <v>202</v>
      </c>
      <c r="AC2211" s="8">
        <v>5.807</v>
      </c>
    </row>
    <row r="2212">
      <c r="AA2212" s="21">
        <v>45005.0</v>
      </c>
      <c r="AB2212" s="4" t="s">
        <v>202</v>
      </c>
      <c r="AC2212" s="8">
        <v>5.749</v>
      </c>
    </row>
    <row r="2213">
      <c r="AA2213" s="21">
        <v>45005.0</v>
      </c>
      <c r="AB2213" s="4" t="s">
        <v>202</v>
      </c>
      <c r="AC2213" s="8">
        <v>5.733</v>
      </c>
    </row>
    <row r="2214">
      <c r="AA2214" s="21">
        <v>45005.0</v>
      </c>
      <c r="AB2214" s="4" t="s">
        <v>202</v>
      </c>
      <c r="AC2214" s="8">
        <v>5.741</v>
      </c>
    </row>
    <row r="2215">
      <c r="AA2215" s="21">
        <v>45005.0</v>
      </c>
      <c r="AB2215" s="4" t="s">
        <v>202</v>
      </c>
      <c r="AC2215" s="8">
        <v>5.733</v>
      </c>
    </row>
    <row r="2216">
      <c r="AA2216" s="21">
        <v>45036.0</v>
      </c>
      <c r="AB2216" s="4" t="s">
        <v>202</v>
      </c>
      <c r="AC2216" s="8">
        <v>5.749</v>
      </c>
    </row>
    <row r="2217">
      <c r="AA2217" s="21">
        <v>45036.0</v>
      </c>
      <c r="AB2217" s="4" t="s">
        <v>202</v>
      </c>
      <c r="AC2217" s="8">
        <v>5.585</v>
      </c>
    </row>
    <row r="2218">
      <c r="AA2218" s="21">
        <v>45036.0</v>
      </c>
      <c r="AB2218" s="4" t="s">
        <v>202</v>
      </c>
      <c r="AC2218" s="8">
        <v>5.421</v>
      </c>
    </row>
    <row r="2219">
      <c r="AA2219" s="21">
        <v>45036.0</v>
      </c>
      <c r="AB2219" s="4" t="s">
        <v>202</v>
      </c>
      <c r="AC2219" s="8">
        <v>5.265</v>
      </c>
    </row>
    <row r="2220">
      <c r="AA2220" s="21">
        <v>45036.0</v>
      </c>
      <c r="AB2220" s="4" t="s">
        <v>202</v>
      </c>
      <c r="AC2220" s="8">
        <v>5.215</v>
      </c>
    </row>
    <row r="2221">
      <c r="AA2221" s="21">
        <v>45036.0</v>
      </c>
      <c r="AB2221" s="4" t="s">
        <v>202</v>
      </c>
      <c r="AC2221" s="8">
        <v>5.256</v>
      </c>
    </row>
    <row r="2222">
      <c r="AA2222" s="21">
        <v>45036.0</v>
      </c>
      <c r="AB2222" s="4" t="s">
        <v>202</v>
      </c>
      <c r="AC2222" s="8">
        <v>5.174</v>
      </c>
    </row>
    <row r="2223">
      <c r="AA2223" s="21">
        <v>45036.0</v>
      </c>
      <c r="AB2223" s="4" t="s">
        <v>202</v>
      </c>
      <c r="AC2223" s="8">
        <v>5.314</v>
      </c>
    </row>
    <row r="2224">
      <c r="AA2224" s="21">
        <v>45036.0</v>
      </c>
      <c r="AB2224" s="4" t="s">
        <v>202</v>
      </c>
      <c r="AC2224" s="8">
        <v>5.174</v>
      </c>
    </row>
    <row r="2225">
      <c r="AA2225" s="21">
        <v>45036.0</v>
      </c>
      <c r="AB2225" s="4" t="s">
        <v>202</v>
      </c>
      <c r="AC2225" s="8">
        <v>5.166</v>
      </c>
    </row>
    <row r="2226">
      <c r="AA2226" s="21">
        <v>45036.0</v>
      </c>
      <c r="AB2226" s="4" t="s">
        <v>202</v>
      </c>
      <c r="AC2226" s="8">
        <v>5.15</v>
      </c>
    </row>
    <row r="2227">
      <c r="AA2227" s="21">
        <v>45036.0</v>
      </c>
      <c r="AB2227" s="4" t="s">
        <v>202</v>
      </c>
      <c r="AC2227" s="8">
        <v>5.158</v>
      </c>
    </row>
    <row r="2228">
      <c r="AA2228" s="21">
        <v>45036.0</v>
      </c>
      <c r="AB2228" s="4" t="s">
        <v>202</v>
      </c>
      <c r="AC2228" s="8">
        <v>5.166</v>
      </c>
    </row>
    <row r="2229">
      <c r="AA2229" s="21">
        <v>45036.0</v>
      </c>
      <c r="AB2229" s="4" t="s">
        <v>202</v>
      </c>
      <c r="AC2229" s="8">
        <v>5.15</v>
      </c>
    </row>
    <row r="2230">
      <c r="AA2230" s="21">
        <v>45036.0</v>
      </c>
      <c r="AB2230" s="4" t="s">
        <v>202</v>
      </c>
      <c r="AC2230" s="8">
        <v>5.092</v>
      </c>
    </row>
    <row r="2231">
      <c r="AA2231" s="21">
        <v>45036.0</v>
      </c>
      <c r="AB2231" s="4" t="s">
        <v>202</v>
      </c>
      <c r="AC2231" s="8">
        <v>5.076</v>
      </c>
    </row>
    <row r="2232">
      <c r="AA2232" s="21">
        <v>45036.0</v>
      </c>
      <c r="AB2232" s="4" t="s">
        <v>202</v>
      </c>
      <c r="AC2232" s="8">
        <v>5.01</v>
      </c>
    </row>
    <row r="2233">
      <c r="AA2233" s="21">
        <v>45036.0</v>
      </c>
      <c r="AB2233" s="4" t="s">
        <v>202</v>
      </c>
      <c r="AC2233" s="8">
        <v>4.928</v>
      </c>
    </row>
    <row r="2234">
      <c r="AA2234" s="21">
        <v>45036.0</v>
      </c>
      <c r="AB2234" s="4" t="s">
        <v>202</v>
      </c>
      <c r="AC2234" s="8">
        <v>5.002</v>
      </c>
    </row>
    <row r="2235">
      <c r="AA2235" s="21">
        <v>45036.0</v>
      </c>
      <c r="AB2235" s="4" t="s">
        <v>202</v>
      </c>
      <c r="AC2235" s="8">
        <v>4.92</v>
      </c>
    </row>
    <row r="2236">
      <c r="AA2236" s="7">
        <v>45066.0</v>
      </c>
      <c r="AB2236" s="4" t="s">
        <v>202</v>
      </c>
      <c r="AC2236" s="8">
        <v>4.911</v>
      </c>
    </row>
    <row r="2237">
      <c r="AA2237" s="7">
        <v>45066.0</v>
      </c>
      <c r="AB2237" s="4" t="s">
        <v>202</v>
      </c>
      <c r="AC2237" s="8">
        <v>4.846</v>
      </c>
    </row>
    <row r="2238">
      <c r="AA2238" s="7">
        <v>45066.0</v>
      </c>
      <c r="AB2238" s="4" t="s">
        <v>202</v>
      </c>
      <c r="AC2238" s="8">
        <v>4.887</v>
      </c>
    </row>
    <row r="2239">
      <c r="AA2239" s="7">
        <v>45066.0</v>
      </c>
      <c r="AB2239" s="4" t="s">
        <v>202</v>
      </c>
      <c r="AC2239" s="8">
        <v>4.846</v>
      </c>
    </row>
    <row r="2240">
      <c r="AA2240" s="7">
        <v>45066.0</v>
      </c>
      <c r="AB2240" s="4" t="s">
        <v>202</v>
      </c>
      <c r="AC2240" s="8">
        <v>4.837</v>
      </c>
    </row>
    <row r="2241">
      <c r="AA2241" s="7">
        <v>45066.0</v>
      </c>
      <c r="AB2241" s="4" t="s">
        <v>202</v>
      </c>
      <c r="AC2241" s="8">
        <v>4.837</v>
      </c>
    </row>
    <row r="2242">
      <c r="AA2242" s="7">
        <v>45066.0</v>
      </c>
      <c r="AB2242" s="4" t="s">
        <v>202</v>
      </c>
      <c r="AC2242" s="8">
        <v>4.829</v>
      </c>
    </row>
    <row r="2243">
      <c r="AA2243" s="7">
        <v>45066.0</v>
      </c>
      <c r="AB2243" s="4" t="s">
        <v>202</v>
      </c>
      <c r="AC2243" s="8">
        <v>4.764</v>
      </c>
    </row>
    <row r="2244">
      <c r="AA2244" s="7">
        <v>45066.0</v>
      </c>
      <c r="AB2244" s="4" t="s">
        <v>202</v>
      </c>
      <c r="AC2244" s="8">
        <v>4.829</v>
      </c>
    </row>
    <row r="2245">
      <c r="AA2245" s="7">
        <v>45066.0</v>
      </c>
      <c r="AB2245" s="4" t="s">
        <v>202</v>
      </c>
      <c r="AC2245" s="8">
        <v>4.969</v>
      </c>
    </row>
    <row r="2246">
      <c r="AA2246" s="7">
        <v>45066.0</v>
      </c>
      <c r="AB2246" s="4" t="s">
        <v>202</v>
      </c>
      <c r="AC2246" s="8">
        <v>5.117</v>
      </c>
    </row>
    <row r="2247">
      <c r="AA2247" s="7">
        <v>45066.0</v>
      </c>
      <c r="AB2247" s="4" t="s">
        <v>202</v>
      </c>
      <c r="AC2247" s="8">
        <v>5.265</v>
      </c>
    </row>
    <row r="2248">
      <c r="AA2248" s="7">
        <v>45066.0</v>
      </c>
      <c r="AB2248" s="4" t="s">
        <v>202</v>
      </c>
      <c r="AC2248" s="8">
        <v>5.421</v>
      </c>
    </row>
    <row r="2249">
      <c r="AA2249" s="7">
        <v>45066.0</v>
      </c>
      <c r="AB2249" s="4" t="s">
        <v>202</v>
      </c>
      <c r="AC2249" s="8">
        <v>5.577</v>
      </c>
    </row>
    <row r="2250">
      <c r="AA2250" s="7">
        <v>45066.0</v>
      </c>
      <c r="AB2250" s="4" t="s">
        <v>202</v>
      </c>
      <c r="AC2250" s="8">
        <v>5.675</v>
      </c>
    </row>
    <row r="2251">
      <c r="AA2251" s="7">
        <v>45066.0</v>
      </c>
      <c r="AB2251" s="4" t="s">
        <v>202</v>
      </c>
      <c r="AC2251" s="8">
        <v>5.585</v>
      </c>
    </row>
    <row r="2252">
      <c r="AA2252" s="7">
        <v>45066.0</v>
      </c>
      <c r="AB2252" s="4" t="s">
        <v>202</v>
      </c>
      <c r="AC2252" s="8">
        <v>5.749</v>
      </c>
    </row>
    <row r="2253">
      <c r="AA2253" s="7">
        <v>45066.0</v>
      </c>
      <c r="AB2253" s="4" t="s">
        <v>202</v>
      </c>
      <c r="AC2253" s="8">
        <v>5.922</v>
      </c>
    </row>
    <row r="2254">
      <c r="AA2254" s="7">
        <v>45066.0</v>
      </c>
      <c r="AB2254" s="4" t="s">
        <v>202</v>
      </c>
      <c r="AC2254" s="8">
        <v>6.094</v>
      </c>
    </row>
    <row r="2255">
      <c r="AA2255" s="21">
        <v>45097.0</v>
      </c>
      <c r="AB2255" s="4" t="s">
        <v>202</v>
      </c>
      <c r="AC2255" s="8">
        <v>6.275</v>
      </c>
    </row>
    <row r="2256">
      <c r="AA2256" s="21">
        <v>45097.0</v>
      </c>
      <c r="AB2256" s="4" t="s">
        <v>202</v>
      </c>
      <c r="AC2256" s="8">
        <v>6.382</v>
      </c>
    </row>
    <row r="2257">
      <c r="AA2257" s="21">
        <v>45097.0</v>
      </c>
      <c r="AB2257" s="4" t="s">
        <v>202</v>
      </c>
      <c r="AC2257" s="8">
        <v>6.365</v>
      </c>
    </row>
    <row r="2258">
      <c r="AA2258" s="21">
        <v>45097.0</v>
      </c>
      <c r="AB2258" s="4" t="s">
        <v>202</v>
      </c>
      <c r="AC2258" s="8">
        <v>6.217</v>
      </c>
    </row>
    <row r="2259">
      <c r="AA2259" s="21">
        <v>45097.0</v>
      </c>
      <c r="AB2259" s="4" t="s">
        <v>202</v>
      </c>
      <c r="AC2259" s="8">
        <v>6.037</v>
      </c>
    </row>
    <row r="2260">
      <c r="AA2260" s="21">
        <v>45097.0</v>
      </c>
      <c r="AB2260" s="4" t="s">
        <v>202</v>
      </c>
      <c r="AC2260" s="8">
        <v>5.716</v>
      </c>
    </row>
    <row r="2261">
      <c r="AA2261" s="21">
        <v>45097.0</v>
      </c>
      <c r="AB2261" s="4" t="s">
        <v>202</v>
      </c>
      <c r="AC2261" s="8">
        <v>5.585</v>
      </c>
    </row>
    <row r="2262">
      <c r="AA2262" s="21">
        <v>45097.0</v>
      </c>
      <c r="AB2262" s="4" t="s">
        <v>202</v>
      </c>
      <c r="AC2262" s="8">
        <v>5.412</v>
      </c>
    </row>
    <row r="2263">
      <c r="AA2263" s="21">
        <v>45097.0</v>
      </c>
      <c r="AB2263" s="4" t="s">
        <v>202</v>
      </c>
      <c r="AC2263" s="8">
        <v>5.618</v>
      </c>
    </row>
    <row r="2264">
      <c r="AA2264" s="21">
        <v>45097.0</v>
      </c>
      <c r="AB2264" s="4" t="s">
        <v>202</v>
      </c>
      <c r="AC2264" s="8">
        <v>5.954</v>
      </c>
    </row>
    <row r="2265">
      <c r="AA2265" s="21">
        <v>45097.0</v>
      </c>
      <c r="AB2265" s="4" t="s">
        <v>202</v>
      </c>
      <c r="AC2265" s="8">
        <v>6.061</v>
      </c>
    </row>
    <row r="2266">
      <c r="AA2266" s="21">
        <v>45097.0</v>
      </c>
      <c r="AB2266" s="4" t="s">
        <v>202</v>
      </c>
      <c r="AC2266" s="8">
        <v>6.078</v>
      </c>
    </row>
    <row r="2267">
      <c r="AA2267" s="21">
        <v>45097.0</v>
      </c>
      <c r="AB2267" s="4" t="s">
        <v>202</v>
      </c>
      <c r="AC2267" s="8">
        <v>5.913</v>
      </c>
    </row>
    <row r="2268">
      <c r="AA2268" s="21">
        <v>45097.0</v>
      </c>
      <c r="AB2268" s="4" t="s">
        <v>202</v>
      </c>
      <c r="AC2268" s="8">
        <v>6.061</v>
      </c>
    </row>
    <row r="2269">
      <c r="AA2269" s="21">
        <v>45097.0</v>
      </c>
      <c r="AB2269" s="4" t="s">
        <v>202</v>
      </c>
      <c r="AC2269" s="8">
        <v>6.061</v>
      </c>
    </row>
    <row r="2270">
      <c r="AA2270" s="21">
        <v>45097.0</v>
      </c>
      <c r="AB2270" s="4" t="s">
        <v>202</v>
      </c>
      <c r="AC2270" s="8">
        <v>5.913</v>
      </c>
    </row>
    <row r="2271">
      <c r="AA2271" s="21">
        <v>45097.0</v>
      </c>
      <c r="AB2271" s="4" t="s">
        <v>202</v>
      </c>
      <c r="AC2271" s="8">
        <v>6.217</v>
      </c>
    </row>
    <row r="2272">
      <c r="AA2272" s="21">
        <v>45097.0</v>
      </c>
      <c r="AB2272" s="4" t="s">
        <v>202</v>
      </c>
      <c r="AC2272" s="8">
        <v>6.201</v>
      </c>
    </row>
    <row r="2273">
      <c r="AA2273" s="21">
        <v>45097.0</v>
      </c>
      <c r="AB2273" s="4" t="s">
        <v>202</v>
      </c>
      <c r="AC2273" s="8">
        <v>6.037</v>
      </c>
    </row>
    <row r="2274">
      <c r="AA2274" s="21">
        <v>45097.0</v>
      </c>
      <c r="AB2274" s="4" t="s">
        <v>202</v>
      </c>
      <c r="AC2274" s="8">
        <v>5.905</v>
      </c>
    </row>
    <row r="2275">
      <c r="AA2275" s="21">
        <v>45097.0</v>
      </c>
      <c r="AB2275" s="4" t="s">
        <v>202</v>
      </c>
      <c r="AC2275" s="8">
        <v>6.078</v>
      </c>
    </row>
    <row r="2276">
      <c r="AA2276" s="21">
        <v>45097.0</v>
      </c>
      <c r="AB2276" s="4" t="s">
        <v>202</v>
      </c>
      <c r="AC2276" s="8">
        <v>6.143</v>
      </c>
    </row>
    <row r="2277">
      <c r="AA2277" s="21">
        <v>45127.0</v>
      </c>
      <c r="AB2277" s="4" t="s">
        <v>202</v>
      </c>
      <c r="AC2277" s="8">
        <v>6.143</v>
      </c>
    </row>
    <row r="2278">
      <c r="AA2278" s="21">
        <v>45127.0</v>
      </c>
      <c r="AB2278" s="4" t="s">
        <v>202</v>
      </c>
      <c r="AC2278" s="8">
        <v>6.086</v>
      </c>
    </row>
    <row r="2279">
      <c r="AA2279" s="21">
        <v>45127.0</v>
      </c>
      <c r="AB2279" s="4" t="s">
        <v>202</v>
      </c>
      <c r="AC2279" s="8">
        <v>6.111</v>
      </c>
    </row>
    <row r="2280">
      <c r="AA2280" s="21">
        <v>45127.0</v>
      </c>
      <c r="AB2280" s="4" t="s">
        <v>202</v>
      </c>
      <c r="AC2280" s="8">
        <v>6.069</v>
      </c>
    </row>
    <row r="2281">
      <c r="AA2281" s="21">
        <v>45127.0</v>
      </c>
      <c r="AB2281" s="4" t="s">
        <v>202</v>
      </c>
      <c r="AC2281" s="8">
        <v>6.069</v>
      </c>
    </row>
    <row r="2282">
      <c r="AA2282" s="21">
        <v>45127.0</v>
      </c>
      <c r="AB2282" s="4" t="s">
        <v>202</v>
      </c>
      <c r="AC2282" s="8">
        <v>5.996</v>
      </c>
    </row>
    <row r="2283">
      <c r="AA2283" s="21">
        <v>45127.0</v>
      </c>
      <c r="AB2283" s="4" t="s">
        <v>202</v>
      </c>
      <c r="AC2283" s="8">
        <v>5.913</v>
      </c>
    </row>
    <row r="2284">
      <c r="AA2284" s="21">
        <v>45127.0</v>
      </c>
      <c r="AB2284" s="4" t="s">
        <v>202</v>
      </c>
      <c r="AC2284" s="8">
        <v>6.037</v>
      </c>
    </row>
    <row r="2285">
      <c r="AA2285" s="21">
        <v>45127.0</v>
      </c>
      <c r="AB2285" s="4" t="s">
        <v>202</v>
      </c>
      <c r="AC2285" s="8">
        <v>5.897</v>
      </c>
    </row>
    <row r="2286">
      <c r="AA2286" s="21">
        <v>45127.0</v>
      </c>
      <c r="AB2286" s="4" t="s">
        <v>202</v>
      </c>
      <c r="AC2286" s="8">
        <v>5.872</v>
      </c>
    </row>
    <row r="2287">
      <c r="AA2287" s="21">
        <v>45127.0</v>
      </c>
      <c r="AB2287" s="4" t="s">
        <v>202</v>
      </c>
      <c r="AC2287" s="8">
        <v>5.991</v>
      </c>
    </row>
    <row r="2288">
      <c r="AA2288" s="21">
        <v>45127.0</v>
      </c>
      <c r="AB2288" s="4" t="s">
        <v>202</v>
      </c>
      <c r="AC2288" s="8">
        <v>5.915</v>
      </c>
    </row>
    <row r="2289">
      <c r="AA2289" s="21">
        <v>45127.0</v>
      </c>
      <c r="AB2289" s="4" t="s">
        <v>202</v>
      </c>
      <c r="AC2289" s="8">
        <v>5.906</v>
      </c>
    </row>
    <row r="2290">
      <c r="AA2290" s="21">
        <v>45127.0</v>
      </c>
      <c r="AB2290" s="4" t="s">
        <v>202</v>
      </c>
      <c r="AC2290" s="8">
        <v>5.83</v>
      </c>
    </row>
    <row r="2291">
      <c r="AA2291" s="21">
        <v>45127.0</v>
      </c>
      <c r="AB2291" s="4" t="s">
        <v>202</v>
      </c>
      <c r="AC2291" s="8">
        <v>5.83</v>
      </c>
    </row>
    <row r="2292">
      <c r="AA2292" s="21">
        <v>45127.0</v>
      </c>
      <c r="AB2292" s="4" t="s">
        <v>202</v>
      </c>
      <c r="AC2292" s="8">
        <v>5.83</v>
      </c>
    </row>
    <row r="2293">
      <c r="AA2293" s="21">
        <v>45127.0</v>
      </c>
      <c r="AB2293" s="4" t="s">
        <v>202</v>
      </c>
      <c r="AC2293" s="8">
        <v>5.822</v>
      </c>
    </row>
    <row r="2294">
      <c r="AA2294" s="21">
        <v>45127.0</v>
      </c>
      <c r="AB2294" s="4" t="s">
        <v>202</v>
      </c>
      <c r="AC2294" s="8">
        <v>5.822</v>
      </c>
    </row>
    <row r="2295">
      <c r="AA2295" s="21">
        <v>45127.0</v>
      </c>
      <c r="AB2295" s="4" t="s">
        <v>202</v>
      </c>
      <c r="AC2295" s="8">
        <v>5.915</v>
      </c>
    </row>
    <row r="2296">
      <c r="AA2296" s="21">
        <v>45127.0</v>
      </c>
      <c r="AB2296" s="4" t="s">
        <v>202</v>
      </c>
      <c r="AC2296" s="8">
        <v>6.092</v>
      </c>
    </row>
    <row r="2297">
      <c r="AA2297" s="21">
        <v>45127.0</v>
      </c>
      <c r="AB2297" s="4" t="s">
        <v>202</v>
      </c>
      <c r="AC2297" s="8">
        <v>6.337</v>
      </c>
    </row>
    <row r="2298">
      <c r="AA2298" s="21">
        <v>45127.0</v>
      </c>
      <c r="AB2298" s="4" t="s">
        <v>202</v>
      </c>
      <c r="AC2298" s="8">
        <v>6.405</v>
      </c>
    </row>
    <row r="2299">
      <c r="AA2299" s="21">
        <v>45158.0</v>
      </c>
      <c r="AB2299" s="4" t="s">
        <v>202</v>
      </c>
      <c r="AC2299" s="8">
        <v>6.371</v>
      </c>
    </row>
    <row r="2300">
      <c r="AA2300" s="21">
        <v>45158.0</v>
      </c>
      <c r="AB2300" s="4" t="s">
        <v>202</v>
      </c>
      <c r="AC2300" s="8">
        <v>6.337</v>
      </c>
    </row>
    <row r="2301">
      <c r="AA2301" s="21">
        <v>45158.0</v>
      </c>
      <c r="AB2301" s="4" t="s">
        <v>202</v>
      </c>
      <c r="AC2301" s="8">
        <v>6.438</v>
      </c>
    </row>
    <row r="2302">
      <c r="AA2302" s="21">
        <v>45158.0</v>
      </c>
      <c r="AB2302" s="4" t="s">
        <v>202</v>
      </c>
      <c r="AC2302" s="8">
        <v>6.65</v>
      </c>
    </row>
    <row r="2303">
      <c r="AA2303" s="21">
        <v>45158.0</v>
      </c>
      <c r="AB2303" s="4" t="s">
        <v>202</v>
      </c>
      <c r="AC2303" s="8">
        <v>6.836</v>
      </c>
    </row>
    <row r="2304">
      <c r="AA2304" s="21">
        <v>45158.0</v>
      </c>
      <c r="AB2304" s="4" t="s">
        <v>202</v>
      </c>
      <c r="AC2304" s="8">
        <v>7.089</v>
      </c>
    </row>
    <row r="2305">
      <c r="AA2305" s="21">
        <v>45158.0</v>
      </c>
      <c r="AB2305" s="4" t="s">
        <v>202</v>
      </c>
      <c r="AC2305" s="8">
        <v>7.013</v>
      </c>
    </row>
    <row r="2306">
      <c r="AA2306" s="21">
        <v>45158.0</v>
      </c>
      <c r="AB2306" s="4" t="s">
        <v>202</v>
      </c>
      <c r="AC2306" s="8">
        <v>7.081</v>
      </c>
    </row>
    <row r="2307">
      <c r="AA2307" s="21">
        <v>45158.0</v>
      </c>
      <c r="AB2307" s="4" t="s">
        <v>202</v>
      </c>
      <c r="AC2307" s="8">
        <v>7.165</v>
      </c>
    </row>
    <row r="2308">
      <c r="AA2308" s="21">
        <v>45158.0</v>
      </c>
      <c r="AB2308" s="4" t="s">
        <v>202</v>
      </c>
      <c r="AC2308" s="8">
        <v>7.055</v>
      </c>
    </row>
    <row r="2309">
      <c r="AA2309" s="21">
        <v>45158.0</v>
      </c>
      <c r="AB2309" s="4" t="s">
        <v>202</v>
      </c>
      <c r="AC2309" s="8">
        <v>7.013</v>
      </c>
    </row>
    <row r="2310">
      <c r="AA2310" s="21">
        <v>45158.0</v>
      </c>
      <c r="AB2310" s="4" t="s">
        <v>202</v>
      </c>
      <c r="AC2310" s="8">
        <v>6.937</v>
      </c>
    </row>
    <row r="2311">
      <c r="AA2311" s="21">
        <v>45158.0</v>
      </c>
      <c r="AB2311" s="4" t="s">
        <v>202</v>
      </c>
      <c r="AC2311" s="8">
        <v>7.343</v>
      </c>
    </row>
    <row r="2312">
      <c r="AA2312" s="21">
        <v>45158.0</v>
      </c>
      <c r="AB2312" s="4" t="s">
        <v>202</v>
      </c>
      <c r="AC2312" s="8">
        <v>7.266</v>
      </c>
    </row>
    <row r="2313">
      <c r="AA2313" s="21">
        <v>45158.0</v>
      </c>
      <c r="AB2313" s="4" t="s">
        <v>202</v>
      </c>
      <c r="AC2313" s="8">
        <v>7.266</v>
      </c>
    </row>
    <row r="2314">
      <c r="AA2314" s="21">
        <v>45158.0</v>
      </c>
      <c r="AB2314" s="4" t="s">
        <v>202</v>
      </c>
      <c r="AC2314" s="8">
        <v>7.292</v>
      </c>
    </row>
    <row r="2315">
      <c r="AA2315" s="21">
        <v>45158.0</v>
      </c>
      <c r="AB2315" s="4" t="s">
        <v>202</v>
      </c>
      <c r="AC2315" s="8">
        <v>7.174</v>
      </c>
    </row>
    <row r="2316">
      <c r="AA2316" s="21">
        <v>45158.0</v>
      </c>
      <c r="AB2316" s="4" t="s">
        <v>202</v>
      </c>
      <c r="AC2316" s="8">
        <v>7.309</v>
      </c>
    </row>
    <row r="2317">
      <c r="AA2317" s="21">
        <v>45158.0</v>
      </c>
      <c r="AB2317" s="4" t="s">
        <v>202</v>
      </c>
      <c r="AC2317" s="8">
        <v>7.266</v>
      </c>
    </row>
    <row r="2318">
      <c r="AA2318" s="21">
        <v>45189.0</v>
      </c>
      <c r="AB2318" s="4" t="s">
        <v>202</v>
      </c>
      <c r="AC2318" s="8">
        <v>7.478</v>
      </c>
    </row>
    <row r="2319">
      <c r="AA2319" s="21">
        <v>45189.0</v>
      </c>
      <c r="AB2319" s="4" t="s">
        <v>202</v>
      </c>
      <c r="AC2319" s="8">
        <v>7.419</v>
      </c>
    </row>
    <row r="2320">
      <c r="AA2320" s="21">
        <v>45189.0</v>
      </c>
      <c r="AB2320" s="4" t="s">
        <v>202</v>
      </c>
      <c r="AC2320" s="8">
        <v>7.393</v>
      </c>
    </row>
    <row r="2321">
      <c r="AA2321" s="21">
        <v>45189.0</v>
      </c>
      <c r="AB2321" s="4" t="s">
        <v>202</v>
      </c>
      <c r="AC2321" s="8">
        <v>7.326</v>
      </c>
    </row>
    <row r="2322">
      <c r="AA2322" s="21">
        <v>45189.0</v>
      </c>
      <c r="AB2322" s="4" t="s">
        <v>202</v>
      </c>
      <c r="AC2322" s="8">
        <v>7.258</v>
      </c>
    </row>
    <row r="2323">
      <c r="AA2323" s="21">
        <v>45189.0</v>
      </c>
      <c r="AB2323" s="4" t="s">
        <v>202</v>
      </c>
      <c r="AC2323" s="8">
        <v>7.292</v>
      </c>
    </row>
    <row r="2324">
      <c r="AA2324" s="21">
        <v>45189.0</v>
      </c>
      <c r="AB2324" s="4" t="s">
        <v>202</v>
      </c>
      <c r="AC2324" s="8">
        <v>7.326</v>
      </c>
    </row>
    <row r="2325">
      <c r="AA2325" s="21">
        <v>45189.0</v>
      </c>
      <c r="AB2325" s="4" t="s">
        <v>202</v>
      </c>
      <c r="AC2325" s="8">
        <v>7.25</v>
      </c>
    </row>
    <row r="2326">
      <c r="AA2326" s="21">
        <v>45189.0</v>
      </c>
      <c r="AB2326" s="4" t="s">
        <v>202</v>
      </c>
      <c r="AC2326" s="8">
        <v>7.478</v>
      </c>
    </row>
    <row r="2327">
      <c r="AA2327" s="21">
        <v>45189.0</v>
      </c>
      <c r="AB2327" s="4" t="s">
        <v>202</v>
      </c>
      <c r="AC2327" s="8">
        <v>7.435</v>
      </c>
    </row>
    <row r="2328">
      <c r="AA2328" s="21">
        <v>45189.0</v>
      </c>
      <c r="AB2328" s="4" t="s">
        <v>202</v>
      </c>
      <c r="AC2328" s="8">
        <v>7.757</v>
      </c>
    </row>
    <row r="2329">
      <c r="AA2329" s="21">
        <v>45189.0</v>
      </c>
      <c r="AB2329" s="4" t="s">
        <v>202</v>
      </c>
      <c r="AC2329" s="8">
        <v>7.748</v>
      </c>
    </row>
    <row r="2330">
      <c r="AA2330" s="21">
        <v>45189.0</v>
      </c>
      <c r="AB2330" s="4" t="s">
        <v>202</v>
      </c>
      <c r="AC2330" s="8">
        <v>7.681</v>
      </c>
    </row>
    <row r="2331">
      <c r="AA2331" s="21">
        <v>45189.0</v>
      </c>
      <c r="AB2331" s="4" t="s">
        <v>202</v>
      </c>
      <c r="AC2331" s="8">
        <v>7.604</v>
      </c>
    </row>
    <row r="2332">
      <c r="AA2332" s="21">
        <v>45189.0</v>
      </c>
      <c r="AB2332" s="4" t="s">
        <v>202</v>
      </c>
      <c r="AC2332" s="8">
        <v>7.503</v>
      </c>
    </row>
    <row r="2333">
      <c r="AA2333" s="21">
        <v>45189.0</v>
      </c>
      <c r="AB2333" s="4" t="s">
        <v>202</v>
      </c>
      <c r="AC2333" s="8">
        <v>7.495</v>
      </c>
    </row>
    <row r="2334">
      <c r="AA2334" s="21">
        <v>45189.0</v>
      </c>
      <c r="AB2334" s="4" t="s">
        <v>202</v>
      </c>
      <c r="AC2334" s="8">
        <v>7.435</v>
      </c>
    </row>
    <row r="2335">
      <c r="AA2335" s="21">
        <v>45189.0</v>
      </c>
      <c r="AB2335" s="4" t="s">
        <v>202</v>
      </c>
      <c r="AC2335" s="8">
        <v>7.393</v>
      </c>
    </row>
    <row r="2336">
      <c r="AA2336" s="21">
        <v>45189.0</v>
      </c>
      <c r="AB2336" s="4" t="s">
        <v>202</v>
      </c>
      <c r="AC2336" s="8">
        <v>7.393</v>
      </c>
    </row>
    <row r="2337">
      <c r="AA2337" s="21">
        <v>45189.0</v>
      </c>
      <c r="AB2337" s="4" t="s">
        <v>202</v>
      </c>
      <c r="AC2337" s="8">
        <v>7.351</v>
      </c>
    </row>
    <row r="2338">
      <c r="AA2338" s="21">
        <v>45189.0</v>
      </c>
      <c r="AB2338" s="4" t="s">
        <v>202</v>
      </c>
      <c r="AC2338" s="8">
        <v>7.266</v>
      </c>
    </row>
    <row r="2339">
      <c r="AA2339" s="21">
        <v>45189.0</v>
      </c>
      <c r="AB2339" s="4" t="s">
        <v>202</v>
      </c>
      <c r="AC2339" s="8">
        <v>7.098</v>
      </c>
    </row>
    <row r="2340">
      <c r="AA2340" s="21">
        <v>45219.0</v>
      </c>
      <c r="AB2340" s="4" t="s">
        <v>202</v>
      </c>
      <c r="AC2340" s="8">
        <v>7.055</v>
      </c>
    </row>
    <row r="2341">
      <c r="AA2341" s="21">
        <v>45219.0</v>
      </c>
      <c r="AB2341" s="4" t="s">
        <v>202</v>
      </c>
      <c r="AC2341" s="8">
        <v>6.912</v>
      </c>
    </row>
    <row r="2342">
      <c r="AA2342" s="21">
        <v>45219.0</v>
      </c>
      <c r="AB2342" s="4" t="s">
        <v>202</v>
      </c>
      <c r="AC2342" s="8">
        <v>7.182</v>
      </c>
    </row>
    <row r="2343">
      <c r="AA2343" s="21">
        <v>45219.0</v>
      </c>
      <c r="AB2343" s="4" t="s">
        <v>202</v>
      </c>
      <c r="AC2343" s="8">
        <v>7.013</v>
      </c>
    </row>
    <row r="2344">
      <c r="AA2344" s="21">
        <v>45219.0</v>
      </c>
      <c r="AB2344" s="4" t="s">
        <v>202</v>
      </c>
      <c r="AC2344" s="8">
        <v>7.317</v>
      </c>
    </row>
    <row r="2345">
      <c r="AA2345" s="21">
        <v>45219.0</v>
      </c>
      <c r="AB2345" s="4" t="s">
        <v>202</v>
      </c>
      <c r="AC2345" s="8">
        <v>7.19</v>
      </c>
    </row>
    <row r="2346">
      <c r="AA2346" s="21">
        <v>45219.0</v>
      </c>
      <c r="AB2346" s="4" t="s">
        <v>202</v>
      </c>
      <c r="AC2346" s="8">
        <v>7.182</v>
      </c>
    </row>
    <row r="2347">
      <c r="AA2347" s="21">
        <v>45219.0</v>
      </c>
      <c r="AB2347" s="4" t="s">
        <v>202</v>
      </c>
      <c r="AC2347" s="8">
        <v>7.14</v>
      </c>
    </row>
    <row r="2348">
      <c r="AA2348" s="21">
        <v>45219.0</v>
      </c>
      <c r="AB2348" s="4" t="s">
        <v>202</v>
      </c>
      <c r="AC2348" s="8">
        <v>7.131</v>
      </c>
    </row>
    <row r="2349">
      <c r="AA2349" s="21">
        <v>45219.0</v>
      </c>
      <c r="AB2349" s="4" t="s">
        <v>202</v>
      </c>
      <c r="AC2349" s="8">
        <v>7.14</v>
      </c>
    </row>
    <row r="2350">
      <c r="AA2350" s="21">
        <v>45219.0</v>
      </c>
      <c r="AB2350" s="4" t="s">
        <v>202</v>
      </c>
      <c r="AC2350" s="8">
        <v>7.182</v>
      </c>
    </row>
    <row r="2351">
      <c r="AA2351" s="21">
        <v>45219.0</v>
      </c>
      <c r="AB2351" s="4" t="s">
        <v>202</v>
      </c>
      <c r="AC2351" s="8">
        <v>7.182</v>
      </c>
    </row>
    <row r="2352">
      <c r="AA2352" s="21">
        <v>45219.0</v>
      </c>
      <c r="AB2352" s="4" t="s">
        <v>202</v>
      </c>
      <c r="AC2352" s="8">
        <v>7.165</v>
      </c>
    </row>
    <row r="2353">
      <c r="AA2353" s="21">
        <v>45219.0</v>
      </c>
      <c r="AB2353" s="4" t="s">
        <v>202</v>
      </c>
      <c r="AC2353" s="8">
        <v>7.114</v>
      </c>
    </row>
    <row r="2354">
      <c r="AA2354" s="21">
        <v>45219.0</v>
      </c>
      <c r="AB2354" s="4" t="s">
        <v>202</v>
      </c>
      <c r="AC2354" s="8">
        <v>7.098</v>
      </c>
    </row>
    <row r="2355">
      <c r="AA2355" s="21">
        <v>45219.0</v>
      </c>
      <c r="AB2355" s="4" t="s">
        <v>202</v>
      </c>
      <c r="AC2355" s="8">
        <v>7.14</v>
      </c>
    </row>
    <row r="2356">
      <c r="AA2356" s="21">
        <v>45219.0</v>
      </c>
      <c r="AB2356" s="4" t="s">
        <v>202</v>
      </c>
      <c r="AC2356" s="8">
        <v>7.055</v>
      </c>
    </row>
    <row r="2357">
      <c r="AA2357" s="21">
        <v>45219.0</v>
      </c>
      <c r="AB2357" s="4" t="s">
        <v>202</v>
      </c>
      <c r="AC2357" s="8">
        <v>6.996</v>
      </c>
    </row>
    <row r="2358">
      <c r="AA2358" s="21">
        <v>45219.0</v>
      </c>
      <c r="AB2358" s="4" t="s">
        <v>202</v>
      </c>
      <c r="AC2358" s="8">
        <v>6.988</v>
      </c>
    </row>
    <row r="2359">
      <c r="AA2359" s="21">
        <v>45219.0</v>
      </c>
      <c r="AB2359" s="4" t="s">
        <v>202</v>
      </c>
      <c r="AC2359" s="8">
        <v>6.886</v>
      </c>
    </row>
    <row r="2360">
      <c r="AA2360" s="21">
        <v>45250.0</v>
      </c>
      <c r="AB2360" s="4" t="s">
        <v>202</v>
      </c>
      <c r="AC2360" s="8">
        <v>6.76</v>
      </c>
    </row>
    <row r="2361">
      <c r="AA2361" s="21">
        <v>45250.0</v>
      </c>
      <c r="AB2361" s="4" t="s">
        <v>202</v>
      </c>
      <c r="AC2361" s="8">
        <v>6.895</v>
      </c>
    </row>
    <row r="2362">
      <c r="AA2362" s="21">
        <v>45250.0</v>
      </c>
      <c r="AB2362" s="4" t="s">
        <v>202</v>
      </c>
      <c r="AC2362" s="8">
        <v>6.962</v>
      </c>
    </row>
    <row r="2363">
      <c r="AA2363" s="21">
        <v>45250.0</v>
      </c>
      <c r="AB2363" s="4" t="s">
        <v>202</v>
      </c>
      <c r="AC2363" s="8">
        <v>6.962</v>
      </c>
    </row>
    <row r="2364">
      <c r="AA2364" s="21">
        <v>45250.0</v>
      </c>
      <c r="AB2364" s="4" t="s">
        <v>202</v>
      </c>
      <c r="AC2364" s="8">
        <v>6.962</v>
      </c>
    </row>
    <row r="2365">
      <c r="AA2365" s="21">
        <v>45250.0</v>
      </c>
      <c r="AB2365" s="4" t="s">
        <v>202</v>
      </c>
      <c r="AC2365" s="8">
        <v>6.81</v>
      </c>
    </row>
    <row r="2366">
      <c r="AA2366" s="21">
        <v>45250.0</v>
      </c>
      <c r="AB2366" s="4" t="s">
        <v>202</v>
      </c>
      <c r="AC2366" s="8">
        <v>6.912</v>
      </c>
    </row>
    <row r="2367">
      <c r="AA2367" s="21">
        <v>45250.0</v>
      </c>
      <c r="AB2367" s="4" t="s">
        <v>202</v>
      </c>
      <c r="AC2367" s="8">
        <v>6.971</v>
      </c>
    </row>
    <row r="2368">
      <c r="AA2368" s="21">
        <v>45250.0</v>
      </c>
      <c r="AB2368" s="4" t="s">
        <v>202</v>
      </c>
      <c r="AC2368" s="8">
        <v>6.912</v>
      </c>
    </row>
    <row r="2369">
      <c r="AA2369" s="21">
        <v>45250.0</v>
      </c>
      <c r="AB2369" s="4" t="s">
        <v>202</v>
      </c>
      <c r="AC2369" s="8">
        <v>6.903</v>
      </c>
    </row>
    <row r="2370">
      <c r="AA2370" s="21">
        <v>45250.0</v>
      </c>
      <c r="AB2370" s="4" t="s">
        <v>202</v>
      </c>
      <c r="AC2370" s="8">
        <v>6.92</v>
      </c>
    </row>
    <row r="2371">
      <c r="AA2371" s="21">
        <v>45250.0</v>
      </c>
      <c r="AB2371" s="4" t="s">
        <v>202</v>
      </c>
      <c r="AC2371" s="8">
        <v>6.929</v>
      </c>
    </row>
    <row r="2372">
      <c r="AA2372" s="21">
        <v>45250.0</v>
      </c>
      <c r="AB2372" s="4" t="s">
        <v>202</v>
      </c>
      <c r="AC2372" s="8">
        <v>7.14</v>
      </c>
    </row>
    <row r="2373">
      <c r="AA2373" s="21">
        <v>45250.0</v>
      </c>
      <c r="AB2373" s="4" t="s">
        <v>202</v>
      </c>
      <c r="AC2373" s="8">
        <v>7.216</v>
      </c>
    </row>
    <row r="2374">
      <c r="AA2374" s="21">
        <v>45250.0</v>
      </c>
      <c r="AB2374" s="4" t="s">
        <v>202</v>
      </c>
      <c r="AC2374" s="8">
        <v>7.182</v>
      </c>
    </row>
    <row r="2375">
      <c r="AA2375" s="21">
        <v>45250.0</v>
      </c>
      <c r="AB2375" s="4" t="s">
        <v>202</v>
      </c>
      <c r="AC2375" s="8">
        <v>7.038</v>
      </c>
    </row>
    <row r="2376">
      <c r="AA2376" s="21">
        <v>45250.0</v>
      </c>
      <c r="AB2376" s="4" t="s">
        <v>202</v>
      </c>
      <c r="AC2376" s="8">
        <v>7.03</v>
      </c>
    </row>
    <row r="2377">
      <c r="AA2377" s="21">
        <v>45250.0</v>
      </c>
      <c r="AB2377" s="4" t="s">
        <v>202</v>
      </c>
      <c r="AC2377" s="8">
        <v>6.971</v>
      </c>
    </row>
    <row r="2378">
      <c r="AA2378" s="21">
        <v>45250.0</v>
      </c>
      <c r="AB2378" s="4" t="s">
        <v>202</v>
      </c>
      <c r="AC2378" s="8">
        <v>6.971</v>
      </c>
    </row>
    <row r="2379">
      <c r="AA2379" s="21">
        <v>45250.0</v>
      </c>
      <c r="AB2379" s="4" t="s">
        <v>202</v>
      </c>
      <c r="AC2379" s="8">
        <v>7.157</v>
      </c>
    </row>
    <row r="2380">
      <c r="AA2380" s="21">
        <v>45250.0</v>
      </c>
      <c r="AB2380" s="4" t="s">
        <v>202</v>
      </c>
      <c r="AC2380" s="8">
        <v>6.954</v>
      </c>
    </row>
    <row r="2381">
      <c r="AA2381" s="21">
        <v>45280.0</v>
      </c>
      <c r="AB2381" s="4" t="s">
        <v>202</v>
      </c>
      <c r="AC2381" s="8">
        <v>7.098</v>
      </c>
    </row>
    <row r="2382">
      <c r="AA2382" s="21">
        <v>45280.0</v>
      </c>
      <c r="AB2382" s="4" t="s">
        <v>202</v>
      </c>
      <c r="AC2382" s="8">
        <v>7.013</v>
      </c>
    </row>
    <row r="2383">
      <c r="AA2383" s="21">
        <v>45280.0</v>
      </c>
      <c r="AB2383" s="4" t="s">
        <v>202</v>
      </c>
      <c r="AC2383" s="8">
        <v>6.996</v>
      </c>
    </row>
    <row r="2384">
      <c r="AA2384" s="21">
        <v>45280.0</v>
      </c>
      <c r="AB2384" s="4" t="s">
        <v>202</v>
      </c>
      <c r="AC2384" s="8">
        <v>6.996</v>
      </c>
    </row>
    <row r="2385">
      <c r="AA2385" s="21">
        <v>45280.0</v>
      </c>
      <c r="AB2385" s="4" t="s">
        <v>202</v>
      </c>
      <c r="AC2385" s="8">
        <v>6.844</v>
      </c>
    </row>
    <row r="2386">
      <c r="AA2386" s="21">
        <v>45280.0</v>
      </c>
      <c r="AB2386" s="4" t="s">
        <v>202</v>
      </c>
      <c r="AC2386" s="8">
        <v>7.013</v>
      </c>
    </row>
    <row r="2387">
      <c r="AA2387" s="21">
        <v>45280.0</v>
      </c>
      <c r="AB2387" s="4" t="s">
        <v>202</v>
      </c>
      <c r="AC2387" s="8">
        <v>6.895</v>
      </c>
    </row>
    <row r="2388">
      <c r="AA2388" s="21">
        <v>45280.0</v>
      </c>
      <c r="AB2388" s="4" t="s">
        <v>202</v>
      </c>
      <c r="AC2388" s="8">
        <v>6.971</v>
      </c>
    </row>
    <row r="2389">
      <c r="AA2389" s="21">
        <v>45280.0</v>
      </c>
      <c r="AB2389" s="4" t="s">
        <v>202</v>
      </c>
      <c r="AC2389" s="8">
        <v>7.038</v>
      </c>
    </row>
    <row r="2390">
      <c r="AA2390" s="21">
        <v>45280.0</v>
      </c>
      <c r="AB2390" s="4" t="s">
        <v>202</v>
      </c>
      <c r="AC2390" s="8">
        <v>7.03</v>
      </c>
    </row>
    <row r="2391">
      <c r="AA2391" s="21">
        <v>45280.0</v>
      </c>
      <c r="AB2391" s="4" t="s">
        <v>202</v>
      </c>
      <c r="AC2391" s="8">
        <v>6.962</v>
      </c>
    </row>
    <row r="2392">
      <c r="AA2392" s="21">
        <v>45280.0</v>
      </c>
      <c r="AB2392" s="4" t="s">
        <v>202</v>
      </c>
      <c r="AC2392" s="8">
        <v>7.03</v>
      </c>
    </row>
    <row r="2393">
      <c r="AA2393" s="21">
        <v>45280.0</v>
      </c>
      <c r="AB2393" s="4" t="s">
        <v>202</v>
      </c>
      <c r="AC2393" s="8">
        <v>7.013</v>
      </c>
    </row>
    <row r="2394">
      <c r="AA2394" s="21">
        <v>45280.0</v>
      </c>
      <c r="AB2394" s="4" t="s">
        <v>202</v>
      </c>
      <c r="AC2394" s="8">
        <v>7.013</v>
      </c>
    </row>
    <row r="2395">
      <c r="AA2395" s="21">
        <v>45280.0</v>
      </c>
      <c r="AB2395" s="4" t="s">
        <v>202</v>
      </c>
      <c r="AC2395" s="8">
        <v>6.971</v>
      </c>
    </row>
    <row r="2396">
      <c r="AA2396" s="21">
        <v>45280.0</v>
      </c>
      <c r="AB2396" s="4" t="s">
        <v>202</v>
      </c>
      <c r="AC2396" s="8">
        <v>6.886</v>
      </c>
    </row>
    <row r="2397">
      <c r="AA2397" s="21">
        <v>45280.0</v>
      </c>
      <c r="AB2397" s="4" t="s">
        <v>202</v>
      </c>
      <c r="AC2397" s="8">
        <v>7.013</v>
      </c>
    </row>
    <row r="2398">
      <c r="AA2398" s="21">
        <v>45280.0</v>
      </c>
      <c r="AB2398" s="4" t="s">
        <v>202</v>
      </c>
      <c r="AC2398" s="8">
        <v>7.013</v>
      </c>
    </row>
    <row r="2399">
      <c r="AA2399" s="21">
        <v>45280.0</v>
      </c>
      <c r="AB2399" s="4" t="s">
        <v>202</v>
      </c>
      <c r="AC2399" s="8">
        <v>6.903</v>
      </c>
    </row>
    <row r="2400">
      <c r="AA2400" s="21">
        <v>45280.0</v>
      </c>
      <c r="AB2400" s="4" t="s">
        <v>202</v>
      </c>
      <c r="AC2400" s="8">
        <v>6.929</v>
      </c>
    </row>
    <row r="2401">
      <c r="AA2401" s="21">
        <v>45280.0</v>
      </c>
      <c r="AB2401" s="4" t="s">
        <v>202</v>
      </c>
      <c r="AC2401" s="8">
        <v>6.979</v>
      </c>
    </row>
    <row r="2402">
      <c r="AA2402" s="21">
        <v>45280.0</v>
      </c>
      <c r="AB2402" s="4" t="s">
        <v>202</v>
      </c>
      <c r="AC2402" s="8">
        <v>7.131</v>
      </c>
    </row>
    <row r="2403">
      <c r="AA2403" s="21">
        <v>45280.0</v>
      </c>
      <c r="AB2403" s="4" t="s">
        <v>202</v>
      </c>
      <c r="AC2403" s="8">
        <v>7.098</v>
      </c>
    </row>
    <row r="2404">
      <c r="AA2404" s="21">
        <v>44947.0</v>
      </c>
      <c r="AB2404" s="4" t="s">
        <v>202</v>
      </c>
      <c r="AC2404" s="8">
        <v>7.005</v>
      </c>
    </row>
    <row r="2405">
      <c r="AA2405" s="21">
        <v>44947.0</v>
      </c>
      <c r="AB2405" s="4" t="s">
        <v>202</v>
      </c>
      <c r="AC2405" s="8">
        <v>6.929</v>
      </c>
    </row>
    <row r="2406">
      <c r="AA2406" s="21">
        <v>44947.0</v>
      </c>
      <c r="AB2406" s="4" t="s">
        <v>202</v>
      </c>
      <c r="AC2406" s="8">
        <v>6.929</v>
      </c>
    </row>
    <row r="2407">
      <c r="AA2407" s="21">
        <v>44947.0</v>
      </c>
      <c r="AB2407" s="4" t="s">
        <v>202</v>
      </c>
      <c r="AC2407" s="8">
        <v>6.92</v>
      </c>
    </row>
    <row r="2408">
      <c r="AA2408" s="21">
        <v>44947.0</v>
      </c>
      <c r="AB2408" s="4" t="s">
        <v>202</v>
      </c>
      <c r="AC2408" s="8">
        <v>7.013</v>
      </c>
    </row>
    <row r="2409">
      <c r="AA2409" s="21">
        <v>44947.0</v>
      </c>
      <c r="AB2409" s="4" t="s">
        <v>202</v>
      </c>
      <c r="AC2409" s="8">
        <v>7.03</v>
      </c>
    </row>
    <row r="2410">
      <c r="AA2410" s="21">
        <v>44947.0</v>
      </c>
      <c r="AB2410" s="4" t="s">
        <v>202</v>
      </c>
      <c r="AC2410" s="8">
        <v>7.055</v>
      </c>
    </row>
    <row r="2411">
      <c r="AA2411" s="21">
        <v>44947.0</v>
      </c>
      <c r="AB2411" s="4" t="s">
        <v>202</v>
      </c>
      <c r="AC2411" s="8">
        <v>7.064</v>
      </c>
    </row>
    <row r="2412">
      <c r="AA2412" s="21">
        <v>44947.0</v>
      </c>
      <c r="AB2412" s="4" t="s">
        <v>202</v>
      </c>
      <c r="AC2412" s="8">
        <v>7.038</v>
      </c>
    </row>
    <row r="2413">
      <c r="AA2413" s="21">
        <v>44947.0</v>
      </c>
      <c r="AB2413" s="4" t="s">
        <v>202</v>
      </c>
      <c r="AC2413" s="8">
        <v>6.903</v>
      </c>
    </row>
    <row r="2414">
      <c r="AA2414" s="21">
        <v>44947.0</v>
      </c>
      <c r="AB2414" s="4" t="s">
        <v>202</v>
      </c>
      <c r="AC2414" s="8">
        <v>7.038</v>
      </c>
    </row>
    <row r="2415">
      <c r="AA2415" s="21">
        <v>44947.0</v>
      </c>
      <c r="AB2415" s="4" t="s">
        <v>202</v>
      </c>
      <c r="AC2415" s="8">
        <v>7.013</v>
      </c>
    </row>
    <row r="2416">
      <c r="AA2416" s="21">
        <v>44947.0</v>
      </c>
      <c r="AB2416" s="4" t="s">
        <v>202</v>
      </c>
      <c r="AC2416" s="8">
        <v>6.937</v>
      </c>
    </row>
    <row r="2417">
      <c r="AA2417" s="21">
        <v>44947.0</v>
      </c>
      <c r="AB2417" s="4" t="s">
        <v>202</v>
      </c>
      <c r="AC2417" s="8">
        <v>7.013</v>
      </c>
    </row>
    <row r="2418">
      <c r="AA2418" s="21">
        <v>44947.0</v>
      </c>
      <c r="AB2418" s="4" t="s">
        <v>202</v>
      </c>
      <c r="AC2418" s="8">
        <v>7.013</v>
      </c>
    </row>
    <row r="2419">
      <c r="AA2419" s="21">
        <v>44947.0</v>
      </c>
      <c r="AB2419" s="4" t="s">
        <v>202</v>
      </c>
      <c r="AC2419" s="8">
        <v>7.013</v>
      </c>
    </row>
    <row r="2420">
      <c r="AA2420" s="21">
        <v>44947.0</v>
      </c>
      <c r="AB2420" s="4" t="s">
        <v>202</v>
      </c>
      <c r="AC2420" s="8">
        <v>6.954</v>
      </c>
    </row>
    <row r="2421">
      <c r="AA2421" s="21">
        <v>44947.0</v>
      </c>
      <c r="AB2421" s="4" t="s">
        <v>202</v>
      </c>
      <c r="AC2421" s="8">
        <v>7.013</v>
      </c>
    </row>
    <row r="2422">
      <c r="AA2422" s="21">
        <v>44947.0</v>
      </c>
      <c r="AB2422" s="4" t="s">
        <v>202</v>
      </c>
      <c r="AC2422" s="8">
        <v>6.988</v>
      </c>
    </row>
    <row r="2423">
      <c r="AA2423" s="21">
        <v>44978.0</v>
      </c>
      <c r="AB2423" s="4" t="s">
        <v>202</v>
      </c>
      <c r="AC2423" s="8">
        <v>6.988</v>
      </c>
    </row>
    <row r="2424">
      <c r="AA2424" s="21">
        <v>44978.0</v>
      </c>
      <c r="AB2424" s="4" t="s">
        <v>202</v>
      </c>
      <c r="AC2424" s="8">
        <v>7.098</v>
      </c>
    </row>
    <row r="2425">
      <c r="AA2425" s="21">
        <v>44978.0</v>
      </c>
      <c r="AB2425" s="4" t="s">
        <v>202</v>
      </c>
      <c r="AC2425" s="8">
        <v>7.098</v>
      </c>
    </row>
    <row r="2426">
      <c r="AA2426" s="21">
        <v>44978.0</v>
      </c>
      <c r="AB2426" s="4" t="s">
        <v>202</v>
      </c>
      <c r="AC2426" s="8">
        <v>7.03</v>
      </c>
    </row>
    <row r="2427">
      <c r="AA2427" s="21">
        <v>44978.0</v>
      </c>
      <c r="AB2427" s="4" t="s">
        <v>202</v>
      </c>
      <c r="AC2427" s="8">
        <v>7.224</v>
      </c>
    </row>
    <row r="2428">
      <c r="AA2428" s="21">
        <v>44978.0</v>
      </c>
      <c r="AB2428" s="4" t="s">
        <v>202</v>
      </c>
      <c r="AC2428" s="8">
        <v>7.174</v>
      </c>
    </row>
    <row r="2429">
      <c r="AA2429" s="21">
        <v>44978.0</v>
      </c>
      <c r="AB2429" s="4" t="s">
        <v>202</v>
      </c>
      <c r="AC2429" s="8">
        <v>7.216</v>
      </c>
    </row>
    <row r="2430">
      <c r="AA2430" s="21">
        <v>44978.0</v>
      </c>
      <c r="AB2430" s="4" t="s">
        <v>202</v>
      </c>
      <c r="AC2430" s="8">
        <v>7.427</v>
      </c>
    </row>
    <row r="2431">
      <c r="AA2431" s="21">
        <v>44978.0</v>
      </c>
      <c r="AB2431" s="4" t="s">
        <v>202</v>
      </c>
      <c r="AC2431" s="8">
        <v>7.604</v>
      </c>
    </row>
    <row r="2432">
      <c r="AA2432" s="21">
        <v>44978.0</v>
      </c>
      <c r="AB2432" s="4" t="s">
        <v>202</v>
      </c>
      <c r="AC2432" s="8">
        <v>7.52</v>
      </c>
    </row>
    <row r="2433">
      <c r="AA2433" s="21">
        <v>44978.0</v>
      </c>
      <c r="AB2433" s="4" t="s">
        <v>202</v>
      </c>
      <c r="AC2433" s="8">
        <v>7.537</v>
      </c>
    </row>
    <row r="2434">
      <c r="AA2434" s="21">
        <v>44978.0</v>
      </c>
      <c r="AB2434" s="4" t="s">
        <v>202</v>
      </c>
      <c r="AC2434" s="8">
        <v>7.681</v>
      </c>
    </row>
    <row r="2435">
      <c r="AA2435" s="21">
        <v>44978.0</v>
      </c>
      <c r="AB2435" s="4" t="s">
        <v>202</v>
      </c>
      <c r="AC2435" s="8">
        <v>7.672</v>
      </c>
    </row>
    <row r="2436">
      <c r="AA2436" s="21">
        <v>44978.0</v>
      </c>
      <c r="AB2436" s="4" t="s">
        <v>202</v>
      </c>
      <c r="AC2436" s="8">
        <v>7.664</v>
      </c>
    </row>
    <row r="2437">
      <c r="AA2437" s="21">
        <v>44978.0</v>
      </c>
      <c r="AB2437" s="4" t="s">
        <v>202</v>
      </c>
      <c r="AC2437" s="8">
        <v>7.588</v>
      </c>
    </row>
    <row r="2438">
      <c r="AA2438" s="21">
        <v>44978.0</v>
      </c>
      <c r="AB2438" s="4" t="s">
        <v>202</v>
      </c>
      <c r="AC2438" s="8">
        <v>7.588</v>
      </c>
    </row>
    <row r="2439">
      <c r="AA2439" s="21">
        <v>44978.0</v>
      </c>
      <c r="AB2439" s="4" t="s">
        <v>202</v>
      </c>
      <c r="AC2439" s="8">
        <v>7.596</v>
      </c>
    </row>
    <row r="2440">
      <c r="AA2440" s="21">
        <v>44978.0</v>
      </c>
      <c r="AB2440" s="4" t="s">
        <v>202</v>
      </c>
      <c r="AC2440" s="8">
        <v>7.52</v>
      </c>
    </row>
    <row r="2441">
      <c r="AA2441" s="21">
        <v>44978.0</v>
      </c>
      <c r="AB2441" s="4" t="s">
        <v>202</v>
      </c>
      <c r="AC2441" s="8">
        <v>7.435</v>
      </c>
    </row>
    <row r="2442">
      <c r="AA2442" s="21">
        <v>44978.0</v>
      </c>
      <c r="AB2442" s="4" t="s">
        <v>202</v>
      </c>
      <c r="AC2442" s="8">
        <v>7.444</v>
      </c>
    </row>
    <row r="2443">
      <c r="AA2443" s="21">
        <v>45006.0</v>
      </c>
      <c r="AB2443" s="4" t="s">
        <v>202</v>
      </c>
      <c r="AC2443" s="8">
        <v>7.579</v>
      </c>
    </row>
    <row r="2444">
      <c r="AA2444" s="21">
        <v>45006.0</v>
      </c>
      <c r="AB2444" s="4" t="s">
        <v>202</v>
      </c>
      <c r="AC2444" s="8">
        <v>7.554</v>
      </c>
    </row>
    <row r="2445">
      <c r="AA2445" s="21">
        <v>45006.0</v>
      </c>
      <c r="AB2445" s="4" t="s">
        <v>202</v>
      </c>
      <c r="AC2445" s="8">
        <v>7.562</v>
      </c>
    </row>
    <row r="2446">
      <c r="AA2446" s="21">
        <v>45006.0</v>
      </c>
      <c r="AB2446" s="4" t="s">
        <v>202</v>
      </c>
      <c r="AC2446" s="8">
        <v>7.537</v>
      </c>
    </row>
    <row r="2447">
      <c r="AA2447" s="21">
        <v>45006.0</v>
      </c>
      <c r="AB2447" s="4" t="s">
        <v>202</v>
      </c>
      <c r="AC2447" s="8">
        <v>7.52</v>
      </c>
    </row>
    <row r="2448">
      <c r="AA2448" s="21">
        <v>45006.0</v>
      </c>
      <c r="AB2448" s="4" t="s">
        <v>202</v>
      </c>
      <c r="AC2448" s="8">
        <v>7.554</v>
      </c>
    </row>
    <row r="2449">
      <c r="AA2449" s="21">
        <v>45006.0</v>
      </c>
      <c r="AB2449" s="4" t="s">
        <v>202</v>
      </c>
      <c r="AC2449" s="8">
        <v>7.554</v>
      </c>
    </row>
    <row r="2450">
      <c r="AA2450" s="21">
        <v>45006.0</v>
      </c>
      <c r="AB2450" s="4" t="s">
        <v>202</v>
      </c>
      <c r="AC2450" s="8">
        <v>7.554</v>
      </c>
    </row>
    <row r="2451">
      <c r="AA2451" s="21">
        <v>45006.0</v>
      </c>
      <c r="AB2451" s="4" t="s">
        <v>202</v>
      </c>
      <c r="AC2451" s="8">
        <v>7.545</v>
      </c>
    </row>
    <row r="2452">
      <c r="AA2452" s="21">
        <v>45006.0</v>
      </c>
      <c r="AB2452" s="4" t="s">
        <v>202</v>
      </c>
      <c r="AC2452" s="8">
        <v>7.537</v>
      </c>
    </row>
    <row r="2453">
      <c r="AA2453" s="21">
        <v>45006.0</v>
      </c>
      <c r="AB2453" s="4" t="s">
        <v>202</v>
      </c>
      <c r="AC2453" s="8">
        <v>7.486</v>
      </c>
    </row>
    <row r="2454">
      <c r="AA2454" s="21">
        <v>45006.0</v>
      </c>
      <c r="AB2454" s="4" t="s">
        <v>202</v>
      </c>
      <c r="AC2454" s="8">
        <v>7.435</v>
      </c>
    </row>
    <row r="2455">
      <c r="AA2455" s="21">
        <v>45006.0</v>
      </c>
      <c r="AB2455" s="4" t="s">
        <v>202</v>
      </c>
      <c r="AC2455" s="8">
        <v>7.596</v>
      </c>
    </row>
    <row r="2456">
      <c r="AA2456" s="21">
        <v>45006.0</v>
      </c>
      <c r="AB2456" s="4" t="s">
        <v>202</v>
      </c>
      <c r="AC2456" s="8">
        <v>7.638</v>
      </c>
    </row>
    <row r="2457">
      <c r="AA2457" s="21">
        <v>45006.0</v>
      </c>
      <c r="AB2457" s="4" t="s">
        <v>202</v>
      </c>
      <c r="AC2457" s="8">
        <v>7.52</v>
      </c>
    </row>
    <row r="2458">
      <c r="AA2458" s="21">
        <v>45006.0</v>
      </c>
      <c r="AB2458" s="4" t="s">
        <v>202</v>
      </c>
      <c r="AC2458" s="8">
        <v>7.588</v>
      </c>
    </row>
    <row r="2459">
      <c r="AA2459" s="21">
        <v>45006.0</v>
      </c>
      <c r="AB2459" s="4" t="s">
        <v>202</v>
      </c>
      <c r="AC2459" s="8">
        <v>7.427</v>
      </c>
    </row>
    <row r="2460">
      <c r="AA2460" s="21">
        <v>45006.0</v>
      </c>
      <c r="AB2460" s="4" t="s">
        <v>202</v>
      </c>
      <c r="AC2460" s="8">
        <v>7.309</v>
      </c>
    </row>
    <row r="2461">
      <c r="AA2461" s="21">
        <v>45006.0</v>
      </c>
      <c r="AB2461" s="4" t="s">
        <v>202</v>
      </c>
      <c r="AC2461" s="8">
        <v>7.402</v>
      </c>
    </row>
    <row r="2462">
      <c r="AA2462" s="21">
        <v>45006.0</v>
      </c>
      <c r="AB2462" s="4" t="s">
        <v>202</v>
      </c>
      <c r="AC2462" s="8">
        <v>7.368</v>
      </c>
    </row>
    <row r="2463">
      <c r="AA2463" s="21">
        <v>45006.0</v>
      </c>
      <c r="AB2463" s="4" t="s">
        <v>202</v>
      </c>
      <c r="AC2463" s="8">
        <v>7.334</v>
      </c>
    </row>
    <row r="2464">
      <c r="AA2464" s="21">
        <v>45006.0</v>
      </c>
      <c r="AB2464" s="4" t="s">
        <v>202</v>
      </c>
      <c r="AC2464" s="8">
        <v>7.292</v>
      </c>
    </row>
    <row r="2465">
      <c r="AA2465" s="21">
        <v>45006.0</v>
      </c>
      <c r="AB2465" s="4" t="s">
        <v>202</v>
      </c>
      <c r="AC2465" s="8">
        <v>7.266</v>
      </c>
    </row>
    <row r="2466">
      <c r="AA2466" s="21">
        <v>45037.0</v>
      </c>
      <c r="AB2466" s="4" t="s">
        <v>202</v>
      </c>
      <c r="AC2466" s="8">
        <v>7.072</v>
      </c>
    </row>
    <row r="2467">
      <c r="AA2467" s="21">
        <v>45037.0</v>
      </c>
      <c r="AB2467" s="4" t="s">
        <v>202</v>
      </c>
      <c r="AC2467" s="8">
        <v>7.165</v>
      </c>
    </row>
    <row r="2468">
      <c r="AA2468" s="21">
        <v>45037.0</v>
      </c>
      <c r="AB2468" s="4" t="s">
        <v>202</v>
      </c>
      <c r="AC2468" s="8">
        <v>7.157</v>
      </c>
    </row>
    <row r="2469">
      <c r="AA2469" s="21">
        <v>45037.0</v>
      </c>
      <c r="AB2469" s="4" t="s">
        <v>202</v>
      </c>
      <c r="AC2469" s="8">
        <v>7.055</v>
      </c>
    </row>
    <row r="2470">
      <c r="AA2470" s="21">
        <v>45037.0</v>
      </c>
      <c r="AB2470" s="4" t="s">
        <v>202</v>
      </c>
      <c r="AC2470" s="8">
        <v>7.055</v>
      </c>
    </row>
    <row r="2471">
      <c r="AA2471" s="21">
        <v>45037.0</v>
      </c>
      <c r="AB2471" s="4" t="s">
        <v>202</v>
      </c>
      <c r="AC2471" s="8">
        <v>7.013</v>
      </c>
    </row>
    <row r="2472">
      <c r="AA2472" s="21">
        <v>45037.0</v>
      </c>
      <c r="AB2472" s="4" t="s">
        <v>202</v>
      </c>
      <c r="AC2472" s="8">
        <v>6.929</v>
      </c>
    </row>
    <row r="2473">
      <c r="AA2473" s="21">
        <v>45037.0</v>
      </c>
      <c r="AB2473" s="4" t="s">
        <v>202</v>
      </c>
      <c r="AC2473" s="8">
        <v>6.971</v>
      </c>
    </row>
    <row r="2474">
      <c r="AA2474" s="21">
        <v>45037.0</v>
      </c>
      <c r="AB2474" s="4" t="s">
        <v>202</v>
      </c>
      <c r="AC2474" s="8">
        <v>6.971</v>
      </c>
    </row>
    <row r="2475">
      <c r="AA2475" s="21">
        <v>45037.0</v>
      </c>
      <c r="AB2475" s="4" t="s">
        <v>202</v>
      </c>
      <c r="AC2475" s="8">
        <v>6.869</v>
      </c>
    </row>
    <row r="2476">
      <c r="AA2476" s="21">
        <v>45037.0</v>
      </c>
      <c r="AB2476" s="4" t="s">
        <v>202</v>
      </c>
      <c r="AC2476" s="8">
        <v>6.954</v>
      </c>
    </row>
    <row r="2477">
      <c r="AA2477" s="21">
        <v>45037.0</v>
      </c>
      <c r="AB2477" s="4" t="s">
        <v>202</v>
      </c>
      <c r="AC2477" s="8">
        <v>7.005</v>
      </c>
    </row>
    <row r="2478">
      <c r="AA2478" s="21">
        <v>45037.0</v>
      </c>
      <c r="AB2478" s="4" t="s">
        <v>202</v>
      </c>
      <c r="AC2478" s="8">
        <v>7.005</v>
      </c>
    </row>
    <row r="2479">
      <c r="AA2479" s="21">
        <v>45037.0</v>
      </c>
      <c r="AB2479" s="4" t="s">
        <v>202</v>
      </c>
      <c r="AC2479" s="8">
        <v>7.005</v>
      </c>
    </row>
    <row r="2480">
      <c r="AA2480" s="21">
        <v>45037.0</v>
      </c>
      <c r="AB2480" s="4" t="s">
        <v>202</v>
      </c>
      <c r="AC2480" s="8">
        <v>6.996</v>
      </c>
    </row>
    <row r="2481">
      <c r="AA2481" s="21">
        <v>45037.0</v>
      </c>
      <c r="AB2481" s="4" t="s">
        <v>202</v>
      </c>
      <c r="AC2481" s="8">
        <v>6.996</v>
      </c>
    </row>
    <row r="2482">
      <c r="AA2482" s="21">
        <v>45037.0</v>
      </c>
      <c r="AB2482" s="4" t="s">
        <v>202</v>
      </c>
      <c r="AC2482" s="8">
        <v>6.886</v>
      </c>
    </row>
    <row r="2483">
      <c r="AA2483" s="21">
        <v>45037.0</v>
      </c>
      <c r="AB2483" s="4" t="s">
        <v>202</v>
      </c>
      <c r="AC2483" s="8">
        <v>6.886</v>
      </c>
    </row>
    <row r="2484">
      <c r="AA2484" s="21">
        <v>45037.0</v>
      </c>
      <c r="AB2484" s="4" t="s">
        <v>202</v>
      </c>
      <c r="AC2484" s="8">
        <v>6.886</v>
      </c>
    </row>
    <row r="2485">
      <c r="AA2485" s="21">
        <v>45037.0</v>
      </c>
      <c r="AB2485" s="4" t="s">
        <v>202</v>
      </c>
      <c r="AC2485" s="8">
        <v>6.844</v>
      </c>
    </row>
    <row r="2486">
      <c r="AA2486" s="21">
        <v>45037.0</v>
      </c>
      <c r="AB2486" s="4" t="s">
        <v>202</v>
      </c>
      <c r="AC2486" s="8">
        <v>6.844</v>
      </c>
    </row>
    <row r="2487">
      <c r="AA2487" s="7">
        <v>45067.0</v>
      </c>
      <c r="AB2487" s="4" t="s">
        <v>202</v>
      </c>
      <c r="AC2487" s="8">
        <v>6.844</v>
      </c>
    </row>
    <row r="2488">
      <c r="AA2488" s="7">
        <v>45067.0</v>
      </c>
      <c r="AB2488" s="4" t="s">
        <v>202</v>
      </c>
      <c r="AC2488" s="8">
        <v>6.878</v>
      </c>
    </row>
    <row r="2489">
      <c r="AA2489" s="7">
        <v>45067.0</v>
      </c>
      <c r="AB2489" s="4" t="s">
        <v>202</v>
      </c>
      <c r="AC2489" s="8">
        <v>6.844</v>
      </c>
    </row>
    <row r="2490">
      <c r="AA2490" s="7">
        <v>45067.0</v>
      </c>
      <c r="AB2490" s="4" t="s">
        <v>202</v>
      </c>
      <c r="AC2490" s="8">
        <v>7.013</v>
      </c>
    </row>
    <row r="2491">
      <c r="AA2491" s="7">
        <v>45067.0</v>
      </c>
      <c r="AB2491" s="4" t="s">
        <v>202</v>
      </c>
      <c r="AC2491" s="8">
        <v>7.013</v>
      </c>
    </row>
    <row r="2492">
      <c r="AA2492" s="7">
        <v>45067.0</v>
      </c>
      <c r="AB2492" s="4" t="s">
        <v>202</v>
      </c>
      <c r="AC2492" s="8">
        <v>7.013</v>
      </c>
    </row>
    <row r="2493">
      <c r="AA2493" s="7">
        <v>45067.0</v>
      </c>
      <c r="AB2493" s="4" t="s">
        <v>202</v>
      </c>
      <c r="AC2493" s="8">
        <v>7.098</v>
      </c>
    </row>
    <row r="2494">
      <c r="AA2494" s="7">
        <v>45067.0</v>
      </c>
      <c r="AB2494" s="4" t="s">
        <v>202</v>
      </c>
      <c r="AC2494" s="8">
        <v>6.912</v>
      </c>
    </row>
    <row r="2495">
      <c r="AA2495" s="7">
        <v>45067.0</v>
      </c>
      <c r="AB2495" s="4" t="s">
        <v>202</v>
      </c>
      <c r="AC2495" s="8">
        <v>7.106</v>
      </c>
    </row>
    <row r="2496">
      <c r="AA2496" s="7">
        <v>45067.0</v>
      </c>
      <c r="AB2496" s="4" t="s">
        <v>202</v>
      </c>
      <c r="AC2496" s="8">
        <v>7.233</v>
      </c>
    </row>
    <row r="2497">
      <c r="AA2497" s="7">
        <v>45067.0</v>
      </c>
      <c r="AB2497" s="4" t="s">
        <v>202</v>
      </c>
      <c r="AC2497" s="8">
        <v>7.283</v>
      </c>
    </row>
    <row r="2498">
      <c r="AA2498" s="7">
        <v>45067.0</v>
      </c>
      <c r="AB2498" s="4" t="s">
        <v>202</v>
      </c>
      <c r="AC2498" s="8">
        <v>7.233</v>
      </c>
    </row>
    <row r="2499">
      <c r="AA2499" s="7">
        <v>45067.0</v>
      </c>
      <c r="AB2499" s="4" t="s">
        <v>202</v>
      </c>
      <c r="AC2499" s="8">
        <v>7.207</v>
      </c>
    </row>
    <row r="2500">
      <c r="AA2500" s="7">
        <v>45067.0</v>
      </c>
      <c r="AB2500" s="4" t="s">
        <v>202</v>
      </c>
      <c r="AC2500" s="8">
        <v>7.165</v>
      </c>
    </row>
    <row r="2501">
      <c r="AA2501" s="7">
        <v>45067.0</v>
      </c>
      <c r="AB2501" s="4" t="s">
        <v>202</v>
      </c>
      <c r="AC2501" s="8">
        <v>7.309</v>
      </c>
    </row>
    <row r="2502">
      <c r="AA2502" s="7">
        <v>45067.0</v>
      </c>
      <c r="AB2502" s="4" t="s">
        <v>202</v>
      </c>
      <c r="AC2502" s="8">
        <v>7.343</v>
      </c>
    </row>
    <row r="2503">
      <c r="AA2503" s="7">
        <v>45067.0</v>
      </c>
      <c r="AB2503" s="4" t="s">
        <v>202</v>
      </c>
      <c r="AC2503" s="8">
        <v>7.562</v>
      </c>
    </row>
    <row r="2504">
      <c r="AA2504" s="7">
        <v>45067.0</v>
      </c>
      <c r="AB2504" s="4" t="s">
        <v>202</v>
      </c>
      <c r="AC2504" s="8">
        <v>7.52</v>
      </c>
    </row>
    <row r="2505">
      <c r="AA2505" s="21">
        <v>45098.0</v>
      </c>
      <c r="AB2505" s="4" t="s">
        <v>202</v>
      </c>
      <c r="AC2505" s="8">
        <v>7.359</v>
      </c>
    </row>
    <row r="2506">
      <c r="AA2506" s="21">
        <v>45098.0</v>
      </c>
      <c r="AB2506" s="4" t="s">
        <v>202</v>
      </c>
      <c r="AC2506" s="8">
        <v>7.3</v>
      </c>
    </row>
    <row r="2507">
      <c r="AA2507" s="21">
        <v>45098.0</v>
      </c>
      <c r="AB2507" s="4" t="s">
        <v>202</v>
      </c>
      <c r="AC2507" s="8">
        <v>7.258</v>
      </c>
    </row>
    <row r="2508">
      <c r="AA2508" s="21">
        <v>45098.0</v>
      </c>
      <c r="AB2508" s="4" t="s">
        <v>202</v>
      </c>
      <c r="AC2508" s="8">
        <v>7.292</v>
      </c>
    </row>
    <row r="2509">
      <c r="AA2509" s="21">
        <v>45098.0</v>
      </c>
      <c r="AB2509" s="4" t="s">
        <v>202</v>
      </c>
      <c r="AC2509" s="8">
        <v>7.3</v>
      </c>
    </row>
    <row r="2510">
      <c r="AA2510" s="21">
        <v>45098.0</v>
      </c>
      <c r="AB2510" s="4" t="s">
        <v>202</v>
      </c>
      <c r="AC2510" s="8">
        <v>7.25</v>
      </c>
    </row>
    <row r="2511">
      <c r="AA2511" s="21">
        <v>45098.0</v>
      </c>
      <c r="AB2511" s="4" t="s">
        <v>202</v>
      </c>
      <c r="AC2511" s="8">
        <v>7.174</v>
      </c>
    </row>
    <row r="2512">
      <c r="AA2512" s="21">
        <v>45098.0</v>
      </c>
      <c r="AB2512" s="4" t="s">
        <v>202</v>
      </c>
      <c r="AC2512" s="8">
        <v>7.241</v>
      </c>
    </row>
    <row r="2513">
      <c r="AA2513" s="21">
        <v>45098.0</v>
      </c>
      <c r="AB2513" s="4" t="s">
        <v>202</v>
      </c>
      <c r="AC2513" s="8">
        <v>7.233</v>
      </c>
    </row>
    <row r="2514">
      <c r="AA2514" s="21">
        <v>45098.0</v>
      </c>
      <c r="AB2514" s="4" t="s">
        <v>202</v>
      </c>
      <c r="AC2514" s="8">
        <v>7.224</v>
      </c>
    </row>
    <row r="2515">
      <c r="AA2515" s="21">
        <v>45098.0</v>
      </c>
      <c r="AB2515" s="4" t="s">
        <v>202</v>
      </c>
      <c r="AC2515" s="8">
        <v>7.182</v>
      </c>
    </row>
    <row r="2516">
      <c r="AA2516" s="21">
        <v>45098.0</v>
      </c>
      <c r="AB2516" s="4" t="s">
        <v>202</v>
      </c>
      <c r="AC2516" s="8">
        <v>7.131</v>
      </c>
    </row>
    <row r="2517">
      <c r="AA2517" s="21">
        <v>45098.0</v>
      </c>
      <c r="AB2517" s="4" t="s">
        <v>202</v>
      </c>
      <c r="AC2517" s="8">
        <v>7.123</v>
      </c>
    </row>
    <row r="2518">
      <c r="AA2518" s="21">
        <v>45098.0</v>
      </c>
      <c r="AB2518" s="4" t="s">
        <v>202</v>
      </c>
      <c r="AC2518" s="8">
        <v>7.114</v>
      </c>
    </row>
    <row r="2519">
      <c r="AA2519" s="21">
        <v>45098.0</v>
      </c>
      <c r="AB2519" s="4" t="s">
        <v>202</v>
      </c>
      <c r="AC2519" s="8">
        <v>7.131</v>
      </c>
    </row>
    <row r="2520">
      <c r="AA2520" s="21">
        <v>45098.0</v>
      </c>
      <c r="AB2520" s="4" t="s">
        <v>202</v>
      </c>
      <c r="AC2520" s="8">
        <v>7.292</v>
      </c>
    </row>
    <row r="2521">
      <c r="AA2521" s="21">
        <v>45098.0</v>
      </c>
      <c r="AB2521" s="4" t="s">
        <v>202</v>
      </c>
      <c r="AC2521" s="8">
        <v>7.292</v>
      </c>
    </row>
    <row r="2522">
      <c r="AA2522" s="21">
        <v>45098.0</v>
      </c>
      <c r="AB2522" s="4" t="s">
        <v>202</v>
      </c>
      <c r="AC2522" s="8">
        <v>7.309</v>
      </c>
    </row>
    <row r="2523">
      <c r="AA2523" s="21">
        <v>45098.0</v>
      </c>
      <c r="AB2523" s="4" t="s">
        <v>202</v>
      </c>
      <c r="AC2523" s="8">
        <v>7.224</v>
      </c>
    </row>
    <row r="2524">
      <c r="AA2524" s="21">
        <v>45098.0</v>
      </c>
      <c r="AB2524" s="4" t="s">
        <v>202</v>
      </c>
      <c r="AC2524" s="8">
        <v>7.3</v>
      </c>
    </row>
    <row r="2525">
      <c r="AA2525" s="21">
        <v>45098.0</v>
      </c>
      <c r="AB2525" s="4" t="s">
        <v>202</v>
      </c>
      <c r="AC2525" s="8">
        <v>7.292</v>
      </c>
    </row>
    <row r="2526">
      <c r="AA2526" s="21">
        <v>45098.0</v>
      </c>
      <c r="AB2526" s="4" t="s">
        <v>202</v>
      </c>
      <c r="AC2526" s="8">
        <v>7.266</v>
      </c>
    </row>
    <row r="2527">
      <c r="AA2527" s="21">
        <v>45128.0</v>
      </c>
      <c r="AB2527" s="4" t="s">
        <v>202</v>
      </c>
      <c r="AC2527" s="8">
        <v>7.182</v>
      </c>
    </row>
    <row r="2528">
      <c r="AA2528" s="21">
        <v>45128.0</v>
      </c>
      <c r="AB2528" s="4" t="s">
        <v>202</v>
      </c>
      <c r="AC2528" s="8">
        <v>7.182</v>
      </c>
    </row>
    <row r="2529">
      <c r="AA2529" s="21">
        <v>45128.0</v>
      </c>
      <c r="AB2529" s="4" t="s">
        <v>202</v>
      </c>
      <c r="AC2529" s="8">
        <v>7.182</v>
      </c>
    </row>
    <row r="2530">
      <c r="AA2530" s="21">
        <v>45128.0</v>
      </c>
      <c r="AB2530" s="4" t="s">
        <v>202</v>
      </c>
      <c r="AC2530" s="8">
        <v>7.182</v>
      </c>
    </row>
    <row r="2531">
      <c r="AA2531" s="21">
        <v>45128.0</v>
      </c>
      <c r="AB2531" s="4" t="s">
        <v>202</v>
      </c>
      <c r="AC2531" s="8">
        <v>7.182</v>
      </c>
    </row>
    <row r="2532">
      <c r="AA2532" s="21">
        <v>45128.0</v>
      </c>
      <c r="AB2532" s="4" t="s">
        <v>202</v>
      </c>
      <c r="AC2532" s="8">
        <v>7.266</v>
      </c>
    </row>
    <row r="2533">
      <c r="AA2533" s="21">
        <v>45128.0</v>
      </c>
      <c r="AB2533" s="4" t="s">
        <v>202</v>
      </c>
      <c r="AC2533" s="8">
        <v>7.258</v>
      </c>
    </row>
    <row r="2534">
      <c r="AA2534" s="21">
        <v>45128.0</v>
      </c>
      <c r="AB2534" s="4" t="s">
        <v>202</v>
      </c>
      <c r="AC2534" s="8">
        <v>7.266</v>
      </c>
    </row>
    <row r="2535">
      <c r="AA2535" s="21">
        <v>45128.0</v>
      </c>
      <c r="AB2535" s="4" t="s">
        <v>202</v>
      </c>
      <c r="AC2535" s="8">
        <v>7.283</v>
      </c>
    </row>
    <row r="2536">
      <c r="AA2536" s="21">
        <v>45128.0</v>
      </c>
      <c r="AB2536" s="4" t="s">
        <v>202</v>
      </c>
      <c r="AC2536" s="8">
        <v>7.427</v>
      </c>
    </row>
    <row r="2537">
      <c r="AA2537" s="21">
        <v>45128.0</v>
      </c>
      <c r="AB2537" s="4" t="s">
        <v>202</v>
      </c>
      <c r="AC2537" s="8">
        <v>7.469</v>
      </c>
    </row>
    <row r="2538">
      <c r="AA2538" s="21">
        <v>45128.0</v>
      </c>
      <c r="AB2538" s="4" t="s">
        <v>202</v>
      </c>
      <c r="AC2538" s="8">
        <v>7.643</v>
      </c>
    </row>
    <row r="2539">
      <c r="AA2539" s="21">
        <v>45128.0</v>
      </c>
      <c r="AB2539" s="4" t="s">
        <v>202</v>
      </c>
      <c r="AC2539" s="8">
        <v>7.565</v>
      </c>
    </row>
    <row r="2540">
      <c r="AA2540" s="21">
        <v>45128.0</v>
      </c>
      <c r="AB2540" s="4" t="s">
        <v>202</v>
      </c>
      <c r="AC2540" s="8">
        <v>7.53</v>
      </c>
    </row>
    <row r="2541">
      <c r="AA2541" s="21">
        <v>45128.0</v>
      </c>
      <c r="AB2541" s="4" t="s">
        <v>202</v>
      </c>
      <c r="AC2541" s="8">
        <v>7.53</v>
      </c>
    </row>
    <row r="2542">
      <c r="AA2542" s="21">
        <v>45128.0</v>
      </c>
      <c r="AB2542" s="4" t="s">
        <v>202</v>
      </c>
      <c r="AC2542" s="8">
        <v>7.461</v>
      </c>
    </row>
    <row r="2543">
      <c r="AA2543" s="21">
        <v>45128.0</v>
      </c>
      <c r="AB2543" s="4" t="s">
        <v>202</v>
      </c>
      <c r="AC2543" s="8">
        <v>7.382</v>
      </c>
    </row>
    <row r="2544">
      <c r="AA2544" s="21">
        <v>45128.0</v>
      </c>
      <c r="AB2544" s="4" t="s">
        <v>202</v>
      </c>
      <c r="AC2544" s="8">
        <v>7.374</v>
      </c>
    </row>
    <row r="2545">
      <c r="AA2545" s="21">
        <v>45128.0</v>
      </c>
      <c r="AB2545" s="4" t="s">
        <v>202</v>
      </c>
      <c r="AC2545" s="8">
        <v>7.391</v>
      </c>
    </row>
    <row r="2546">
      <c r="AA2546" s="21">
        <v>45128.0</v>
      </c>
      <c r="AB2546" s="4" t="s">
        <v>202</v>
      </c>
      <c r="AC2546" s="8">
        <v>7.478</v>
      </c>
    </row>
    <row r="2547">
      <c r="AA2547" s="21">
        <v>45159.0</v>
      </c>
      <c r="AB2547" s="4" t="s">
        <v>202</v>
      </c>
      <c r="AC2547" s="8">
        <v>7.478</v>
      </c>
    </row>
    <row r="2548">
      <c r="AA2548" s="21">
        <v>45159.0</v>
      </c>
      <c r="AB2548" s="4" t="s">
        <v>202</v>
      </c>
      <c r="AC2548" s="8">
        <v>7.461</v>
      </c>
    </row>
    <row r="2549">
      <c r="AA2549" s="21">
        <v>45159.0</v>
      </c>
      <c r="AB2549" s="4" t="s">
        <v>202</v>
      </c>
      <c r="AC2549" s="8">
        <v>7.452</v>
      </c>
    </row>
    <row r="2550">
      <c r="AA2550" s="21">
        <v>45159.0</v>
      </c>
      <c r="AB2550" s="4" t="s">
        <v>202</v>
      </c>
      <c r="AC2550" s="8">
        <v>7.452</v>
      </c>
    </row>
    <row r="2551">
      <c r="AA2551" s="21">
        <v>45159.0</v>
      </c>
      <c r="AB2551" s="4" t="s">
        <v>202</v>
      </c>
      <c r="AC2551" s="8">
        <v>7.426</v>
      </c>
    </row>
    <row r="2552">
      <c r="AA2552" s="21">
        <v>45159.0</v>
      </c>
      <c r="AB2552" s="4" t="s">
        <v>202</v>
      </c>
      <c r="AC2552" s="8">
        <v>7.426</v>
      </c>
    </row>
    <row r="2553">
      <c r="AA2553" s="21">
        <v>45159.0</v>
      </c>
      <c r="AB2553" s="4" t="s">
        <v>202</v>
      </c>
      <c r="AC2553" s="8">
        <v>7.426</v>
      </c>
    </row>
    <row r="2554">
      <c r="AA2554" s="21">
        <v>45159.0</v>
      </c>
      <c r="AB2554" s="4" t="s">
        <v>202</v>
      </c>
      <c r="AC2554" s="8">
        <v>7.426</v>
      </c>
    </row>
    <row r="2555">
      <c r="AA2555" s="21">
        <v>45159.0</v>
      </c>
      <c r="AB2555" s="4" t="s">
        <v>202</v>
      </c>
      <c r="AC2555" s="8">
        <v>7.452</v>
      </c>
    </row>
    <row r="2556">
      <c r="AA2556" s="21">
        <v>45159.0</v>
      </c>
      <c r="AB2556" s="4" t="s">
        <v>202</v>
      </c>
      <c r="AC2556" s="8">
        <v>7.513</v>
      </c>
    </row>
    <row r="2557">
      <c r="AA2557" s="21">
        <v>45159.0</v>
      </c>
      <c r="AB2557" s="4" t="s">
        <v>202</v>
      </c>
      <c r="AC2557" s="8">
        <v>7.504</v>
      </c>
    </row>
    <row r="2558">
      <c r="AA2558" s="21">
        <v>45159.0</v>
      </c>
      <c r="AB2558" s="4" t="s">
        <v>202</v>
      </c>
      <c r="AC2558" s="8">
        <v>7.495</v>
      </c>
    </row>
    <row r="2559">
      <c r="AA2559" s="21">
        <v>45159.0</v>
      </c>
      <c r="AB2559" s="4" t="s">
        <v>202</v>
      </c>
      <c r="AC2559" s="8">
        <v>7.478</v>
      </c>
    </row>
    <row r="2560">
      <c r="AA2560" s="21">
        <v>45159.0</v>
      </c>
      <c r="AB2560" s="4" t="s">
        <v>202</v>
      </c>
      <c r="AC2560" s="8">
        <v>7.461</v>
      </c>
    </row>
    <row r="2561">
      <c r="AA2561" s="21">
        <v>45159.0</v>
      </c>
      <c r="AB2561" s="4" t="s">
        <v>202</v>
      </c>
      <c r="AC2561" s="8">
        <v>7.348</v>
      </c>
    </row>
    <row r="2562">
      <c r="AA2562" s="21">
        <v>45159.0</v>
      </c>
      <c r="AB2562" s="4" t="s">
        <v>202</v>
      </c>
      <c r="AC2562" s="8">
        <v>7.33</v>
      </c>
    </row>
    <row r="2563">
      <c r="AA2563" s="21">
        <v>45159.0</v>
      </c>
      <c r="AB2563" s="4" t="s">
        <v>202</v>
      </c>
      <c r="AC2563" s="8">
        <v>7.339</v>
      </c>
    </row>
    <row r="2564">
      <c r="AA2564" s="21">
        <v>45159.0</v>
      </c>
      <c r="AB2564" s="4" t="s">
        <v>202</v>
      </c>
      <c r="AC2564" s="8">
        <v>7.304</v>
      </c>
    </row>
    <row r="2565">
      <c r="AA2565" s="21">
        <v>45159.0</v>
      </c>
      <c r="AB2565" s="4" t="s">
        <v>202</v>
      </c>
      <c r="AC2565" s="8">
        <v>7.304</v>
      </c>
    </row>
    <row r="2566">
      <c r="AA2566" s="21">
        <v>45159.0</v>
      </c>
      <c r="AB2566" s="4" t="s">
        <v>202</v>
      </c>
      <c r="AC2566" s="8">
        <v>7.287</v>
      </c>
    </row>
    <row r="2567">
      <c r="AA2567" s="21">
        <v>45190.0</v>
      </c>
      <c r="AB2567" s="4" t="s">
        <v>202</v>
      </c>
      <c r="AC2567" s="8">
        <v>7.565</v>
      </c>
    </row>
    <row r="2568">
      <c r="AA2568" s="21">
        <v>45190.0</v>
      </c>
      <c r="AB2568" s="4" t="s">
        <v>202</v>
      </c>
      <c r="AC2568" s="8">
        <v>7.556</v>
      </c>
    </row>
    <row r="2569">
      <c r="AA2569" s="21">
        <v>45190.0</v>
      </c>
      <c r="AB2569" s="4" t="s">
        <v>202</v>
      </c>
      <c r="AC2569" s="8">
        <v>7.521</v>
      </c>
    </row>
    <row r="2570">
      <c r="AA2570" s="21">
        <v>45190.0</v>
      </c>
      <c r="AB2570" s="4" t="s">
        <v>202</v>
      </c>
      <c r="AC2570" s="8">
        <v>7.478</v>
      </c>
    </row>
    <row r="2571">
      <c r="AA2571" s="21">
        <v>45190.0</v>
      </c>
      <c r="AB2571" s="4" t="s">
        <v>202</v>
      </c>
      <c r="AC2571" s="8">
        <v>7.391</v>
      </c>
    </row>
    <row r="2572">
      <c r="AA2572" s="21">
        <v>45190.0</v>
      </c>
      <c r="AB2572" s="4" t="s">
        <v>202</v>
      </c>
      <c r="AC2572" s="8">
        <v>7.382</v>
      </c>
    </row>
    <row r="2573">
      <c r="AA2573" s="21">
        <v>45190.0</v>
      </c>
      <c r="AB2573" s="4" t="s">
        <v>202</v>
      </c>
      <c r="AC2573" s="8">
        <v>7.304</v>
      </c>
    </row>
    <row r="2574">
      <c r="AA2574" s="21">
        <v>45190.0</v>
      </c>
      <c r="AB2574" s="4" t="s">
        <v>202</v>
      </c>
      <c r="AC2574" s="8">
        <v>7.348</v>
      </c>
    </row>
    <row r="2575">
      <c r="AA2575" s="21">
        <v>45190.0</v>
      </c>
      <c r="AB2575" s="4" t="s">
        <v>202</v>
      </c>
      <c r="AC2575" s="8">
        <v>7.348</v>
      </c>
    </row>
    <row r="2576">
      <c r="AA2576" s="21">
        <v>45190.0</v>
      </c>
      <c r="AB2576" s="4" t="s">
        <v>202</v>
      </c>
      <c r="AC2576" s="8">
        <v>7.339</v>
      </c>
    </row>
    <row r="2577">
      <c r="AA2577" s="21">
        <v>45190.0</v>
      </c>
      <c r="AB2577" s="4" t="s">
        <v>202</v>
      </c>
      <c r="AC2577" s="8">
        <v>7.252</v>
      </c>
    </row>
    <row r="2578">
      <c r="AA2578" s="21">
        <v>45190.0</v>
      </c>
      <c r="AB2578" s="4" t="s">
        <v>202</v>
      </c>
      <c r="AC2578" s="8">
        <v>7.304</v>
      </c>
    </row>
    <row r="2579">
      <c r="AA2579" s="21">
        <v>45190.0</v>
      </c>
      <c r="AB2579" s="4" t="s">
        <v>202</v>
      </c>
      <c r="AC2579" s="8">
        <v>7.426</v>
      </c>
    </row>
    <row r="2580">
      <c r="AA2580" s="21">
        <v>45190.0</v>
      </c>
      <c r="AB2580" s="4" t="s">
        <v>202</v>
      </c>
      <c r="AC2580" s="8">
        <v>7.348</v>
      </c>
    </row>
    <row r="2581">
      <c r="AA2581" s="21">
        <v>45190.0</v>
      </c>
      <c r="AB2581" s="4" t="s">
        <v>202</v>
      </c>
      <c r="AC2581" s="8">
        <v>7.435</v>
      </c>
    </row>
    <row r="2582">
      <c r="AA2582" s="21">
        <v>45190.0</v>
      </c>
      <c r="AB2582" s="4" t="s">
        <v>202</v>
      </c>
      <c r="AC2582" s="8">
        <v>7.391</v>
      </c>
    </row>
    <row r="2583">
      <c r="AA2583" s="21">
        <v>45190.0</v>
      </c>
      <c r="AB2583" s="4" t="s">
        <v>202</v>
      </c>
      <c r="AC2583" s="8">
        <v>7.382</v>
      </c>
    </row>
    <row r="2584">
      <c r="AA2584" s="21">
        <v>45190.0</v>
      </c>
      <c r="AB2584" s="4" t="s">
        <v>202</v>
      </c>
      <c r="AC2584" s="8">
        <v>7.348</v>
      </c>
    </row>
    <row r="2585">
      <c r="AA2585" s="21">
        <v>45190.0</v>
      </c>
      <c r="AB2585" s="4" t="s">
        <v>202</v>
      </c>
      <c r="AC2585" s="8">
        <v>7.304</v>
      </c>
    </row>
    <row r="2586">
      <c r="AA2586" s="21">
        <v>45190.0</v>
      </c>
      <c r="AB2586" s="4" t="s">
        <v>202</v>
      </c>
      <c r="AC2586" s="8">
        <v>7.217</v>
      </c>
    </row>
    <row r="2587">
      <c r="AA2587" s="21">
        <v>45190.0</v>
      </c>
      <c r="AB2587" s="4" t="s">
        <v>202</v>
      </c>
      <c r="AC2587" s="8">
        <v>7.469</v>
      </c>
    </row>
    <row r="2588">
      <c r="AA2588" s="21">
        <v>45190.0</v>
      </c>
      <c r="AB2588" s="4" t="s">
        <v>202</v>
      </c>
      <c r="AC2588" s="8">
        <v>7.313</v>
      </c>
    </row>
    <row r="2589">
      <c r="AA2589" s="21">
        <v>45220.0</v>
      </c>
      <c r="AB2589" s="4" t="s">
        <v>202</v>
      </c>
      <c r="AC2589" s="8">
        <v>7.391</v>
      </c>
    </row>
    <row r="2590">
      <c r="AA2590" s="21">
        <v>45220.0</v>
      </c>
      <c r="AB2590" s="4" t="s">
        <v>202</v>
      </c>
      <c r="AC2590" s="8">
        <v>7.391</v>
      </c>
    </row>
    <row r="2591">
      <c r="AA2591" s="21">
        <v>45220.0</v>
      </c>
      <c r="AB2591" s="4" t="s">
        <v>202</v>
      </c>
      <c r="AC2591" s="8">
        <v>7.382</v>
      </c>
    </row>
    <row r="2592">
      <c r="AA2592" s="21">
        <v>45220.0</v>
      </c>
      <c r="AB2592" s="4" t="s">
        <v>202</v>
      </c>
      <c r="AC2592" s="8">
        <v>7.452</v>
      </c>
    </row>
    <row r="2593">
      <c r="AA2593" s="21">
        <v>45220.0</v>
      </c>
      <c r="AB2593" s="4" t="s">
        <v>202</v>
      </c>
      <c r="AC2593" s="8">
        <v>7.556</v>
      </c>
    </row>
    <row r="2594">
      <c r="AA2594" s="21">
        <v>45220.0</v>
      </c>
      <c r="AB2594" s="4" t="s">
        <v>202</v>
      </c>
      <c r="AC2594" s="8">
        <v>7.626</v>
      </c>
    </row>
    <row r="2595">
      <c r="AA2595" s="21">
        <v>45220.0</v>
      </c>
      <c r="AB2595" s="4" t="s">
        <v>202</v>
      </c>
      <c r="AC2595" s="8">
        <v>7.565</v>
      </c>
    </row>
    <row r="2596">
      <c r="AA2596" s="21">
        <v>45220.0</v>
      </c>
      <c r="AB2596" s="4" t="s">
        <v>202</v>
      </c>
      <c r="AC2596" s="8">
        <v>7.548</v>
      </c>
    </row>
    <row r="2597">
      <c r="AA2597" s="21">
        <v>45220.0</v>
      </c>
      <c r="AB2597" s="4" t="s">
        <v>202</v>
      </c>
      <c r="AC2597" s="8">
        <v>7.634</v>
      </c>
    </row>
    <row r="2598">
      <c r="AA2598" s="21">
        <v>45220.0</v>
      </c>
      <c r="AB2598" s="4" t="s">
        <v>202</v>
      </c>
      <c r="AC2598" s="8">
        <v>7.565</v>
      </c>
    </row>
    <row r="2599">
      <c r="AA2599" s="21">
        <v>45220.0</v>
      </c>
      <c r="AB2599" s="4" t="s">
        <v>202</v>
      </c>
      <c r="AC2599" s="8">
        <v>7.469</v>
      </c>
    </row>
    <row r="2600">
      <c r="AA2600" s="21">
        <v>45220.0</v>
      </c>
      <c r="AB2600" s="4" t="s">
        <v>202</v>
      </c>
      <c r="AC2600" s="8">
        <v>7.435</v>
      </c>
    </row>
    <row r="2601">
      <c r="AA2601" s="21">
        <v>45220.0</v>
      </c>
      <c r="AB2601" s="4" t="s">
        <v>202</v>
      </c>
      <c r="AC2601" s="8">
        <v>7.556</v>
      </c>
    </row>
    <row r="2602">
      <c r="AA2602" s="21">
        <v>45220.0</v>
      </c>
      <c r="AB2602" s="4" t="s">
        <v>202</v>
      </c>
      <c r="AC2602" s="8">
        <v>7.495</v>
      </c>
    </row>
    <row r="2603">
      <c r="AA2603" s="21">
        <v>45220.0</v>
      </c>
      <c r="AB2603" s="4" t="s">
        <v>202</v>
      </c>
      <c r="AC2603" s="8">
        <v>7.4</v>
      </c>
    </row>
    <row r="2604">
      <c r="AA2604" s="21">
        <v>45220.0</v>
      </c>
      <c r="AB2604" s="4" t="s">
        <v>202</v>
      </c>
      <c r="AC2604" s="8">
        <v>7.33</v>
      </c>
    </row>
    <row r="2605">
      <c r="AA2605" s="21">
        <v>45220.0</v>
      </c>
      <c r="AB2605" s="4" t="s">
        <v>202</v>
      </c>
      <c r="AC2605" s="8">
        <v>7.426</v>
      </c>
    </row>
    <row r="2606">
      <c r="AA2606" s="21">
        <v>45220.0</v>
      </c>
      <c r="AB2606" s="4" t="s">
        <v>202</v>
      </c>
      <c r="AC2606" s="8">
        <v>7.408</v>
      </c>
    </row>
    <row r="2607">
      <c r="AA2607" s="21">
        <v>45220.0</v>
      </c>
      <c r="AB2607" s="4" t="s">
        <v>202</v>
      </c>
      <c r="AC2607" s="8">
        <v>7.461</v>
      </c>
    </row>
    <row r="2608">
      <c r="AA2608" s="21">
        <v>45251.0</v>
      </c>
      <c r="AB2608" s="4" t="s">
        <v>202</v>
      </c>
      <c r="AC2608" s="8">
        <v>7.565</v>
      </c>
    </row>
    <row r="2609">
      <c r="AA2609" s="21">
        <v>45251.0</v>
      </c>
      <c r="AB2609" s="4" t="s">
        <v>202</v>
      </c>
      <c r="AC2609" s="8">
        <v>7.556</v>
      </c>
    </row>
    <row r="2610">
      <c r="AA2610" s="21">
        <v>45251.0</v>
      </c>
      <c r="AB2610" s="4" t="s">
        <v>202</v>
      </c>
      <c r="AC2610" s="8">
        <v>7.565</v>
      </c>
    </row>
    <row r="2611">
      <c r="AA2611" s="21">
        <v>45251.0</v>
      </c>
      <c r="AB2611" s="4" t="s">
        <v>202</v>
      </c>
      <c r="AC2611" s="8">
        <v>7.608</v>
      </c>
    </row>
    <row r="2612">
      <c r="AA2612" s="21">
        <v>45251.0</v>
      </c>
      <c r="AB2612" s="4" t="s">
        <v>202</v>
      </c>
      <c r="AC2612" s="8">
        <v>7.6</v>
      </c>
    </row>
    <row r="2613">
      <c r="AA2613" s="21">
        <v>45251.0</v>
      </c>
      <c r="AB2613" s="4" t="s">
        <v>202</v>
      </c>
      <c r="AC2613" s="8">
        <v>7.556</v>
      </c>
    </row>
    <row r="2614">
      <c r="AA2614" s="21">
        <v>45251.0</v>
      </c>
      <c r="AB2614" s="4" t="s">
        <v>202</v>
      </c>
      <c r="AC2614" s="8">
        <v>7.461</v>
      </c>
    </row>
    <row r="2615">
      <c r="AA2615" s="21">
        <v>45251.0</v>
      </c>
      <c r="AB2615" s="4" t="s">
        <v>202</v>
      </c>
      <c r="AC2615" s="8">
        <v>7.461</v>
      </c>
    </row>
    <row r="2616">
      <c r="AA2616" s="21">
        <v>45251.0</v>
      </c>
      <c r="AB2616" s="4" t="s">
        <v>202</v>
      </c>
      <c r="AC2616" s="8">
        <v>7.548</v>
      </c>
    </row>
    <row r="2617">
      <c r="AA2617" s="21">
        <v>45251.0</v>
      </c>
      <c r="AB2617" s="4" t="s">
        <v>202</v>
      </c>
      <c r="AC2617" s="8">
        <v>7.565</v>
      </c>
    </row>
    <row r="2618">
      <c r="AA2618" s="21">
        <v>45251.0</v>
      </c>
      <c r="AB2618" s="4" t="s">
        <v>202</v>
      </c>
      <c r="AC2618" s="8">
        <v>7.565</v>
      </c>
    </row>
    <row r="2619">
      <c r="AA2619" s="21">
        <v>45251.0</v>
      </c>
      <c r="AB2619" s="4" t="s">
        <v>202</v>
      </c>
      <c r="AC2619" s="8">
        <v>7.556</v>
      </c>
    </row>
    <row r="2620">
      <c r="AA2620" s="21">
        <v>45251.0</v>
      </c>
      <c r="AB2620" s="4" t="s">
        <v>202</v>
      </c>
      <c r="AC2620" s="8">
        <v>7.478</v>
      </c>
    </row>
    <row r="2621">
      <c r="AA2621" s="21">
        <v>45251.0</v>
      </c>
      <c r="AB2621" s="4" t="s">
        <v>202</v>
      </c>
      <c r="AC2621" s="8">
        <v>7.435</v>
      </c>
    </row>
    <row r="2622">
      <c r="AA2622" s="21">
        <v>45251.0</v>
      </c>
      <c r="AB2622" s="4" t="s">
        <v>202</v>
      </c>
      <c r="AC2622" s="8">
        <v>7.548</v>
      </c>
    </row>
    <row r="2623">
      <c r="AA2623" s="21">
        <v>45251.0</v>
      </c>
      <c r="AB2623" s="4" t="s">
        <v>202</v>
      </c>
      <c r="AC2623" s="8">
        <v>7.548</v>
      </c>
    </row>
    <row r="2624">
      <c r="AA2624" s="21">
        <v>45251.0</v>
      </c>
      <c r="AB2624" s="4" t="s">
        <v>202</v>
      </c>
      <c r="AC2624" s="8">
        <v>7.435</v>
      </c>
    </row>
    <row r="2625">
      <c r="AA2625" s="21">
        <v>45251.0</v>
      </c>
      <c r="AB2625" s="4" t="s">
        <v>202</v>
      </c>
      <c r="AC2625" s="8">
        <v>7.435</v>
      </c>
    </row>
    <row r="2626">
      <c r="AA2626" s="21">
        <v>45251.0</v>
      </c>
      <c r="AB2626" s="4" t="s">
        <v>202</v>
      </c>
      <c r="AC2626" s="8">
        <v>7.365</v>
      </c>
    </row>
    <row r="2627">
      <c r="AA2627" s="21">
        <v>45251.0</v>
      </c>
      <c r="AB2627" s="4" t="s">
        <v>202</v>
      </c>
      <c r="AC2627" s="8">
        <v>7.539</v>
      </c>
    </row>
    <row r="2628">
      <c r="AA2628" s="21">
        <v>45251.0</v>
      </c>
      <c r="AB2628" s="4" t="s">
        <v>202</v>
      </c>
      <c r="AC2628" s="8">
        <v>7.548</v>
      </c>
    </row>
    <row r="2629">
      <c r="AA2629" s="21">
        <v>45251.0</v>
      </c>
      <c r="AB2629" s="4" t="s">
        <v>202</v>
      </c>
      <c r="AC2629" s="8">
        <v>7.539</v>
      </c>
    </row>
    <row r="2630">
      <c r="AA2630" s="21">
        <v>45281.0</v>
      </c>
      <c r="AB2630" s="4" t="s">
        <v>202</v>
      </c>
      <c r="AC2630" s="8">
        <v>7.478</v>
      </c>
    </row>
    <row r="2631">
      <c r="AA2631" s="21">
        <v>45281.0</v>
      </c>
      <c r="AB2631" s="4" t="s">
        <v>202</v>
      </c>
      <c r="AC2631" s="8">
        <v>7.469</v>
      </c>
    </row>
    <row r="2632">
      <c r="AA2632" s="21">
        <v>45281.0</v>
      </c>
      <c r="AB2632" s="4" t="s">
        <v>202</v>
      </c>
      <c r="AC2632" s="8">
        <v>7.435</v>
      </c>
    </row>
    <row r="2633">
      <c r="AA2633" s="21">
        <v>45281.0</v>
      </c>
      <c r="AB2633" s="4" t="s">
        <v>202</v>
      </c>
      <c r="AC2633" s="8">
        <v>7.382</v>
      </c>
    </row>
    <row r="2634">
      <c r="AA2634" s="21">
        <v>45281.0</v>
      </c>
      <c r="AB2634" s="4" t="s">
        <v>202</v>
      </c>
      <c r="AC2634" s="8">
        <v>7.321</v>
      </c>
    </row>
    <row r="2635">
      <c r="AA2635" s="21">
        <v>45281.0</v>
      </c>
      <c r="AB2635" s="4" t="s">
        <v>202</v>
      </c>
      <c r="AC2635" s="8">
        <v>7.321</v>
      </c>
    </row>
    <row r="2636">
      <c r="AA2636" s="21">
        <v>45281.0</v>
      </c>
      <c r="AB2636" s="4" t="s">
        <v>202</v>
      </c>
      <c r="AC2636" s="8">
        <v>7.217</v>
      </c>
    </row>
    <row r="2637">
      <c r="AA2637" s="21">
        <v>45281.0</v>
      </c>
      <c r="AB2637" s="4" t="s">
        <v>202</v>
      </c>
      <c r="AC2637" s="8">
        <v>7.304</v>
      </c>
    </row>
    <row r="2638">
      <c r="AA2638" s="21">
        <v>45281.0</v>
      </c>
      <c r="AB2638" s="4" t="s">
        <v>202</v>
      </c>
      <c r="AC2638" s="8">
        <v>7.261</v>
      </c>
    </row>
    <row r="2639">
      <c r="AA2639" s="21">
        <v>45281.0</v>
      </c>
      <c r="AB2639" s="4" t="s">
        <v>202</v>
      </c>
      <c r="AC2639" s="8">
        <v>7.391</v>
      </c>
    </row>
    <row r="2640">
      <c r="AA2640" s="21">
        <v>45281.0</v>
      </c>
      <c r="AB2640" s="4" t="s">
        <v>202</v>
      </c>
      <c r="AC2640" s="8">
        <v>7.261</v>
      </c>
    </row>
    <row r="2641">
      <c r="AA2641" s="21">
        <v>45281.0</v>
      </c>
      <c r="AB2641" s="4" t="s">
        <v>202</v>
      </c>
      <c r="AC2641" s="8">
        <v>7.261</v>
      </c>
    </row>
    <row r="2642">
      <c r="AA2642" s="21">
        <v>45281.0</v>
      </c>
      <c r="AB2642" s="4" t="s">
        <v>202</v>
      </c>
      <c r="AC2642" s="8">
        <v>7.261</v>
      </c>
    </row>
    <row r="2643">
      <c r="AA2643" s="21">
        <v>45281.0</v>
      </c>
      <c r="AB2643" s="4" t="s">
        <v>202</v>
      </c>
      <c r="AC2643" s="8">
        <v>7.513</v>
      </c>
    </row>
    <row r="2644">
      <c r="AA2644" s="21">
        <v>45281.0</v>
      </c>
      <c r="AB2644" s="4" t="s">
        <v>202</v>
      </c>
      <c r="AC2644" s="8">
        <v>7.504</v>
      </c>
    </row>
    <row r="2645">
      <c r="AA2645" s="21">
        <v>45281.0</v>
      </c>
      <c r="AB2645" s="4" t="s">
        <v>202</v>
      </c>
      <c r="AC2645" s="8">
        <v>7.478</v>
      </c>
    </row>
    <row r="2646">
      <c r="AA2646" s="21">
        <v>45281.0</v>
      </c>
      <c r="AB2646" s="4" t="s">
        <v>202</v>
      </c>
      <c r="AC2646" s="8">
        <v>7.461</v>
      </c>
    </row>
    <row r="2647">
      <c r="AA2647" s="21">
        <v>45281.0</v>
      </c>
      <c r="AB2647" s="4" t="s">
        <v>202</v>
      </c>
      <c r="AC2647" s="8">
        <v>7.382</v>
      </c>
    </row>
    <row r="2648">
      <c r="AA2648" s="21">
        <v>45281.0</v>
      </c>
      <c r="AB2648" s="4" t="s">
        <v>202</v>
      </c>
      <c r="AC2648" s="8">
        <v>7.348</v>
      </c>
    </row>
    <row r="2649">
      <c r="AA2649" s="21">
        <v>45281.0</v>
      </c>
      <c r="AB2649" s="4" t="s">
        <v>202</v>
      </c>
      <c r="AC2649" s="8">
        <v>7.365</v>
      </c>
    </row>
    <row r="2650">
      <c r="AA2650" s="21">
        <v>45281.0</v>
      </c>
      <c r="AB2650" s="4" t="s">
        <v>202</v>
      </c>
      <c r="AC2650" s="8">
        <v>7.33</v>
      </c>
    </row>
    <row r="2651">
      <c r="AA2651" s="21">
        <v>45281.0</v>
      </c>
      <c r="AB2651" s="4" t="s">
        <v>202</v>
      </c>
      <c r="AC2651" s="8">
        <v>7.33</v>
      </c>
    </row>
    <row r="2652">
      <c r="AA2652" s="21">
        <v>44948.0</v>
      </c>
      <c r="AB2652" s="4" t="s">
        <v>202</v>
      </c>
      <c r="AC2652" s="8">
        <v>7.304</v>
      </c>
    </row>
    <row r="2653">
      <c r="AA2653" s="21">
        <v>44948.0</v>
      </c>
      <c r="AB2653" s="4" t="s">
        <v>202</v>
      </c>
      <c r="AC2653" s="8">
        <v>7.217</v>
      </c>
    </row>
    <row r="2654">
      <c r="AA2654" s="21">
        <v>44948.0</v>
      </c>
      <c r="AB2654" s="4" t="s">
        <v>202</v>
      </c>
      <c r="AC2654" s="8">
        <v>7.165</v>
      </c>
    </row>
    <row r="2655">
      <c r="AA2655" s="21">
        <v>44948.0</v>
      </c>
      <c r="AB2655" s="4" t="s">
        <v>202</v>
      </c>
      <c r="AC2655" s="8">
        <v>7.139</v>
      </c>
    </row>
    <row r="2656">
      <c r="AA2656" s="21">
        <v>44948.0</v>
      </c>
      <c r="AB2656" s="4" t="s">
        <v>202</v>
      </c>
      <c r="AC2656" s="8">
        <v>7.113</v>
      </c>
    </row>
    <row r="2657">
      <c r="AA2657" s="21">
        <v>44948.0</v>
      </c>
      <c r="AB2657" s="4" t="s">
        <v>202</v>
      </c>
      <c r="AC2657" s="8">
        <v>7.087</v>
      </c>
    </row>
    <row r="2658">
      <c r="AA2658" s="21">
        <v>44948.0</v>
      </c>
      <c r="AB2658" s="4" t="s">
        <v>202</v>
      </c>
      <c r="AC2658" s="8">
        <v>7.217</v>
      </c>
    </row>
    <row r="2659">
      <c r="AA2659" s="21">
        <v>44948.0</v>
      </c>
      <c r="AB2659" s="4" t="s">
        <v>202</v>
      </c>
      <c r="AC2659" s="8">
        <v>7.208</v>
      </c>
    </row>
    <row r="2660">
      <c r="AA2660" s="21">
        <v>44948.0</v>
      </c>
      <c r="AB2660" s="4" t="s">
        <v>202</v>
      </c>
      <c r="AC2660" s="8">
        <v>7.208</v>
      </c>
    </row>
    <row r="2661">
      <c r="AA2661" s="21">
        <v>44948.0</v>
      </c>
      <c r="AB2661" s="4" t="s">
        <v>202</v>
      </c>
      <c r="AC2661" s="8">
        <v>7.208</v>
      </c>
    </row>
    <row r="2662">
      <c r="AA2662" s="21">
        <v>44948.0</v>
      </c>
      <c r="AB2662" s="4" t="s">
        <v>202</v>
      </c>
      <c r="AC2662" s="8">
        <v>7.304</v>
      </c>
    </row>
    <row r="2663">
      <c r="AA2663" s="21">
        <v>44948.0</v>
      </c>
      <c r="AB2663" s="4" t="s">
        <v>202</v>
      </c>
      <c r="AC2663" s="8">
        <v>7.295</v>
      </c>
    </row>
    <row r="2664">
      <c r="AA2664" s="21">
        <v>44948.0</v>
      </c>
      <c r="AB2664" s="4" t="s">
        <v>202</v>
      </c>
      <c r="AC2664" s="8">
        <v>7.304</v>
      </c>
    </row>
    <row r="2665">
      <c r="AA2665" s="21">
        <v>44948.0</v>
      </c>
      <c r="AB2665" s="4" t="s">
        <v>202</v>
      </c>
      <c r="AC2665" s="8">
        <v>7.295</v>
      </c>
    </row>
    <row r="2666">
      <c r="AA2666" s="21">
        <v>44948.0</v>
      </c>
      <c r="AB2666" s="4" t="s">
        <v>202</v>
      </c>
      <c r="AC2666" s="8">
        <v>7.217</v>
      </c>
    </row>
    <row r="2667">
      <c r="AA2667" s="21">
        <v>44948.0</v>
      </c>
      <c r="AB2667" s="4" t="s">
        <v>202</v>
      </c>
      <c r="AC2667" s="8">
        <v>7.261</v>
      </c>
    </row>
    <row r="2668">
      <c r="AA2668" s="21">
        <v>44948.0</v>
      </c>
      <c r="AB2668" s="4" t="s">
        <v>202</v>
      </c>
      <c r="AC2668" s="8">
        <v>7.304</v>
      </c>
    </row>
    <row r="2669">
      <c r="AA2669" s="21">
        <v>44948.0</v>
      </c>
      <c r="AB2669" s="4" t="s">
        <v>202</v>
      </c>
      <c r="AC2669" s="8">
        <v>7.208</v>
      </c>
    </row>
    <row r="2670">
      <c r="AA2670" s="21">
        <v>44948.0</v>
      </c>
      <c r="AB2670" s="4" t="s">
        <v>202</v>
      </c>
      <c r="AC2670" s="8">
        <v>7.208</v>
      </c>
    </row>
    <row r="2671">
      <c r="AA2671" s="21">
        <v>44948.0</v>
      </c>
      <c r="AB2671" s="4" t="s">
        <v>202</v>
      </c>
      <c r="AC2671" s="8">
        <v>7.348</v>
      </c>
    </row>
    <row r="2672">
      <c r="AA2672" s="21">
        <v>44948.0</v>
      </c>
      <c r="AB2672" s="4" t="s">
        <v>202</v>
      </c>
      <c r="AC2672" s="8">
        <v>7.339</v>
      </c>
    </row>
    <row r="2673">
      <c r="AA2673" s="21">
        <v>44979.0</v>
      </c>
      <c r="AB2673" s="4" t="s">
        <v>202</v>
      </c>
      <c r="AC2673" s="8">
        <v>7.391</v>
      </c>
    </row>
    <row r="2674">
      <c r="AA2674" s="21">
        <v>44979.0</v>
      </c>
      <c r="AB2674" s="4" t="s">
        <v>202</v>
      </c>
      <c r="AC2674" s="8">
        <v>7.339</v>
      </c>
    </row>
    <row r="2675">
      <c r="AA2675" s="21">
        <v>44979.0</v>
      </c>
      <c r="AB2675" s="4" t="s">
        <v>202</v>
      </c>
      <c r="AC2675" s="8">
        <v>7.174</v>
      </c>
    </row>
    <row r="2676">
      <c r="AA2676" s="21">
        <v>44979.0</v>
      </c>
      <c r="AB2676" s="4" t="s">
        <v>202</v>
      </c>
      <c r="AC2676" s="8">
        <v>7.217</v>
      </c>
    </row>
    <row r="2677">
      <c r="AA2677" s="21">
        <v>44979.0</v>
      </c>
      <c r="AB2677" s="4" t="s">
        <v>202</v>
      </c>
      <c r="AC2677" s="8">
        <v>7.217</v>
      </c>
    </row>
    <row r="2678">
      <c r="AA2678" s="21">
        <v>44979.0</v>
      </c>
      <c r="AB2678" s="4" t="s">
        <v>202</v>
      </c>
      <c r="AC2678" s="8">
        <v>7.217</v>
      </c>
    </row>
    <row r="2679">
      <c r="AA2679" s="21">
        <v>44979.0</v>
      </c>
      <c r="AB2679" s="4" t="s">
        <v>202</v>
      </c>
      <c r="AC2679" s="8">
        <v>7.087</v>
      </c>
    </row>
    <row r="2680">
      <c r="AA2680" s="21">
        <v>44979.0</v>
      </c>
      <c r="AB2680" s="4" t="s">
        <v>202</v>
      </c>
      <c r="AC2680" s="8">
        <v>7.087</v>
      </c>
    </row>
    <row r="2681">
      <c r="AA2681" s="21">
        <v>44979.0</v>
      </c>
      <c r="AB2681" s="4" t="s">
        <v>202</v>
      </c>
      <c r="AC2681" s="8">
        <v>7.174</v>
      </c>
    </row>
    <row r="2682">
      <c r="AA2682" s="21">
        <v>44979.0</v>
      </c>
      <c r="AB2682" s="4" t="s">
        <v>202</v>
      </c>
      <c r="AC2682" s="8">
        <v>7.165</v>
      </c>
    </row>
    <row r="2683">
      <c r="AA2683" s="21">
        <v>44979.0</v>
      </c>
      <c r="AB2683" s="4" t="s">
        <v>202</v>
      </c>
      <c r="AC2683" s="8">
        <v>7.208</v>
      </c>
    </row>
    <row r="2684">
      <c r="AA2684" s="21">
        <v>44979.0</v>
      </c>
      <c r="AB2684" s="4" t="s">
        <v>202</v>
      </c>
      <c r="AC2684" s="8">
        <v>7.087</v>
      </c>
    </row>
    <row r="2685">
      <c r="AA2685" s="21">
        <v>44979.0</v>
      </c>
      <c r="AB2685" s="4" t="s">
        <v>202</v>
      </c>
      <c r="AC2685" s="8">
        <v>7.217</v>
      </c>
    </row>
    <row r="2686">
      <c r="AA2686" s="21">
        <v>44979.0</v>
      </c>
      <c r="AB2686" s="4" t="s">
        <v>202</v>
      </c>
      <c r="AC2686" s="8">
        <v>7.043</v>
      </c>
    </row>
    <row r="2687">
      <c r="AA2687" s="21">
        <v>44979.0</v>
      </c>
      <c r="AB2687" s="4" t="s">
        <v>202</v>
      </c>
      <c r="AC2687" s="8">
        <v>7.13</v>
      </c>
    </row>
    <row r="2688">
      <c r="AA2688" s="21">
        <v>44979.0</v>
      </c>
      <c r="AB2688" s="4" t="s">
        <v>202</v>
      </c>
      <c r="AC2688" s="8">
        <v>7.261</v>
      </c>
    </row>
    <row r="2689">
      <c r="AA2689" s="21">
        <v>44979.0</v>
      </c>
      <c r="AB2689" s="4" t="s">
        <v>202</v>
      </c>
      <c r="AC2689" s="8">
        <v>7.165</v>
      </c>
    </row>
    <row r="2690">
      <c r="AA2690" s="21">
        <v>44979.0</v>
      </c>
      <c r="AB2690" s="4" t="s">
        <v>202</v>
      </c>
      <c r="AC2690" s="8">
        <v>7.191</v>
      </c>
    </row>
    <row r="2691">
      <c r="AA2691" s="21">
        <v>44979.0</v>
      </c>
      <c r="AB2691" s="4" t="s">
        <v>202</v>
      </c>
      <c r="AC2691" s="8">
        <v>7.191</v>
      </c>
    </row>
    <row r="2692">
      <c r="AA2692" s="21">
        <v>44979.0</v>
      </c>
      <c r="AB2692" s="4" t="s">
        <v>202</v>
      </c>
      <c r="AC2692" s="8">
        <v>7.217</v>
      </c>
    </row>
    <row r="2693">
      <c r="AA2693" s="21">
        <v>45007.0</v>
      </c>
      <c r="AB2693" s="4" t="s">
        <v>202</v>
      </c>
      <c r="AC2693" s="8">
        <v>7.2</v>
      </c>
    </row>
    <row r="2694">
      <c r="AA2694" s="21">
        <v>45007.0</v>
      </c>
      <c r="AB2694" s="4" t="s">
        <v>202</v>
      </c>
      <c r="AC2694" s="8">
        <v>7.174</v>
      </c>
    </row>
    <row r="2695">
      <c r="AA2695" s="21">
        <v>45007.0</v>
      </c>
      <c r="AB2695" s="4" t="s">
        <v>202</v>
      </c>
      <c r="AC2695" s="8">
        <v>7.121</v>
      </c>
    </row>
    <row r="2696">
      <c r="AA2696" s="21">
        <v>45007.0</v>
      </c>
      <c r="AB2696" s="4" t="s">
        <v>202</v>
      </c>
      <c r="AC2696" s="8">
        <v>7.121</v>
      </c>
    </row>
    <row r="2697">
      <c r="AA2697" s="21">
        <v>45007.0</v>
      </c>
      <c r="AB2697" s="4" t="s">
        <v>202</v>
      </c>
      <c r="AC2697" s="8">
        <v>7.026</v>
      </c>
    </row>
    <row r="2698">
      <c r="AA2698" s="21">
        <v>45007.0</v>
      </c>
      <c r="AB2698" s="4" t="s">
        <v>202</v>
      </c>
      <c r="AC2698" s="8">
        <v>7.104</v>
      </c>
    </row>
    <row r="2699">
      <c r="AA2699" s="21">
        <v>45007.0</v>
      </c>
      <c r="AB2699" s="4" t="s">
        <v>202</v>
      </c>
      <c r="AC2699" s="8">
        <v>7.043</v>
      </c>
    </row>
    <row r="2700">
      <c r="AA2700" s="21">
        <v>45007.0</v>
      </c>
      <c r="AB2700" s="4" t="s">
        <v>202</v>
      </c>
      <c r="AC2700" s="8">
        <v>7.095</v>
      </c>
    </row>
    <row r="2701">
      <c r="AA2701" s="21">
        <v>45007.0</v>
      </c>
      <c r="AB2701" s="4" t="s">
        <v>202</v>
      </c>
      <c r="AC2701" s="8">
        <v>7.069</v>
      </c>
    </row>
    <row r="2702">
      <c r="AA2702" s="21">
        <v>45007.0</v>
      </c>
      <c r="AB2702" s="4" t="s">
        <v>202</v>
      </c>
      <c r="AC2702" s="8">
        <v>7.087</v>
      </c>
    </row>
    <row r="2703">
      <c r="AA2703" s="21">
        <v>45007.0</v>
      </c>
      <c r="AB2703" s="4" t="s">
        <v>202</v>
      </c>
      <c r="AC2703" s="8">
        <v>7.069</v>
      </c>
    </row>
    <row r="2704">
      <c r="AA2704" s="21">
        <v>45007.0</v>
      </c>
      <c r="AB2704" s="4" t="s">
        <v>202</v>
      </c>
      <c r="AC2704" s="8">
        <v>7.069</v>
      </c>
    </row>
    <row r="2705">
      <c r="AA2705" s="21">
        <v>45007.0</v>
      </c>
      <c r="AB2705" s="4" t="s">
        <v>202</v>
      </c>
      <c r="AC2705" s="8">
        <v>7.069</v>
      </c>
    </row>
    <row r="2706">
      <c r="AA2706" s="21">
        <v>45007.0</v>
      </c>
      <c r="AB2706" s="4" t="s">
        <v>202</v>
      </c>
      <c r="AC2706" s="8">
        <v>7.035</v>
      </c>
    </row>
    <row r="2707">
      <c r="AA2707" s="21">
        <v>45007.0</v>
      </c>
      <c r="AB2707" s="4" t="s">
        <v>202</v>
      </c>
      <c r="AC2707" s="8">
        <v>7.078</v>
      </c>
    </row>
    <row r="2708">
      <c r="AA2708" s="21">
        <v>45007.0</v>
      </c>
      <c r="AB2708" s="4" t="s">
        <v>202</v>
      </c>
      <c r="AC2708" s="8">
        <v>7.078</v>
      </c>
    </row>
    <row r="2709">
      <c r="AA2709" s="21">
        <v>45007.0</v>
      </c>
      <c r="AB2709" s="4" t="s">
        <v>202</v>
      </c>
      <c r="AC2709" s="8">
        <v>7.078</v>
      </c>
    </row>
    <row r="2710">
      <c r="AA2710" s="21">
        <v>45007.0</v>
      </c>
      <c r="AB2710" s="4" t="s">
        <v>202</v>
      </c>
      <c r="AC2710" s="8">
        <v>7.217</v>
      </c>
    </row>
    <row r="2711">
      <c r="AA2711" s="21">
        <v>45007.0</v>
      </c>
      <c r="AB2711" s="4" t="s">
        <v>202</v>
      </c>
      <c r="AC2711" s="8">
        <v>7.235</v>
      </c>
    </row>
    <row r="2712">
      <c r="AA2712" s="21">
        <v>45007.0</v>
      </c>
      <c r="AB2712" s="4" t="s">
        <v>202</v>
      </c>
      <c r="AC2712" s="8">
        <v>7.217</v>
      </c>
    </row>
    <row r="2713">
      <c r="AA2713" s="21">
        <v>45007.0</v>
      </c>
      <c r="AB2713" s="4" t="s">
        <v>202</v>
      </c>
      <c r="AC2713" s="8">
        <v>7.217</v>
      </c>
    </row>
    <row r="2714">
      <c r="AA2714" s="21">
        <v>45007.0</v>
      </c>
      <c r="AB2714" s="4" t="s">
        <v>202</v>
      </c>
      <c r="AC2714" s="8">
        <v>7.208</v>
      </c>
    </row>
    <row r="2715">
      <c r="AA2715" s="21">
        <v>45007.0</v>
      </c>
      <c r="AB2715" s="4" t="s">
        <v>202</v>
      </c>
      <c r="AC2715" s="8">
        <v>7.208</v>
      </c>
    </row>
    <row r="2716">
      <c r="AA2716" s="21">
        <v>45038.0</v>
      </c>
      <c r="AB2716" s="4" t="s">
        <v>202</v>
      </c>
      <c r="AC2716" s="8">
        <v>7.208</v>
      </c>
    </row>
    <row r="2717">
      <c r="AA2717" s="21">
        <v>45038.0</v>
      </c>
      <c r="AB2717" s="4" t="s">
        <v>202</v>
      </c>
      <c r="AC2717" s="8">
        <v>7.13</v>
      </c>
    </row>
    <row r="2718">
      <c r="AA2718" s="21">
        <v>45038.0</v>
      </c>
      <c r="AB2718" s="4" t="s">
        <v>202</v>
      </c>
      <c r="AC2718" s="8">
        <v>7.13</v>
      </c>
    </row>
    <row r="2719">
      <c r="AA2719" s="21">
        <v>45038.0</v>
      </c>
      <c r="AB2719" s="4" t="s">
        <v>202</v>
      </c>
      <c r="AC2719" s="8">
        <v>7.13</v>
      </c>
    </row>
    <row r="2720">
      <c r="AA2720" s="21">
        <v>45038.0</v>
      </c>
      <c r="AB2720" s="4" t="s">
        <v>202</v>
      </c>
      <c r="AC2720" s="8">
        <v>7.191</v>
      </c>
    </row>
    <row r="2721">
      <c r="AA2721" s="21">
        <v>45038.0</v>
      </c>
      <c r="AB2721" s="4" t="s">
        <v>202</v>
      </c>
      <c r="AC2721" s="8">
        <v>7.2</v>
      </c>
    </row>
    <row r="2722">
      <c r="AA2722" s="21">
        <v>45038.0</v>
      </c>
      <c r="AB2722" s="4" t="s">
        <v>202</v>
      </c>
      <c r="AC2722" s="8">
        <v>7.208</v>
      </c>
    </row>
    <row r="2723">
      <c r="AA2723" s="21">
        <v>45038.0</v>
      </c>
      <c r="AB2723" s="4" t="s">
        <v>202</v>
      </c>
      <c r="AC2723" s="8">
        <v>7.2</v>
      </c>
    </row>
    <row r="2724">
      <c r="AA2724" s="21">
        <v>45038.0</v>
      </c>
      <c r="AB2724" s="4" t="s">
        <v>202</v>
      </c>
      <c r="AC2724" s="8">
        <v>7.043</v>
      </c>
    </row>
    <row r="2725">
      <c r="AA2725" s="21">
        <v>45038.0</v>
      </c>
      <c r="AB2725" s="4" t="s">
        <v>202</v>
      </c>
      <c r="AC2725" s="8">
        <v>7.208</v>
      </c>
    </row>
    <row r="2726">
      <c r="AA2726" s="21">
        <v>45038.0</v>
      </c>
      <c r="AB2726" s="4" t="s">
        <v>202</v>
      </c>
      <c r="AC2726" s="8">
        <v>7.2</v>
      </c>
    </row>
    <row r="2727">
      <c r="AA2727" s="21">
        <v>45038.0</v>
      </c>
      <c r="AB2727" s="4" t="s">
        <v>202</v>
      </c>
      <c r="AC2727" s="8">
        <v>7.087</v>
      </c>
    </row>
    <row r="2728">
      <c r="AA2728" s="21">
        <v>45038.0</v>
      </c>
      <c r="AB2728" s="4" t="s">
        <v>202</v>
      </c>
      <c r="AC2728" s="8">
        <v>7.121</v>
      </c>
    </row>
    <row r="2729">
      <c r="AA2729" s="21">
        <v>45038.0</v>
      </c>
      <c r="AB2729" s="4" t="s">
        <v>202</v>
      </c>
      <c r="AC2729" s="8">
        <v>7.121</v>
      </c>
    </row>
    <row r="2730">
      <c r="AA2730" s="21">
        <v>45038.0</v>
      </c>
      <c r="AB2730" s="4" t="s">
        <v>202</v>
      </c>
      <c r="AC2730" s="8">
        <v>7.191</v>
      </c>
    </row>
    <row r="2731">
      <c r="AA2731" s="21">
        <v>45038.0</v>
      </c>
      <c r="AB2731" s="4" t="s">
        <v>202</v>
      </c>
      <c r="AC2731" s="8">
        <v>7.191</v>
      </c>
    </row>
    <row r="2732">
      <c r="AA2732" s="21">
        <v>45038.0</v>
      </c>
      <c r="AB2732" s="4" t="s">
        <v>202</v>
      </c>
      <c r="AC2732" s="8">
        <v>7.174</v>
      </c>
    </row>
    <row r="2733">
      <c r="AA2733" s="21">
        <v>45038.0</v>
      </c>
      <c r="AB2733" s="4" t="s">
        <v>202</v>
      </c>
      <c r="AC2733" s="8">
        <v>7.426</v>
      </c>
    </row>
    <row r="2734">
      <c r="AA2734" s="21">
        <v>45038.0</v>
      </c>
      <c r="AB2734" s="4" t="s">
        <v>202</v>
      </c>
      <c r="AC2734" s="8">
        <v>7.295</v>
      </c>
    </row>
    <row r="2735">
      <c r="AA2735" s="21">
        <v>45038.0</v>
      </c>
      <c r="AB2735" s="4" t="s">
        <v>202</v>
      </c>
      <c r="AC2735" s="8">
        <v>7.217</v>
      </c>
    </row>
    <row r="2736">
      <c r="AA2736" s="21">
        <v>45038.0</v>
      </c>
      <c r="AB2736" s="4" t="s">
        <v>202</v>
      </c>
      <c r="AC2736" s="8">
        <v>7.356</v>
      </c>
    </row>
    <row r="2737">
      <c r="AA2737" s="7">
        <v>45068.0</v>
      </c>
      <c r="AB2737" s="4" t="s">
        <v>202</v>
      </c>
      <c r="AC2737" s="8">
        <v>7.417</v>
      </c>
    </row>
    <row r="2738">
      <c r="AA2738" s="7">
        <v>45068.0</v>
      </c>
      <c r="AB2738" s="4" t="s">
        <v>202</v>
      </c>
      <c r="AC2738" s="8">
        <v>7.304</v>
      </c>
    </row>
    <row r="2739">
      <c r="AA2739" s="7">
        <v>45068.0</v>
      </c>
      <c r="AB2739" s="4" t="s">
        <v>202</v>
      </c>
      <c r="AC2739" s="8">
        <v>7.295</v>
      </c>
    </row>
    <row r="2740">
      <c r="AA2740" s="7">
        <v>45068.0</v>
      </c>
      <c r="AB2740" s="4" t="s">
        <v>202</v>
      </c>
      <c r="AC2740" s="8">
        <v>7.278</v>
      </c>
    </row>
    <row r="2741">
      <c r="AA2741" s="7">
        <v>45068.0</v>
      </c>
      <c r="AB2741" s="4" t="s">
        <v>202</v>
      </c>
      <c r="AC2741" s="8">
        <v>7.278</v>
      </c>
    </row>
    <row r="2742">
      <c r="AA2742" s="7">
        <v>45068.0</v>
      </c>
      <c r="AB2742" s="4" t="s">
        <v>202</v>
      </c>
      <c r="AC2742" s="8">
        <v>7.217</v>
      </c>
    </row>
    <row r="2743">
      <c r="AA2743" s="7">
        <v>45068.0</v>
      </c>
      <c r="AB2743" s="4" t="s">
        <v>202</v>
      </c>
      <c r="AC2743" s="8">
        <v>7.208</v>
      </c>
    </row>
    <row r="2744">
      <c r="AA2744" s="7">
        <v>45068.0</v>
      </c>
      <c r="AB2744" s="4" t="s">
        <v>202</v>
      </c>
      <c r="AC2744" s="8">
        <v>7.208</v>
      </c>
    </row>
    <row r="2745">
      <c r="AA2745" s="7">
        <v>45068.0</v>
      </c>
      <c r="AB2745" s="4" t="s">
        <v>202</v>
      </c>
      <c r="AC2745" s="8">
        <v>7.13</v>
      </c>
    </row>
    <row r="2746">
      <c r="AA2746" s="7">
        <v>45068.0</v>
      </c>
      <c r="AB2746" s="4" t="s">
        <v>202</v>
      </c>
      <c r="AC2746" s="8">
        <v>7.208</v>
      </c>
    </row>
    <row r="2747">
      <c r="AA2747" s="7">
        <v>45068.0</v>
      </c>
      <c r="AB2747" s="4" t="s">
        <v>202</v>
      </c>
      <c r="AC2747" s="8">
        <v>7.165</v>
      </c>
    </row>
    <row r="2748">
      <c r="AA2748" s="7">
        <v>45068.0</v>
      </c>
      <c r="AB2748" s="4" t="s">
        <v>202</v>
      </c>
      <c r="AC2748" s="8">
        <v>7.2</v>
      </c>
    </row>
    <row r="2749">
      <c r="AA2749" s="7">
        <v>45068.0</v>
      </c>
      <c r="AB2749" s="4" t="s">
        <v>202</v>
      </c>
      <c r="AC2749" s="8">
        <v>7.208</v>
      </c>
    </row>
    <row r="2750">
      <c r="AA2750" s="7">
        <v>45068.0</v>
      </c>
      <c r="AB2750" s="4" t="s">
        <v>202</v>
      </c>
      <c r="AC2750" s="8">
        <v>7.217</v>
      </c>
    </row>
    <row r="2751">
      <c r="AA2751" s="7">
        <v>45068.0</v>
      </c>
      <c r="AB2751" s="4" t="s">
        <v>202</v>
      </c>
      <c r="AC2751" s="8">
        <v>7.374</v>
      </c>
    </row>
    <row r="2752">
      <c r="AA2752" s="7">
        <v>45068.0</v>
      </c>
      <c r="AB2752" s="4" t="s">
        <v>202</v>
      </c>
      <c r="AC2752" s="8">
        <v>7.393</v>
      </c>
    </row>
    <row r="2753">
      <c r="AA2753" s="7">
        <v>45068.0</v>
      </c>
      <c r="AB2753" s="4" t="s">
        <v>202</v>
      </c>
      <c r="AC2753" s="8">
        <v>7.402</v>
      </c>
    </row>
    <row r="2754">
      <c r="AA2754" s="7">
        <v>45068.0</v>
      </c>
      <c r="AB2754" s="4" t="s">
        <v>202</v>
      </c>
      <c r="AC2754" s="8">
        <v>7.393</v>
      </c>
    </row>
    <row r="2755">
      <c r="AA2755" s="7">
        <v>45068.0</v>
      </c>
      <c r="AB2755" s="4" t="s">
        <v>202</v>
      </c>
      <c r="AC2755" s="8">
        <v>7.282</v>
      </c>
    </row>
    <row r="2756">
      <c r="AA2756" s="7">
        <v>45068.0</v>
      </c>
      <c r="AB2756" s="4" t="s">
        <v>202</v>
      </c>
      <c r="AC2756" s="8">
        <v>7.393</v>
      </c>
    </row>
    <row r="2757">
      <c r="AA2757" s="21">
        <v>45099.0</v>
      </c>
      <c r="AB2757" s="4" t="s">
        <v>202</v>
      </c>
      <c r="AC2757" s="8">
        <v>7.384</v>
      </c>
    </row>
    <row r="2758">
      <c r="AA2758" s="21">
        <v>45099.0</v>
      </c>
      <c r="AB2758" s="4" t="s">
        <v>202</v>
      </c>
      <c r="AC2758" s="8">
        <v>7.365</v>
      </c>
    </row>
    <row r="2759">
      <c r="AA2759" s="21">
        <v>45099.0</v>
      </c>
      <c r="AB2759" s="4" t="s">
        <v>202</v>
      </c>
      <c r="AC2759" s="8">
        <v>7.365</v>
      </c>
    </row>
    <row r="2760">
      <c r="AA2760" s="21">
        <v>45099.0</v>
      </c>
      <c r="AB2760" s="4" t="s">
        <v>202</v>
      </c>
      <c r="AC2760" s="8">
        <v>7.384</v>
      </c>
    </row>
    <row r="2761">
      <c r="AA2761" s="21">
        <v>45099.0</v>
      </c>
      <c r="AB2761" s="4" t="s">
        <v>202</v>
      </c>
      <c r="AC2761" s="8">
        <v>7.365</v>
      </c>
    </row>
    <row r="2762">
      <c r="AA2762" s="21">
        <v>45099.0</v>
      </c>
      <c r="AB2762" s="4" t="s">
        <v>202</v>
      </c>
      <c r="AC2762" s="8">
        <v>7.31</v>
      </c>
    </row>
    <row r="2763">
      <c r="AA2763" s="21">
        <v>45099.0</v>
      </c>
      <c r="AB2763" s="4" t="s">
        <v>202</v>
      </c>
      <c r="AC2763" s="8">
        <v>7.263</v>
      </c>
    </row>
    <row r="2764">
      <c r="AA2764" s="21">
        <v>45099.0</v>
      </c>
      <c r="AB2764" s="4" t="s">
        <v>202</v>
      </c>
      <c r="AC2764" s="8">
        <v>7.171</v>
      </c>
    </row>
    <row r="2765">
      <c r="AA2765" s="21">
        <v>45099.0</v>
      </c>
      <c r="AB2765" s="4" t="s">
        <v>202</v>
      </c>
      <c r="AC2765" s="8">
        <v>7.217</v>
      </c>
    </row>
    <row r="2766">
      <c r="AA2766" s="21">
        <v>45099.0</v>
      </c>
      <c r="AB2766" s="4" t="s">
        <v>202</v>
      </c>
      <c r="AC2766" s="8">
        <v>7.208</v>
      </c>
    </row>
    <row r="2767">
      <c r="AA2767" s="21">
        <v>45099.0</v>
      </c>
      <c r="AB2767" s="4" t="s">
        <v>202</v>
      </c>
      <c r="AC2767" s="8">
        <v>7.125</v>
      </c>
    </row>
    <row r="2768">
      <c r="AA2768" s="21">
        <v>45099.0</v>
      </c>
      <c r="AB2768" s="4" t="s">
        <v>202</v>
      </c>
      <c r="AC2768" s="8">
        <v>7.162</v>
      </c>
    </row>
    <row r="2769">
      <c r="AA2769" s="21">
        <v>45099.0</v>
      </c>
      <c r="AB2769" s="4" t="s">
        <v>202</v>
      </c>
      <c r="AC2769" s="8">
        <v>7.162</v>
      </c>
    </row>
    <row r="2770">
      <c r="AA2770" s="21">
        <v>45099.0</v>
      </c>
      <c r="AB2770" s="4" t="s">
        <v>202</v>
      </c>
      <c r="AC2770" s="8">
        <v>7.217</v>
      </c>
    </row>
    <row r="2771">
      <c r="AA2771" s="21">
        <v>45099.0</v>
      </c>
      <c r="AB2771" s="4" t="s">
        <v>202</v>
      </c>
      <c r="AC2771" s="8">
        <v>7.217</v>
      </c>
    </row>
    <row r="2772">
      <c r="AA2772" s="21">
        <v>45099.0</v>
      </c>
      <c r="AB2772" s="4" t="s">
        <v>202</v>
      </c>
      <c r="AC2772" s="8">
        <v>7.088</v>
      </c>
    </row>
    <row r="2773">
      <c r="AA2773" s="21">
        <v>45099.0</v>
      </c>
      <c r="AB2773" s="4" t="s">
        <v>202</v>
      </c>
      <c r="AC2773" s="8">
        <v>7.208</v>
      </c>
    </row>
    <row r="2774">
      <c r="AA2774" s="21">
        <v>45099.0</v>
      </c>
      <c r="AB2774" s="4" t="s">
        <v>202</v>
      </c>
      <c r="AC2774" s="8">
        <v>7.162</v>
      </c>
    </row>
    <row r="2775">
      <c r="AA2775" s="21">
        <v>45099.0</v>
      </c>
      <c r="AB2775" s="4" t="s">
        <v>202</v>
      </c>
      <c r="AC2775" s="8">
        <v>7.208</v>
      </c>
    </row>
    <row r="2776">
      <c r="AA2776" s="21">
        <v>45099.0</v>
      </c>
      <c r="AB2776" s="4" t="s">
        <v>202</v>
      </c>
      <c r="AC2776" s="8">
        <v>7.125</v>
      </c>
    </row>
    <row r="2777">
      <c r="AA2777" s="21">
        <v>45099.0</v>
      </c>
      <c r="AB2777" s="4" t="s">
        <v>202</v>
      </c>
      <c r="AC2777" s="8">
        <v>7.171</v>
      </c>
    </row>
    <row r="2778">
      <c r="AA2778" s="21">
        <v>45099.0</v>
      </c>
      <c r="AB2778" s="4" t="s">
        <v>202</v>
      </c>
      <c r="AC2778" s="8">
        <v>7.125</v>
      </c>
    </row>
    <row r="2779">
      <c r="AA2779" s="21">
        <v>45129.0</v>
      </c>
      <c r="AB2779" s="4" t="s">
        <v>202</v>
      </c>
      <c r="AC2779" s="8">
        <v>7.078</v>
      </c>
    </row>
    <row r="2780">
      <c r="AA2780" s="21">
        <v>45129.0</v>
      </c>
      <c r="AB2780" s="4" t="s">
        <v>202</v>
      </c>
      <c r="AC2780" s="8">
        <v>7.217</v>
      </c>
    </row>
    <row r="2781">
      <c r="AA2781" s="21">
        <v>45129.0</v>
      </c>
      <c r="AB2781" s="4" t="s">
        <v>202</v>
      </c>
      <c r="AC2781" s="8">
        <v>7.217</v>
      </c>
    </row>
    <row r="2782">
      <c r="AA2782" s="21">
        <v>45129.0</v>
      </c>
      <c r="AB2782" s="4" t="s">
        <v>202</v>
      </c>
      <c r="AC2782" s="8">
        <v>7.125</v>
      </c>
    </row>
    <row r="2783">
      <c r="AA2783" s="21">
        <v>45129.0</v>
      </c>
      <c r="AB2783" s="4" t="s">
        <v>202</v>
      </c>
      <c r="AC2783" s="8">
        <v>7.125</v>
      </c>
    </row>
    <row r="2784">
      <c r="AA2784" s="21">
        <v>45129.0</v>
      </c>
      <c r="AB2784" s="4" t="s">
        <v>202</v>
      </c>
      <c r="AC2784" s="8">
        <v>7.189</v>
      </c>
    </row>
    <row r="2785">
      <c r="AA2785" s="21">
        <v>45129.0</v>
      </c>
      <c r="AB2785" s="4" t="s">
        <v>202</v>
      </c>
      <c r="AC2785" s="8">
        <v>7.18</v>
      </c>
    </row>
    <row r="2786">
      <c r="AA2786" s="21">
        <v>45129.0</v>
      </c>
      <c r="AB2786" s="4" t="s">
        <v>202</v>
      </c>
      <c r="AC2786" s="8">
        <v>7.143</v>
      </c>
    </row>
    <row r="2787">
      <c r="AA2787" s="21">
        <v>45129.0</v>
      </c>
      <c r="AB2787" s="4" t="s">
        <v>202</v>
      </c>
      <c r="AC2787" s="8">
        <v>7.032</v>
      </c>
    </row>
    <row r="2788">
      <c r="AA2788" s="21">
        <v>45129.0</v>
      </c>
      <c r="AB2788" s="4" t="s">
        <v>202</v>
      </c>
      <c r="AC2788" s="8">
        <v>7.125</v>
      </c>
    </row>
    <row r="2789">
      <c r="AA2789" s="21">
        <v>45129.0</v>
      </c>
      <c r="AB2789" s="4" t="s">
        <v>202</v>
      </c>
      <c r="AC2789" s="8">
        <v>7.125</v>
      </c>
    </row>
    <row r="2790">
      <c r="AA2790" s="21">
        <v>45129.0</v>
      </c>
      <c r="AB2790" s="4" t="s">
        <v>202</v>
      </c>
      <c r="AC2790" s="8">
        <v>7.078</v>
      </c>
    </row>
    <row r="2791">
      <c r="AA2791" s="21">
        <v>45129.0</v>
      </c>
      <c r="AB2791" s="4" t="s">
        <v>202</v>
      </c>
      <c r="AC2791" s="8">
        <v>6.94</v>
      </c>
    </row>
    <row r="2792">
      <c r="AA2792" s="21">
        <v>45129.0</v>
      </c>
      <c r="AB2792" s="4" t="s">
        <v>202</v>
      </c>
      <c r="AC2792" s="8">
        <v>6.893</v>
      </c>
    </row>
    <row r="2793">
      <c r="AA2793" s="21">
        <v>45129.0</v>
      </c>
      <c r="AB2793" s="4" t="s">
        <v>202</v>
      </c>
      <c r="AC2793" s="8">
        <v>6.754</v>
      </c>
    </row>
    <row r="2794">
      <c r="AA2794" s="21">
        <v>45129.0</v>
      </c>
      <c r="AB2794" s="4" t="s">
        <v>202</v>
      </c>
      <c r="AC2794" s="8">
        <v>6.986</v>
      </c>
    </row>
    <row r="2795">
      <c r="AA2795" s="21">
        <v>45129.0</v>
      </c>
      <c r="AB2795" s="4" t="s">
        <v>202</v>
      </c>
      <c r="AC2795" s="8">
        <v>6.884</v>
      </c>
    </row>
    <row r="2796">
      <c r="AA2796" s="21">
        <v>45129.0</v>
      </c>
      <c r="AB2796" s="4" t="s">
        <v>202</v>
      </c>
      <c r="AC2796" s="8">
        <v>6.81</v>
      </c>
    </row>
    <row r="2797">
      <c r="AA2797" s="21">
        <v>45129.0</v>
      </c>
      <c r="AB2797" s="4" t="s">
        <v>202</v>
      </c>
      <c r="AC2797" s="8">
        <v>6.94</v>
      </c>
    </row>
    <row r="2798">
      <c r="AA2798" s="21">
        <v>45129.0</v>
      </c>
      <c r="AB2798" s="4" t="s">
        <v>202</v>
      </c>
      <c r="AC2798" s="8">
        <v>6.94</v>
      </c>
    </row>
    <row r="2799">
      <c r="AA2799" s="21">
        <v>45160.0</v>
      </c>
      <c r="AB2799" s="4" t="s">
        <v>202</v>
      </c>
      <c r="AC2799" s="8">
        <v>7.032</v>
      </c>
    </row>
    <row r="2800">
      <c r="AA2800" s="21">
        <v>45160.0</v>
      </c>
      <c r="AB2800" s="4" t="s">
        <v>202</v>
      </c>
      <c r="AC2800" s="8">
        <v>7.125</v>
      </c>
    </row>
    <row r="2801">
      <c r="AA2801" s="21">
        <v>45160.0</v>
      </c>
      <c r="AB2801" s="4" t="s">
        <v>202</v>
      </c>
      <c r="AC2801" s="8">
        <v>7.402</v>
      </c>
    </row>
    <row r="2802">
      <c r="AA2802" s="21">
        <v>45160.0</v>
      </c>
      <c r="AB2802" s="4" t="s">
        <v>202</v>
      </c>
      <c r="AC2802" s="8">
        <v>7.541</v>
      </c>
    </row>
    <row r="2803">
      <c r="AA2803" s="21">
        <v>45160.0</v>
      </c>
      <c r="AB2803" s="4" t="s">
        <v>202</v>
      </c>
      <c r="AC2803" s="8">
        <v>7.541</v>
      </c>
    </row>
    <row r="2804">
      <c r="AA2804" s="21">
        <v>45160.0</v>
      </c>
      <c r="AB2804" s="4" t="s">
        <v>202</v>
      </c>
      <c r="AC2804" s="8">
        <v>7.402</v>
      </c>
    </row>
    <row r="2805">
      <c r="AA2805" s="21">
        <v>45160.0</v>
      </c>
      <c r="AB2805" s="4" t="s">
        <v>202</v>
      </c>
      <c r="AC2805" s="8">
        <v>7.31</v>
      </c>
    </row>
    <row r="2806">
      <c r="AA2806" s="21">
        <v>45160.0</v>
      </c>
      <c r="AB2806" s="4" t="s">
        <v>202</v>
      </c>
      <c r="AC2806" s="8">
        <v>7.384</v>
      </c>
    </row>
    <row r="2807">
      <c r="AA2807" s="21">
        <v>45160.0</v>
      </c>
      <c r="AB2807" s="4" t="s">
        <v>202</v>
      </c>
      <c r="AC2807" s="8">
        <v>7.393</v>
      </c>
    </row>
    <row r="2808">
      <c r="AA2808" s="21">
        <v>45160.0</v>
      </c>
      <c r="AB2808" s="4" t="s">
        <v>202</v>
      </c>
      <c r="AC2808" s="8">
        <v>7.393</v>
      </c>
    </row>
    <row r="2809">
      <c r="AA2809" s="21">
        <v>45160.0</v>
      </c>
      <c r="AB2809" s="4" t="s">
        <v>202</v>
      </c>
      <c r="AC2809" s="8">
        <v>7.439</v>
      </c>
    </row>
    <row r="2810">
      <c r="AA2810" s="21">
        <v>45160.0</v>
      </c>
      <c r="AB2810" s="4" t="s">
        <v>202</v>
      </c>
      <c r="AC2810" s="8">
        <v>7.393</v>
      </c>
    </row>
    <row r="2811">
      <c r="AA2811" s="21">
        <v>45160.0</v>
      </c>
      <c r="AB2811" s="4" t="s">
        <v>202</v>
      </c>
      <c r="AC2811" s="8">
        <v>7.356</v>
      </c>
    </row>
    <row r="2812">
      <c r="AA2812" s="21">
        <v>45160.0</v>
      </c>
      <c r="AB2812" s="4" t="s">
        <v>202</v>
      </c>
      <c r="AC2812" s="8">
        <v>7.393</v>
      </c>
    </row>
    <row r="2813">
      <c r="AA2813" s="21">
        <v>45160.0</v>
      </c>
      <c r="AB2813" s="4" t="s">
        <v>202</v>
      </c>
      <c r="AC2813" s="8">
        <v>7.384</v>
      </c>
    </row>
    <row r="2814">
      <c r="AA2814" s="21">
        <v>45160.0</v>
      </c>
      <c r="AB2814" s="4" t="s">
        <v>202</v>
      </c>
      <c r="AC2814" s="8">
        <v>7.384</v>
      </c>
    </row>
    <row r="2815">
      <c r="AA2815" s="21">
        <v>45160.0</v>
      </c>
      <c r="AB2815" s="4" t="s">
        <v>202</v>
      </c>
      <c r="AC2815" s="8">
        <v>7.347</v>
      </c>
    </row>
    <row r="2816">
      <c r="AA2816" s="21">
        <v>45160.0</v>
      </c>
      <c r="AB2816" s="4" t="s">
        <v>202</v>
      </c>
      <c r="AC2816" s="8">
        <v>7.31</v>
      </c>
    </row>
    <row r="2817">
      <c r="AA2817" s="21">
        <v>45160.0</v>
      </c>
      <c r="AB2817" s="4" t="s">
        <v>202</v>
      </c>
      <c r="AC2817" s="8">
        <v>7.291</v>
      </c>
    </row>
    <row r="2818">
      <c r="AA2818" s="21">
        <v>45160.0</v>
      </c>
      <c r="AB2818" s="4" t="s">
        <v>202</v>
      </c>
      <c r="AC2818" s="8">
        <v>7.273</v>
      </c>
    </row>
    <row r="2819">
      <c r="AA2819" s="21">
        <v>45160.0</v>
      </c>
      <c r="AB2819" s="4" t="s">
        <v>202</v>
      </c>
      <c r="AC2819" s="8">
        <v>7.337</v>
      </c>
    </row>
    <row r="2820">
      <c r="AA2820" s="21">
        <v>45160.0</v>
      </c>
      <c r="AB2820" s="4" t="s">
        <v>202</v>
      </c>
      <c r="AC2820" s="8">
        <v>7.337</v>
      </c>
    </row>
    <row r="2821">
      <c r="AA2821" s="21">
        <v>45160.0</v>
      </c>
      <c r="AB2821" s="4" t="s">
        <v>202</v>
      </c>
      <c r="AC2821" s="8">
        <v>7.31</v>
      </c>
    </row>
    <row r="2822">
      <c r="AA2822" s="21">
        <v>45191.0</v>
      </c>
      <c r="AB2822" s="4" t="s">
        <v>202</v>
      </c>
      <c r="AC2822" s="8">
        <v>7.411</v>
      </c>
    </row>
    <row r="2823">
      <c r="AA2823" s="21">
        <v>45191.0</v>
      </c>
      <c r="AB2823" s="4" t="s">
        <v>202</v>
      </c>
      <c r="AC2823" s="8">
        <v>7.402</v>
      </c>
    </row>
    <row r="2824">
      <c r="AA2824" s="21">
        <v>45191.0</v>
      </c>
      <c r="AB2824" s="4" t="s">
        <v>202</v>
      </c>
      <c r="AC2824" s="8">
        <v>7.402</v>
      </c>
    </row>
    <row r="2825">
      <c r="AA2825" s="21">
        <v>45191.0</v>
      </c>
      <c r="AB2825" s="4" t="s">
        <v>202</v>
      </c>
      <c r="AC2825" s="8">
        <v>7.3</v>
      </c>
    </row>
    <row r="2826">
      <c r="AA2826" s="21">
        <v>45191.0</v>
      </c>
      <c r="AB2826" s="4" t="s">
        <v>202</v>
      </c>
      <c r="AC2826" s="8">
        <v>7.3</v>
      </c>
    </row>
    <row r="2827">
      <c r="AA2827" s="21">
        <v>45191.0</v>
      </c>
      <c r="AB2827" s="4" t="s">
        <v>202</v>
      </c>
      <c r="AC2827" s="8">
        <v>7.356</v>
      </c>
    </row>
    <row r="2828">
      <c r="AA2828" s="21">
        <v>45191.0</v>
      </c>
      <c r="AB2828" s="4" t="s">
        <v>202</v>
      </c>
      <c r="AC2828" s="8">
        <v>7.31</v>
      </c>
    </row>
    <row r="2829">
      <c r="AA2829" s="21">
        <v>45191.0</v>
      </c>
      <c r="AB2829" s="4" t="s">
        <v>202</v>
      </c>
      <c r="AC2829" s="8">
        <v>6.875</v>
      </c>
    </row>
    <row r="2830">
      <c r="AA2830" s="21">
        <v>45191.0</v>
      </c>
      <c r="AB2830" s="4" t="s">
        <v>202</v>
      </c>
      <c r="AC2830" s="8">
        <v>6.949</v>
      </c>
    </row>
    <row r="2831">
      <c r="AA2831" s="21">
        <v>45191.0</v>
      </c>
      <c r="AB2831" s="4" t="s">
        <v>202</v>
      </c>
      <c r="AC2831" s="8">
        <v>7.106</v>
      </c>
    </row>
    <row r="2832">
      <c r="AA2832" s="21">
        <v>45191.0</v>
      </c>
      <c r="AB2832" s="4" t="s">
        <v>202</v>
      </c>
      <c r="AC2832" s="8">
        <v>6.773</v>
      </c>
    </row>
    <row r="2833">
      <c r="AA2833" s="21">
        <v>45191.0</v>
      </c>
      <c r="AB2833" s="4" t="s">
        <v>202</v>
      </c>
      <c r="AC2833" s="8">
        <v>6.764</v>
      </c>
    </row>
    <row r="2834">
      <c r="AA2834" s="21">
        <v>45191.0</v>
      </c>
      <c r="AB2834" s="4" t="s">
        <v>202</v>
      </c>
      <c r="AC2834" s="8">
        <v>6.69</v>
      </c>
    </row>
    <row r="2835">
      <c r="AA2835" s="21">
        <v>45191.0</v>
      </c>
      <c r="AB2835" s="4" t="s">
        <v>202</v>
      </c>
      <c r="AC2835" s="8">
        <v>6.838</v>
      </c>
    </row>
    <row r="2836">
      <c r="AA2836" s="21">
        <v>45191.0</v>
      </c>
      <c r="AB2836" s="4" t="s">
        <v>202</v>
      </c>
      <c r="AC2836" s="8">
        <v>6.801</v>
      </c>
    </row>
    <row r="2837">
      <c r="AA2837" s="21">
        <v>45191.0</v>
      </c>
      <c r="AB2837" s="4" t="s">
        <v>202</v>
      </c>
      <c r="AC2837" s="8">
        <v>6.893</v>
      </c>
    </row>
    <row r="2838">
      <c r="AA2838" s="21">
        <v>45191.0</v>
      </c>
      <c r="AB2838" s="4" t="s">
        <v>202</v>
      </c>
      <c r="AC2838" s="8">
        <v>6.986</v>
      </c>
    </row>
    <row r="2839">
      <c r="AA2839" s="21">
        <v>45191.0</v>
      </c>
      <c r="AB2839" s="4" t="s">
        <v>202</v>
      </c>
      <c r="AC2839" s="8">
        <v>7.217</v>
      </c>
    </row>
    <row r="2840">
      <c r="AA2840" s="21">
        <v>45191.0</v>
      </c>
      <c r="AB2840" s="4" t="s">
        <v>202</v>
      </c>
      <c r="AC2840" s="8">
        <v>7.032</v>
      </c>
    </row>
    <row r="2841">
      <c r="AA2841" s="21">
        <v>45191.0</v>
      </c>
      <c r="AB2841" s="4" t="s">
        <v>202</v>
      </c>
      <c r="AC2841" s="8">
        <v>7.032</v>
      </c>
    </row>
    <row r="2842">
      <c r="AA2842" s="21">
        <v>45191.0</v>
      </c>
      <c r="AB2842" s="4" t="s">
        <v>202</v>
      </c>
      <c r="AC2842" s="8">
        <v>6.93</v>
      </c>
    </row>
    <row r="2843">
      <c r="AA2843" s="21">
        <v>45191.0</v>
      </c>
      <c r="AB2843" s="4" t="s">
        <v>202</v>
      </c>
      <c r="AC2843" s="8">
        <v>6.875</v>
      </c>
    </row>
    <row r="2844">
      <c r="AA2844" s="21">
        <v>45221.0</v>
      </c>
      <c r="AB2844" s="4" t="s">
        <v>202</v>
      </c>
      <c r="AC2844" s="8">
        <v>6.912</v>
      </c>
    </row>
    <row r="2845">
      <c r="AA2845" s="21">
        <v>45221.0</v>
      </c>
      <c r="AB2845" s="4" t="s">
        <v>202</v>
      </c>
      <c r="AC2845" s="8">
        <v>6.801</v>
      </c>
    </row>
    <row r="2846">
      <c r="AA2846" s="21">
        <v>45221.0</v>
      </c>
      <c r="AB2846" s="4" t="s">
        <v>202</v>
      </c>
      <c r="AC2846" s="8">
        <v>6.754</v>
      </c>
    </row>
    <row r="2847">
      <c r="AA2847" s="21">
        <v>45221.0</v>
      </c>
      <c r="AB2847" s="4" t="s">
        <v>202</v>
      </c>
      <c r="AC2847" s="8">
        <v>6.819</v>
      </c>
    </row>
    <row r="2848">
      <c r="AA2848" s="21">
        <v>45221.0</v>
      </c>
      <c r="AB2848" s="4" t="s">
        <v>202</v>
      </c>
      <c r="AC2848" s="8">
        <v>6.754</v>
      </c>
    </row>
    <row r="2849">
      <c r="AA2849" s="21">
        <v>45221.0</v>
      </c>
      <c r="AB2849" s="4" t="s">
        <v>202</v>
      </c>
      <c r="AC2849" s="8">
        <v>6.893</v>
      </c>
    </row>
    <row r="2850">
      <c r="AA2850" s="21">
        <v>45221.0</v>
      </c>
      <c r="AB2850" s="4" t="s">
        <v>202</v>
      </c>
      <c r="AC2850" s="8">
        <v>6.819</v>
      </c>
    </row>
    <row r="2851">
      <c r="AA2851" s="21">
        <v>45221.0</v>
      </c>
      <c r="AB2851" s="4" t="s">
        <v>202</v>
      </c>
      <c r="AC2851" s="8">
        <v>6.764</v>
      </c>
    </row>
    <row r="2852">
      <c r="AA2852" s="21">
        <v>45221.0</v>
      </c>
      <c r="AB2852" s="4" t="s">
        <v>202</v>
      </c>
      <c r="AC2852" s="8">
        <v>6.801</v>
      </c>
    </row>
    <row r="2853">
      <c r="AA2853" s="21">
        <v>45221.0</v>
      </c>
      <c r="AB2853" s="4" t="s">
        <v>202</v>
      </c>
      <c r="AC2853" s="8">
        <v>6.819</v>
      </c>
    </row>
    <row r="2854">
      <c r="AA2854" s="21">
        <v>45221.0</v>
      </c>
      <c r="AB2854" s="4" t="s">
        <v>202</v>
      </c>
      <c r="AC2854" s="8">
        <v>6.819</v>
      </c>
    </row>
    <row r="2855">
      <c r="AA2855" s="21">
        <v>45221.0</v>
      </c>
      <c r="AB2855" s="4" t="s">
        <v>202</v>
      </c>
      <c r="AC2855" s="8">
        <v>6.782</v>
      </c>
    </row>
    <row r="2856">
      <c r="AA2856" s="21">
        <v>45221.0</v>
      </c>
      <c r="AB2856" s="4" t="s">
        <v>202</v>
      </c>
      <c r="AC2856" s="8">
        <v>6.801</v>
      </c>
    </row>
    <row r="2857">
      <c r="AA2857" s="21">
        <v>45221.0</v>
      </c>
      <c r="AB2857" s="4" t="s">
        <v>202</v>
      </c>
      <c r="AC2857" s="8">
        <v>6.69</v>
      </c>
    </row>
    <row r="2858">
      <c r="AA2858" s="21">
        <v>45221.0</v>
      </c>
      <c r="AB2858" s="4" t="s">
        <v>202</v>
      </c>
      <c r="AC2858" s="8">
        <v>6.81</v>
      </c>
    </row>
    <row r="2859">
      <c r="AA2859" s="21">
        <v>45221.0</v>
      </c>
      <c r="AB2859" s="4" t="s">
        <v>202</v>
      </c>
      <c r="AC2859" s="8">
        <v>6.81</v>
      </c>
    </row>
    <row r="2860">
      <c r="AA2860" s="21">
        <v>45221.0</v>
      </c>
      <c r="AB2860" s="4" t="s">
        <v>202</v>
      </c>
      <c r="AC2860" s="8">
        <v>6.754</v>
      </c>
    </row>
    <row r="2861">
      <c r="AA2861" s="21">
        <v>45221.0</v>
      </c>
      <c r="AB2861" s="4" t="s">
        <v>202</v>
      </c>
      <c r="AC2861" s="8">
        <v>6.819</v>
      </c>
    </row>
    <row r="2862">
      <c r="AA2862" s="21">
        <v>45221.0</v>
      </c>
      <c r="AB2862" s="4" t="s">
        <v>202</v>
      </c>
      <c r="AC2862" s="8">
        <v>6.801</v>
      </c>
    </row>
    <row r="2863">
      <c r="AA2863" s="21">
        <v>45221.0</v>
      </c>
      <c r="AB2863" s="4" t="s">
        <v>202</v>
      </c>
      <c r="AC2863" s="8">
        <v>6.801</v>
      </c>
    </row>
    <row r="2864">
      <c r="AA2864" s="21">
        <v>45221.0</v>
      </c>
      <c r="AB2864" s="4" t="s">
        <v>202</v>
      </c>
      <c r="AC2864" s="8">
        <v>6.791</v>
      </c>
    </row>
    <row r="2865">
      <c r="AA2865" s="21">
        <v>45252.0</v>
      </c>
      <c r="AB2865" s="4" t="s">
        <v>202</v>
      </c>
      <c r="AC2865" s="8">
        <v>6.708</v>
      </c>
    </row>
    <row r="2866">
      <c r="AA2866" s="21">
        <v>45252.0</v>
      </c>
      <c r="AB2866" s="4" t="s">
        <v>202</v>
      </c>
      <c r="AC2866" s="8">
        <v>6.708</v>
      </c>
    </row>
    <row r="2867">
      <c r="AA2867" s="21">
        <v>45252.0</v>
      </c>
      <c r="AB2867" s="4" t="s">
        <v>202</v>
      </c>
      <c r="AC2867" s="8">
        <v>6.662</v>
      </c>
    </row>
    <row r="2868">
      <c r="AA2868" s="21">
        <v>45252.0</v>
      </c>
      <c r="AB2868" s="4" t="s">
        <v>202</v>
      </c>
      <c r="AC2868" s="8">
        <v>6.662</v>
      </c>
    </row>
    <row r="2869">
      <c r="AA2869" s="21">
        <v>45252.0</v>
      </c>
      <c r="AB2869" s="4" t="s">
        <v>202</v>
      </c>
      <c r="AC2869" s="8">
        <v>6.893</v>
      </c>
    </row>
    <row r="2870">
      <c r="AA2870" s="21">
        <v>45252.0</v>
      </c>
      <c r="AB2870" s="4" t="s">
        <v>202</v>
      </c>
      <c r="AC2870" s="8">
        <v>6.708</v>
      </c>
    </row>
    <row r="2871">
      <c r="AA2871" s="21">
        <v>45252.0</v>
      </c>
      <c r="AB2871" s="4" t="s">
        <v>202</v>
      </c>
      <c r="AC2871" s="8">
        <v>6.754</v>
      </c>
    </row>
    <row r="2872">
      <c r="AA2872" s="21">
        <v>45252.0</v>
      </c>
      <c r="AB2872" s="4" t="s">
        <v>202</v>
      </c>
      <c r="AC2872" s="8">
        <v>6.847</v>
      </c>
    </row>
    <row r="2873">
      <c r="AA2873" s="21">
        <v>45252.0</v>
      </c>
      <c r="AB2873" s="4" t="s">
        <v>202</v>
      </c>
      <c r="AC2873" s="8">
        <v>6.847</v>
      </c>
    </row>
    <row r="2874">
      <c r="AA2874" s="21">
        <v>45252.0</v>
      </c>
      <c r="AB2874" s="4" t="s">
        <v>202</v>
      </c>
      <c r="AC2874" s="8">
        <v>6.708</v>
      </c>
    </row>
    <row r="2875">
      <c r="AA2875" s="21">
        <v>45252.0</v>
      </c>
      <c r="AB2875" s="4" t="s">
        <v>202</v>
      </c>
      <c r="AC2875" s="8">
        <v>6.662</v>
      </c>
    </row>
    <row r="2876">
      <c r="AA2876" s="21">
        <v>45252.0</v>
      </c>
      <c r="AB2876" s="4" t="s">
        <v>202</v>
      </c>
      <c r="AC2876" s="8">
        <v>6.68</v>
      </c>
    </row>
    <row r="2877">
      <c r="AA2877" s="21">
        <v>45252.0</v>
      </c>
      <c r="AB2877" s="4" t="s">
        <v>202</v>
      </c>
      <c r="AC2877" s="8">
        <v>6.745</v>
      </c>
    </row>
    <row r="2878">
      <c r="AA2878" s="21">
        <v>45252.0</v>
      </c>
      <c r="AB2878" s="4" t="s">
        <v>202</v>
      </c>
      <c r="AC2878" s="8">
        <v>6.745</v>
      </c>
    </row>
    <row r="2879">
      <c r="AA2879" s="21">
        <v>45252.0</v>
      </c>
      <c r="AB2879" s="4" t="s">
        <v>202</v>
      </c>
      <c r="AC2879" s="8">
        <v>6.643</v>
      </c>
    </row>
    <row r="2880">
      <c r="AA2880" s="21">
        <v>45252.0</v>
      </c>
      <c r="AB2880" s="4" t="s">
        <v>202</v>
      </c>
      <c r="AC2880" s="8">
        <v>6.643</v>
      </c>
    </row>
    <row r="2881">
      <c r="AA2881" s="21">
        <v>45252.0</v>
      </c>
      <c r="AB2881" s="4" t="s">
        <v>202</v>
      </c>
      <c r="AC2881" s="8">
        <v>6.727</v>
      </c>
    </row>
    <row r="2882">
      <c r="AA2882" s="21">
        <v>45252.0</v>
      </c>
      <c r="AB2882" s="4" t="s">
        <v>202</v>
      </c>
      <c r="AC2882" s="8">
        <v>6.662</v>
      </c>
    </row>
    <row r="2883">
      <c r="AA2883" s="21">
        <v>45252.0</v>
      </c>
      <c r="AB2883" s="4" t="s">
        <v>202</v>
      </c>
      <c r="AC2883" s="8">
        <v>6.662</v>
      </c>
    </row>
    <row r="2884">
      <c r="AA2884" s="21">
        <v>45252.0</v>
      </c>
      <c r="AB2884" s="4" t="s">
        <v>202</v>
      </c>
      <c r="AC2884" s="8">
        <v>6.662</v>
      </c>
    </row>
    <row r="2885">
      <c r="AA2885" s="21">
        <v>45252.0</v>
      </c>
      <c r="AB2885" s="4" t="s">
        <v>202</v>
      </c>
      <c r="AC2885" s="8">
        <v>6.643</v>
      </c>
    </row>
    <row r="2886">
      <c r="AA2886" s="21">
        <v>45252.0</v>
      </c>
      <c r="AB2886" s="4" t="s">
        <v>202</v>
      </c>
      <c r="AC2886" s="8">
        <v>6.625</v>
      </c>
    </row>
    <row r="2887">
      <c r="AA2887" s="21">
        <v>45282.0</v>
      </c>
      <c r="AB2887" s="4" t="s">
        <v>202</v>
      </c>
      <c r="AC2887" s="8">
        <v>6.597</v>
      </c>
    </row>
    <row r="2888">
      <c r="AA2888" s="21">
        <v>45282.0</v>
      </c>
      <c r="AB2888" s="4" t="s">
        <v>202</v>
      </c>
      <c r="AC2888" s="8">
        <v>6.69</v>
      </c>
    </row>
    <row r="2889">
      <c r="AA2889" s="21">
        <v>45282.0</v>
      </c>
      <c r="AB2889" s="4" t="s">
        <v>202</v>
      </c>
      <c r="AC2889" s="8">
        <v>6.671</v>
      </c>
    </row>
    <row r="2890">
      <c r="AA2890" s="21">
        <v>45282.0</v>
      </c>
      <c r="AB2890" s="4" t="s">
        <v>202</v>
      </c>
      <c r="AC2890" s="8">
        <v>6.662</v>
      </c>
    </row>
    <row r="2891">
      <c r="AA2891" s="21">
        <v>45282.0</v>
      </c>
      <c r="AB2891" s="4" t="s">
        <v>202</v>
      </c>
      <c r="AC2891" s="8">
        <v>6.662</v>
      </c>
    </row>
    <row r="2892">
      <c r="AA2892" s="21">
        <v>45282.0</v>
      </c>
      <c r="AB2892" s="4" t="s">
        <v>202</v>
      </c>
      <c r="AC2892" s="8">
        <v>6.662</v>
      </c>
    </row>
    <row r="2893">
      <c r="AA2893" s="21">
        <v>45282.0</v>
      </c>
      <c r="AB2893" s="4" t="s">
        <v>202</v>
      </c>
      <c r="AC2893" s="8">
        <v>6.662</v>
      </c>
    </row>
    <row r="2894">
      <c r="AA2894" s="21">
        <v>45282.0</v>
      </c>
      <c r="AB2894" s="4" t="s">
        <v>202</v>
      </c>
      <c r="AC2894" s="8">
        <v>6.68</v>
      </c>
    </row>
    <row r="2895">
      <c r="AA2895" s="21">
        <v>45282.0</v>
      </c>
      <c r="AB2895" s="4" t="s">
        <v>202</v>
      </c>
      <c r="AC2895" s="8">
        <v>6.643</v>
      </c>
    </row>
    <row r="2896">
      <c r="AA2896" s="21">
        <v>45282.0</v>
      </c>
      <c r="AB2896" s="4" t="s">
        <v>202</v>
      </c>
      <c r="AC2896" s="8">
        <v>6.616</v>
      </c>
    </row>
    <row r="2897">
      <c r="AA2897" s="21">
        <v>45282.0</v>
      </c>
      <c r="AB2897" s="4" t="s">
        <v>202</v>
      </c>
      <c r="AC2897" s="8">
        <v>6.671</v>
      </c>
    </row>
    <row r="2898">
      <c r="AA2898" s="21">
        <v>45282.0</v>
      </c>
      <c r="AB2898" s="4" t="s">
        <v>202</v>
      </c>
      <c r="AC2898" s="8">
        <v>6.653</v>
      </c>
    </row>
    <row r="2899">
      <c r="AA2899" s="21">
        <v>45282.0</v>
      </c>
      <c r="AB2899" s="4" t="s">
        <v>202</v>
      </c>
      <c r="AC2899" s="8">
        <v>6.662</v>
      </c>
    </row>
    <row r="2900">
      <c r="AA2900" s="21">
        <v>45282.0</v>
      </c>
      <c r="AB2900" s="4" t="s">
        <v>202</v>
      </c>
      <c r="AC2900" s="8">
        <v>6.542</v>
      </c>
    </row>
    <row r="2901">
      <c r="AA2901" s="21">
        <v>45282.0</v>
      </c>
      <c r="AB2901" s="4" t="s">
        <v>202</v>
      </c>
      <c r="AC2901" s="8">
        <v>6.477</v>
      </c>
    </row>
    <row r="2902">
      <c r="AA2902" s="21">
        <v>45282.0</v>
      </c>
      <c r="AB2902" s="4" t="s">
        <v>202</v>
      </c>
      <c r="AC2902" s="8">
        <v>6.477</v>
      </c>
    </row>
    <row r="2903">
      <c r="AA2903" s="21">
        <v>45282.0</v>
      </c>
      <c r="AB2903" s="4" t="s">
        <v>202</v>
      </c>
      <c r="AC2903" s="8">
        <v>6.477</v>
      </c>
    </row>
    <row r="2904">
      <c r="AA2904" s="21">
        <v>45282.0</v>
      </c>
      <c r="AB2904" s="4" t="s">
        <v>202</v>
      </c>
      <c r="AC2904" s="8">
        <v>6.477</v>
      </c>
    </row>
    <row r="2905">
      <c r="AA2905" s="21">
        <v>45282.0</v>
      </c>
      <c r="AB2905" s="4" t="s">
        <v>202</v>
      </c>
      <c r="AC2905" s="8">
        <v>6.56</v>
      </c>
    </row>
    <row r="2906">
      <c r="AA2906" s="21">
        <v>45282.0</v>
      </c>
      <c r="AB2906" s="4" t="s">
        <v>202</v>
      </c>
      <c r="AC2906" s="8">
        <v>6.94</v>
      </c>
    </row>
    <row r="2907">
      <c r="AA2907" s="21">
        <v>45282.0</v>
      </c>
      <c r="AB2907" s="4" t="s">
        <v>202</v>
      </c>
      <c r="AC2907" s="8">
        <v>7.208</v>
      </c>
    </row>
    <row r="2908">
      <c r="AA2908" s="21">
        <v>45282.0</v>
      </c>
      <c r="AB2908" s="4" t="s">
        <v>202</v>
      </c>
      <c r="AC2908" s="8">
        <v>7.106</v>
      </c>
    </row>
    <row r="2909">
      <c r="AA2909" s="21">
        <v>44949.0</v>
      </c>
      <c r="AB2909" s="4" t="s">
        <v>202</v>
      </c>
      <c r="AC2909" s="8">
        <v>6.754</v>
      </c>
    </row>
    <row r="2910">
      <c r="AA2910" s="21">
        <v>44949.0</v>
      </c>
      <c r="AB2910" s="4" t="s">
        <v>202</v>
      </c>
      <c r="AC2910" s="8">
        <v>6.662</v>
      </c>
    </row>
    <row r="2911">
      <c r="AA2911" s="21">
        <v>44949.0</v>
      </c>
      <c r="AB2911" s="4" t="s">
        <v>202</v>
      </c>
      <c r="AC2911" s="8">
        <v>6.569</v>
      </c>
    </row>
    <row r="2912">
      <c r="AA2912" s="21">
        <v>44949.0</v>
      </c>
      <c r="AB2912" s="4" t="s">
        <v>202</v>
      </c>
      <c r="AC2912" s="8">
        <v>6.56</v>
      </c>
    </row>
    <row r="2913">
      <c r="AA2913" s="21">
        <v>44949.0</v>
      </c>
      <c r="AB2913" s="4" t="s">
        <v>202</v>
      </c>
      <c r="AC2913" s="8">
        <v>6.56</v>
      </c>
    </row>
    <row r="2914">
      <c r="AA2914" s="21">
        <v>44949.0</v>
      </c>
      <c r="AB2914" s="4" t="s">
        <v>202</v>
      </c>
      <c r="AC2914" s="8">
        <v>6.458</v>
      </c>
    </row>
    <row r="2915">
      <c r="AA2915" s="21">
        <v>44949.0</v>
      </c>
      <c r="AB2915" s="4" t="s">
        <v>202</v>
      </c>
      <c r="AC2915" s="8">
        <v>6.431</v>
      </c>
    </row>
    <row r="2916">
      <c r="AA2916" s="21">
        <v>44949.0</v>
      </c>
      <c r="AB2916" s="4" t="s">
        <v>202</v>
      </c>
      <c r="AC2916" s="8">
        <v>6.44</v>
      </c>
    </row>
    <row r="2917">
      <c r="AA2917" s="21">
        <v>44949.0</v>
      </c>
      <c r="AB2917" s="4" t="s">
        <v>202</v>
      </c>
      <c r="AC2917" s="8">
        <v>6.458</v>
      </c>
    </row>
    <row r="2918">
      <c r="AA2918" s="21">
        <v>44949.0</v>
      </c>
      <c r="AB2918" s="4" t="s">
        <v>202</v>
      </c>
      <c r="AC2918" s="8">
        <v>6.579</v>
      </c>
    </row>
    <row r="2919">
      <c r="AA2919" s="21">
        <v>44949.0</v>
      </c>
      <c r="AB2919" s="4" t="s">
        <v>202</v>
      </c>
      <c r="AC2919" s="8">
        <v>6.56</v>
      </c>
    </row>
    <row r="2920">
      <c r="AA2920" s="21">
        <v>44949.0</v>
      </c>
      <c r="AB2920" s="4" t="s">
        <v>202</v>
      </c>
      <c r="AC2920" s="8">
        <v>6.56</v>
      </c>
    </row>
    <row r="2921">
      <c r="AA2921" s="21">
        <v>44949.0</v>
      </c>
      <c r="AB2921" s="4" t="s">
        <v>202</v>
      </c>
      <c r="AC2921" s="8">
        <v>6.616</v>
      </c>
    </row>
    <row r="2922">
      <c r="AA2922" s="21">
        <v>44949.0</v>
      </c>
      <c r="AB2922" s="4" t="s">
        <v>202</v>
      </c>
      <c r="AC2922" s="8">
        <v>6.616</v>
      </c>
    </row>
    <row r="2923">
      <c r="AA2923" s="21">
        <v>44949.0</v>
      </c>
      <c r="AB2923" s="4" t="s">
        <v>202</v>
      </c>
      <c r="AC2923" s="8">
        <v>6.606</v>
      </c>
    </row>
    <row r="2924">
      <c r="AA2924" s="21">
        <v>44949.0</v>
      </c>
      <c r="AB2924" s="4" t="s">
        <v>202</v>
      </c>
      <c r="AC2924" s="8">
        <v>6.745</v>
      </c>
    </row>
    <row r="2925">
      <c r="AA2925" s="21">
        <v>44949.0</v>
      </c>
      <c r="AB2925" s="4" t="s">
        <v>202</v>
      </c>
      <c r="AC2925" s="8">
        <v>6.736</v>
      </c>
    </row>
    <row r="2926">
      <c r="AA2926" s="21">
        <v>44949.0</v>
      </c>
      <c r="AB2926" s="4" t="s">
        <v>202</v>
      </c>
      <c r="AC2926" s="8">
        <v>6.736</v>
      </c>
    </row>
    <row r="2927">
      <c r="AA2927" s="21">
        <v>44949.0</v>
      </c>
      <c r="AB2927" s="4" t="s">
        <v>202</v>
      </c>
      <c r="AC2927" s="8">
        <v>6.754</v>
      </c>
    </row>
    <row r="2928">
      <c r="AA2928" s="21">
        <v>44949.0</v>
      </c>
      <c r="AB2928" s="4" t="s">
        <v>202</v>
      </c>
      <c r="AC2928" s="8">
        <v>6.782</v>
      </c>
    </row>
    <row r="2929">
      <c r="AA2929" s="21">
        <v>44949.0</v>
      </c>
      <c r="AB2929" s="4" t="s">
        <v>202</v>
      </c>
      <c r="AC2929" s="8">
        <v>6.708</v>
      </c>
    </row>
    <row r="2930">
      <c r="AA2930" s="21">
        <v>44949.0</v>
      </c>
      <c r="AB2930" s="4" t="s">
        <v>202</v>
      </c>
      <c r="AC2930" s="8">
        <v>6.662</v>
      </c>
    </row>
    <row r="2931">
      <c r="AA2931" s="21">
        <v>44980.0</v>
      </c>
      <c r="AB2931" s="4" t="s">
        <v>202</v>
      </c>
      <c r="AC2931" s="8">
        <v>6.662</v>
      </c>
    </row>
    <row r="2932">
      <c r="AA2932" s="21">
        <v>44980.0</v>
      </c>
      <c r="AB2932" s="4" t="s">
        <v>202</v>
      </c>
      <c r="AC2932" s="8">
        <v>6.606</v>
      </c>
    </row>
    <row r="2933">
      <c r="AA2933" s="21">
        <v>44980.0</v>
      </c>
      <c r="AB2933" s="4" t="s">
        <v>202</v>
      </c>
      <c r="AC2933" s="8">
        <v>6.606</v>
      </c>
    </row>
    <row r="2934">
      <c r="AA2934" s="21">
        <v>44980.0</v>
      </c>
      <c r="AB2934" s="4" t="s">
        <v>202</v>
      </c>
      <c r="AC2934" s="8">
        <v>6.606</v>
      </c>
    </row>
    <row r="2935">
      <c r="AA2935" s="21">
        <v>44980.0</v>
      </c>
      <c r="AB2935" s="4" t="s">
        <v>202</v>
      </c>
      <c r="AC2935" s="8">
        <v>6.699</v>
      </c>
    </row>
    <row r="2936">
      <c r="AA2936" s="21">
        <v>44980.0</v>
      </c>
      <c r="AB2936" s="4" t="s">
        <v>202</v>
      </c>
      <c r="AC2936" s="8">
        <v>6.708</v>
      </c>
    </row>
    <row r="2937">
      <c r="AA2937" s="21">
        <v>44980.0</v>
      </c>
      <c r="AB2937" s="4" t="s">
        <v>202</v>
      </c>
      <c r="AC2937" s="8">
        <v>6.708</v>
      </c>
    </row>
    <row r="2938">
      <c r="AA2938" s="21">
        <v>44980.0</v>
      </c>
      <c r="AB2938" s="4" t="s">
        <v>202</v>
      </c>
      <c r="AC2938" s="8">
        <v>6.745</v>
      </c>
    </row>
    <row r="2939">
      <c r="AA2939" s="21">
        <v>44980.0</v>
      </c>
      <c r="AB2939" s="4" t="s">
        <v>202</v>
      </c>
      <c r="AC2939" s="8">
        <v>6.699</v>
      </c>
    </row>
    <row r="2940">
      <c r="AA2940" s="21">
        <v>44980.0</v>
      </c>
      <c r="AB2940" s="4" t="s">
        <v>202</v>
      </c>
      <c r="AC2940" s="8">
        <v>6.708</v>
      </c>
    </row>
    <row r="2941">
      <c r="AA2941" s="21">
        <v>44980.0</v>
      </c>
      <c r="AB2941" s="4" t="s">
        <v>202</v>
      </c>
      <c r="AC2941" s="8">
        <v>6.736</v>
      </c>
    </row>
    <row r="2942">
      <c r="AA2942" s="21">
        <v>44980.0</v>
      </c>
      <c r="AB2942" s="4" t="s">
        <v>202</v>
      </c>
      <c r="AC2942" s="8">
        <v>6.736</v>
      </c>
    </row>
    <row r="2943">
      <c r="AA2943" s="21">
        <v>44980.0</v>
      </c>
      <c r="AB2943" s="4" t="s">
        <v>202</v>
      </c>
      <c r="AC2943" s="8">
        <v>6.727</v>
      </c>
    </row>
    <row r="2944">
      <c r="AA2944" s="21">
        <v>44980.0</v>
      </c>
      <c r="AB2944" s="4" t="s">
        <v>202</v>
      </c>
      <c r="AC2944" s="8">
        <v>6.736</v>
      </c>
    </row>
    <row r="2945">
      <c r="AA2945" s="21">
        <v>44980.0</v>
      </c>
      <c r="AB2945" s="4" t="s">
        <v>202</v>
      </c>
      <c r="AC2945" s="8">
        <v>6.68</v>
      </c>
    </row>
    <row r="2946">
      <c r="AA2946" s="21">
        <v>44980.0</v>
      </c>
      <c r="AB2946" s="4" t="s">
        <v>202</v>
      </c>
      <c r="AC2946" s="8">
        <v>6.662</v>
      </c>
    </row>
    <row r="2947">
      <c r="AA2947" s="21">
        <v>44980.0</v>
      </c>
      <c r="AB2947" s="4" t="s">
        <v>202</v>
      </c>
      <c r="AC2947" s="8">
        <v>6.597</v>
      </c>
    </row>
    <row r="2948">
      <c r="AA2948" s="21">
        <v>44980.0</v>
      </c>
      <c r="AB2948" s="4" t="s">
        <v>202</v>
      </c>
      <c r="AC2948" s="8">
        <v>6.606</v>
      </c>
    </row>
    <row r="2949">
      <c r="AA2949" s="21">
        <v>44980.0</v>
      </c>
      <c r="AB2949" s="4" t="s">
        <v>202</v>
      </c>
      <c r="AC2949" s="8">
        <v>6.606</v>
      </c>
    </row>
    <row r="2950">
      <c r="AA2950" s="21">
        <v>44980.0</v>
      </c>
      <c r="AB2950" s="4" t="s">
        <v>202</v>
      </c>
      <c r="AC2950" s="8">
        <v>6.643</v>
      </c>
    </row>
    <row r="2951">
      <c r="AA2951" s="21">
        <v>45008.0</v>
      </c>
      <c r="AB2951" s="4" t="s">
        <v>202</v>
      </c>
      <c r="AC2951" s="8">
        <v>6.643</v>
      </c>
    </row>
    <row r="2952">
      <c r="AA2952" s="21">
        <v>45008.0</v>
      </c>
      <c r="AB2952" s="4" t="s">
        <v>202</v>
      </c>
      <c r="AC2952" s="8">
        <v>6.643</v>
      </c>
    </row>
    <row r="2953">
      <c r="AA2953" s="21">
        <v>45008.0</v>
      </c>
      <c r="AB2953" s="4" t="s">
        <v>202</v>
      </c>
      <c r="AC2953" s="8">
        <v>6.643</v>
      </c>
    </row>
    <row r="2954">
      <c r="AA2954" s="21">
        <v>45008.0</v>
      </c>
      <c r="AB2954" s="4" t="s">
        <v>202</v>
      </c>
      <c r="AC2954" s="8">
        <v>6.625</v>
      </c>
    </row>
    <row r="2955">
      <c r="AA2955" s="21">
        <v>45008.0</v>
      </c>
      <c r="AB2955" s="4" t="s">
        <v>202</v>
      </c>
      <c r="AC2955" s="8">
        <v>6.588</v>
      </c>
    </row>
    <row r="2956">
      <c r="AA2956" s="21">
        <v>45008.0</v>
      </c>
      <c r="AB2956" s="4" t="s">
        <v>202</v>
      </c>
      <c r="AC2956" s="8">
        <v>6.625</v>
      </c>
    </row>
    <row r="2957">
      <c r="AA2957" s="21">
        <v>45008.0</v>
      </c>
      <c r="AB2957" s="4" t="s">
        <v>202</v>
      </c>
      <c r="AC2957" s="8">
        <v>6.616</v>
      </c>
    </row>
    <row r="2958">
      <c r="AA2958" s="21">
        <v>45008.0</v>
      </c>
      <c r="AB2958" s="4" t="s">
        <v>202</v>
      </c>
      <c r="AC2958" s="8">
        <v>6.606</v>
      </c>
    </row>
    <row r="2959">
      <c r="AA2959" s="21">
        <v>45008.0</v>
      </c>
      <c r="AB2959" s="4" t="s">
        <v>202</v>
      </c>
      <c r="AC2959" s="8">
        <v>6.662</v>
      </c>
    </row>
    <row r="2960">
      <c r="AA2960" s="21">
        <v>45008.0</v>
      </c>
      <c r="AB2960" s="4" t="s">
        <v>202</v>
      </c>
      <c r="AC2960" s="8">
        <v>6.662</v>
      </c>
    </row>
    <row r="2961">
      <c r="AA2961" s="21">
        <v>45008.0</v>
      </c>
      <c r="AB2961" s="4" t="s">
        <v>202</v>
      </c>
      <c r="AC2961" s="8">
        <v>6.662</v>
      </c>
    </row>
    <row r="2962">
      <c r="AA2962" s="21">
        <v>45008.0</v>
      </c>
      <c r="AB2962" s="4" t="s">
        <v>202</v>
      </c>
      <c r="AC2962" s="8">
        <v>6.662</v>
      </c>
    </row>
    <row r="2963">
      <c r="AA2963" s="21">
        <v>45008.0</v>
      </c>
      <c r="AB2963" s="4" t="s">
        <v>202</v>
      </c>
      <c r="AC2963" s="8">
        <v>6.653</v>
      </c>
    </row>
    <row r="2964">
      <c r="AA2964" s="21">
        <v>45008.0</v>
      </c>
      <c r="AB2964" s="4" t="s">
        <v>202</v>
      </c>
      <c r="AC2964" s="8">
        <v>6.616</v>
      </c>
    </row>
    <row r="2965">
      <c r="AA2965" s="21">
        <v>45008.0</v>
      </c>
      <c r="AB2965" s="4" t="s">
        <v>202</v>
      </c>
      <c r="AC2965" s="8">
        <v>6.551</v>
      </c>
    </row>
    <row r="2966">
      <c r="AA2966" s="21">
        <v>45008.0</v>
      </c>
      <c r="AB2966" s="4" t="s">
        <v>202</v>
      </c>
      <c r="AC2966" s="8">
        <v>6.588</v>
      </c>
    </row>
    <row r="2967">
      <c r="AA2967" s="21">
        <v>45008.0</v>
      </c>
      <c r="AB2967" s="4" t="s">
        <v>202</v>
      </c>
      <c r="AC2967" s="8">
        <v>6.551</v>
      </c>
    </row>
    <row r="2968">
      <c r="AA2968" s="21">
        <v>45008.0</v>
      </c>
      <c r="AB2968" s="4" t="s">
        <v>202</v>
      </c>
      <c r="AC2968" s="8">
        <v>6.616</v>
      </c>
    </row>
    <row r="2969">
      <c r="AA2969" s="21">
        <v>45008.0</v>
      </c>
      <c r="AB2969" s="4" t="s">
        <v>202</v>
      </c>
      <c r="AC2969" s="8">
        <v>6.616</v>
      </c>
    </row>
    <row r="2970">
      <c r="AA2970" s="21">
        <v>45008.0</v>
      </c>
      <c r="AB2970" s="4" t="s">
        <v>202</v>
      </c>
      <c r="AC2970" s="8">
        <v>6.606</v>
      </c>
    </row>
    <row r="2971">
      <c r="AA2971" s="21">
        <v>45008.0</v>
      </c>
      <c r="AB2971" s="4" t="s">
        <v>202</v>
      </c>
      <c r="AC2971" s="8">
        <v>6.643</v>
      </c>
    </row>
    <row r="2972">
      <c r="AA2972" s="21">
        <v>45008.0</v>
      </c>
      <c r="AB2972" s="4" t="s">
        <v>202</v>
      </c>
      <c r="AC2972" s="8">
        <v>6.625</v>
      </c>
    </row>
    <row r="2973">
      <c r="AA2973" s="21">
        <v>45039.0</v>
      </c>
      <c r="AB2973" s="4" t="s">
        <v>202</v>
      </c>
      <c r="AC2973" s="8">
        <v>6.625</v>
      </c>
    </row>
    <row r="2974">
      <c r="AA2974" s="21">
        <v>45039.0</v>
      </c>
      <c r="AB2974" s="4" t="s">
        <v>202</v>
      </c>
      <c r="AC2974" s="8">
        <v>6.56</v>
      </c>
    </row>
    <row r="2975">
      <c r="AA2975" s="21">
        <v>45039.0</v>
      </c>
      <c r="AB2975" s="4" t="s">
        <v>202</v>
      </c>
      <c r="AC2975" s="8">
        <v>6.56</v>
      </c>
    </row>
    <row r="2976">
      <c r="AA2976" s="21">
        <v>45039.0</v>
      </c>
      <c r="AB2976" s="4" t="s">
        <v>202</v>
      </c>
      <c r="AC2976" s="8">
        <v>6.532</v>
      </c>
    </row>
    <row r="2977">
      <c r="AA2977" s="21">
        <v>45039.0</v>
      </c>
      <c r="AB2977" s="4" t="s">
        <v>202</v>
      </c>
      <c r="AC2977" s="8">
        <v>6.523</v>
      </c>
    </row>
    <row r="2978">
      <c r="AA2978" s="21">
        <v>45039.0</v>
      </c>
      <c r="AB2978" s="4" t="s">
        <v>202</v>
      </c>
      <c r="AC2978" s="8">
        <v>6.505</v>
      </c>
    </row>
    <row r="2979">
      <c r="AA2979" s="21">
        <v>45039.0</v>
      </c>
      <c r="AB2979" s="4" t="s">
        <v>202</v>
      </c>
      <c r="AC2979" s="8">
        <v>6.505</v>
      </c>
    </row>
    <row r="2980">
      <c r="AA2980" s="21">
        <v>45039.0</v>
      </c>
      <c r="AB2980" s="4" t="s">
        <v>202</v>
      </c>
      <c r="AC2980" s="8">
        <v>6.477</v>
      </c>
    </row>
    <row r="2981">
      <c r="AA2981" s="21">
        <v>45039.0</v>
      </c>
      <c r="AB2981" s="4" t="s">
        <v>202</v>
      </c>
      <c r="AC2981" s="8">
        <v>6.477</v>
      </c>
    </row>
    <row r="2982">
      <c r="AA2982" s="21">
        <v>45039.0</v>
      </c>
      <c r="AB2982" s="4" t="s">
        <v>202</v>
      </c>
      <c r="AC2982" s="8">
        <v>6.523</v>
      </c>
    </row>
    <row r="2983">
      <c r="AA2983" s="21">
        <v>45039.0</v>
      </c>
      <c r="AB2983" s="4" t="s">
        <v>202</v>
      </c>
      <c r="AC2983" s="8">
        <v>6.754</v>
      </c>
    </row>
    <row r="2984">
      <c r="AA2984" s="21">
        <v>45039.0</v>
      </c>
      <c r="AB2984" s="4" t="s">
        <v>202</v>
      </c>
      <c r="AC2984" s="8">
        <v>6.754</v>
      </c>
    </row>
    <row r="2985">
      <c r="AA2985" s="21">
        <v>45039.0</v>
      </c>
      <c r="AB2985" s="4" t="s">
        <v>202</v>
      </c>
      <c r="AC2985" s="8">
        <v>6.745</v>
      </c>
    </row>
    <row r="2986">
      <c r="AA2986" s="21">
        <v>45039.0</v>
      </c>
      <c r="AB2986" s="4" t="s">
        <v>202</v>
      </c>
      <c r="AC2986" s="8">
        <v>6.727</v>
      </c>
    </row>
    <row r="2987">
      <c r="AA2987" s="21">
        <v>45039.0</v>
      </c>
      <c r="AB2987" s="4" t="s">
        <v>202</v>
      </c>
      <c r="AC2987" s="8">
        <v>6.699</v>
      </c>
    </row>
    <row r="2988">
      <c r="AA2988" s="21">
        <v>45039.0</v>
      </c>
      <c r="AB2988" s="4" t="s">
        <v>202</v>
      </c>
      <c r="AC2988" s="8">
        <v>6.662</v>
      </c>
    </row>
    <row r="2989">
      <c r="AA2989" s="21">
        <v>45039.0</v>
      </c>
      <c r="AB2989" s="4" t="s">
        <v>202</v>
      </c>
      <c r="AC2989" s="8">
        <v>6.616</v>
      </c>
    </row>
    <row r="2990">
      <c r="AA2990" s="21">
        <v>45039.0</v>
      </c>
      <c r="AB2990" s="4" t="s">
        <v>202</v>
      </c>
      <c r="AC2990" s="8">
        <v>6.616</v>
      </c>
    </row>
    <row r="2991">
      <c r="AA2991" s="21">
        <v>45039.0</v>
      </c>
      <c r="AB2991" s="4" t="s">
        <v>202</v>
      </c>
      <c r="AC2991" s="8">
        <v>6.616</v>
      </c>
    </row>
    <row r="2992">
      <c r="AA2992" s="7">
        <v>45069.0</v>
      </c>
      <c r="AB2992" s="4" t="s">
        <v>202</v>
      </c>
      <c r="AC2992" s="8">
        <v>6.662</v>
      </c>
    </row>
    <row r="2993">
      <c r="AA2993" s="7">
        <v>45069.0</v>
      </c>
      <c r="AB2993" s="4" t="s">
        <v>202</v>
      </c>
      <c r="AC2993" s="8">
        <v>6.662</v>
      </c>
    </row>
    <row r="2994">
      <c r="AA2994" s="7">
        <v>45069.0</v>
      </c>
      <c r="AB2994" s="4" t="s">
        <v>202</v>
      </c>
      <c r="AC2994" s="8">
        <v>6.69</v>
      </c>
    </row>
    <row r="2995">
      <c r="AA2995" s="7">
        <v>45069.0</v>
      </c>
      <c r="AB2995" s="4" t="s">
        <v>202</v>
      </c>
      <c r="AC2995" s="8">
        <v>6.588</v>
      </c>
    </row>
    <row r="2996">
      <c r="AA2996" s="7">
        <v>45069.0</v>
      </c>
      <c r="AB2996" s="4" t="s">
        <v>202</v>
      </c>
      <c r="AC2996" s="8">
        <v>6.699</v>
      </c>
    </row>
    <row r="2997">
      <c r="AA2997" s="7">
        <v>45069.0</v>
      </c>
      <c r="AB2997" s="4" t="s">
        <v>202</v>
      </c>
      <c r="AC2997" s="8">
        <v>6.662</v>
      </c>
    </row>
    <row r="2998">
      <c r="AA2998" s="7">
        <v>45069.0</v>
      </c>
      <c r="AB2998" s="4" t="s">
        <v>202</v>
      </c>
      <c r="AC2998" s="8">
        <v>6.662</v>
      </c>
    </row>
    <row r="2999">
      <c r="AA2999" s="7">
        <v>45069.0</v>
      </c>
      <c r="AB2999" s="4" t="s">
        <v>202</v>
      </c>
      <c r="AC2999" s="8">
        <v>6.662</v>
      </c>
    </row>
    <row r="3000">
      <c r="AA3000" s="7">
        <v>45069.0</v>
      </c>
      <c r="AB3000" s="4" t="s">
        <v>202</v>
      </c>
      <c r="AC3000" s="8">
        <v>6.699</v>
      </c>
    </row>
    <row r="3001">
      <c r="AA3001" s="7">
        <v>45069.0</v>
      </c>
      <c r="AB3001" s="4" t="s">
        <v>202</v>
      </c>
      <c r="AC3001" s="8">
        <v>6.699</v>
      </c>
    </row>
    <row r="3002">
      <c r="AA3002" s="7">
        <v>45069.0</v>
      </c>
      <c r="AB3002" s="4" t="s">
        <v>202</v>
      </c>
      <c r="AC3002" s="8">
        <v>6.662</v>
      </c>
    </row>
    <row r="3003">
      <c r="AA3003" s="7">
        <v>45069.0</v>
      </c>
      <c r="AB3003" s="4" t="s">
        <v>202</v>
      </c>
      <c r="AC3003" s="8">
        <v>6.69</v>
      </c>
    </row>
    <row r="3004">
      <c r="AA3004" s="7">
        <v>45069.0</v>
      </c>
      <c r="AB3004" s="4" t="s">
        <v>202</v>
      </c>
      <c r="AC3004" s="8">
        <v>6.736</v>
      </c>
    </row>
    <row r="3005">
      <c r="AA3005" s="7">
        <v>45069.0</v>
      </c>
      <c r="AB3005" s="4" t="s">
        <v>202</v>
      </c>
      <c r="AC3005" s="8">
        <v>6.829</v>
      </c>
    </row>
    <row r="3006">
      <c r="AA3006" s="7">
        <v>45069.0</v>
      </c>
      <c r="AB3006" s="4" t="s">
        <v>202</v>
      </c>
      <c r="AC3006" s="8">
        <v>6.801</v>
      </c>
    </row>
    <row r="3007">
      <c r="AA3007" s="7">
        <v>45069.0</v>
      </c>
      <c r="AB3007" s="4" t="s">
        <v>202</v>
      </c>
      <c r="AC3007" s="8">
        <v>6.847</v>
      </c>
    </row>
    <row r="3008">
      <c r="AA3008" s="7">
        <v>45069.0</v>
      </c>
      <c r="AB3008" s="4" t="s">
        <v>202</v>
      </c>
      <c r="AC3008" s="8">
        <v>6.838</v>
      </c>
    </row>
    <row r="3009">
      <c r="AA3009" s="7">
        <v>45069.0</v>
      </c>
      <c r="AB3009" s="4" t="s">
        <v>202</v>
      </c>
      <c r="AC3009" s="8">
        <v>6.884</v>
      </c>
    </row>
    <row r="3010">
      <c r="AA3010" s="7">
        <v>45069.0</v>
      </c>
      <c r="AB3010" s="4" t="s">
        <v>202</v>
      </c>
      <c r="AC3010" s="8">
        <v>6.791</v>
      </c>
    </row>
    <row r="3011">
      <c r="AA3011" s="7">
        <v>45069.0</v>
      </c>
      <c r="AB3011" s="4" t="s">
        <v>202</v>
      </c>
      <c r="AC3011" s="8">
        <v>6.68</v>
      </c>
    </row>
    <row r="3012">
      <c r="AA3012" s="7">
        <v>45069.0</v>
      </c>
      <c r="AB3012" s="4" t="s">
        <v>202</v>
      </c>
      <c r="AC3012" s="8">
        <v>6.68</v>
      </c>
    </row>
    <row r="3013">
      <c r="AA3013" s="7">
        <v>45069.0</v>
      </c>
      <c r="AB3013" s="4" t="s">
        <v>202</v>
      </c>
      <c r="AC3013" s="8">
        <v>6.662</v>
      </c>
    </row>
    <row r="3014">
      <c r="AA3014" s="21">
        <v>45100.0</v>
      </c>
      <c r="AB3014" s="4" t="s">
        <v>202</v>
      </c>
      <c r="AC3014" s="8">
        <v>6.662</v>
      </c>
    </row>
    <row r="3015">
      <c r="AA3015" s="21">
        <v>45100.0</v>
      </c>
      <c r="AB3015" s="4" t="s">
        <v>202</v>
      </c>
      <c r="AC3015" s="8">
        <v>6.754</v>
      </c>
    </row>
    <row r="3016">
      <c r="AA3016" s="21">
        <v>45100.0</v>
      </c>
      <c r="AB3016" s="4" t="s">
        <v>202</v>
      </c>
      <c r="AC3016" s="8">
        <v>6.616</v>
      </c>
    </row>
    <row r="3017">
      <c r="AA3017" s="21">
        <v>45100.0</v>
      </c>
      <c r="AB3017" s="4" t="s">
        <v>202</v>
      </c>
      <c r="AC3017" s="8">
        <v>6.708</v>
      </c>
    </row>
    <row r="3018">
      <c r="AA3018" s="21">
        <v>45100.0</v>
      </c>
      <c r="AB3018" s="4" t="s">
        <v>202</v>
      </c>
      <c r="AC3018" s="8">
        <v>6.653</v>
      </c>
    </row>
    <row r="3019">
      <c r="AA3019" s="21">
        <v>45100.0</v>
      </c>
      <c r="AB3019" s="4" t="s">
        <v>202</v>
      </c>
      <c r="AC3019" s="8">
        <v>6.81</v>
      </c>
    </row>
    <row r="3020">
      <c r="AA3020" s="21">
        <v>45100.0</v>
      </c>
      <c r="AB3020" s="4" t="s">
        <v>202</v>
      </c>
      <c r="AC3020" s="8">
        <v>6.95</v>
      </c>
    </row>
    <row r="3021">
      <c r="AA3021" s="21">
        <v>45100.0</v>
      </c>
      <c r="AB3021" s="4" t="s">
        <v>202</v>
      </c>
      <c r="AC3021" s="8">
        <v>6.86</v>
      </c>
    </row>
    <row r="3022">
      <c r="AA3022" s="21">
        <v>45100.0</v>
      </c>
      <c r="AB3022" s="4" t="s">
        <v>202</v>
      </c>
      <c r="AC3022" s="8">
        <v>6.95</v>
      </c>
    </row>
    <row r="3023">
      <c r="AA3023" s="21">
        <v>45100.0</v>
      </c>
      <c r="AB3023" s="4" t="s">
        <v>202</v>
      </c>
      <c r="AC3023" s="8">
        <v>6.95</v>
      </c>
    </row>
    <row r="3024">
      <c r="AA3024" s="21">
        <v>45100.0</v>
      </c>
      <c r="AB3024" s="4" t="s">
        <v>202</v>
      </c>
      <c r="AC3024" s="8">
        <v>6.95</v>
      </c>
    </row>
    <row r="3025">
      <c r="AA3025" s="21">
        <v>45100.0</v>
      </c>
      <c r="AB3025" s="4" t="s">
        <v>202</v>
      </c>
      <c r="AC3025" s="8">
        <v>6.94</v>
      </c>
    </row>
    <row r="3026">
      <c r="AA3026" s="21">
        <v>45100.0</v>
      </c>
      <c r="AB3026" s="4" t="s">
        <v>202</v>
      </c>
      <c r="AC3026" s="8">
        <v>6.9</v>
      </c>
    </row>
    <row r="3027">
      <c r="AA3027" s="21">
        <v>45100.0</v>
      </c>
      <c r="AB3027" s="4" t="s">
        <v>202</v>
      </c>
      <c r="AC3027" s="8">
        <v>6.88</v>
      </c>
    </row>
    <row r="3028">
      <c r="AA3028" s="21">
        <v>45100.0</v>
      </c>
      <c r="AB3028" s="4" t="s">
        <v>202</v>
      </c>
      <c r="AC3028" s="8">
        <v>6.85</v>
      </c>
    </row>
    <row r="3029">
      <c r="AA3029" s="21">
        <v>45100.0</v>
      </c>
      <c r="AB3029" s="4" t="s">
        <v>202</v>
      </c>
      <c r="AC3029" s="8">
        <v>6.9</v>
      </c>
    </row>
    <row r="3030">
      <c r="AA3030" s="21">
        <v>45100.0</v>
      </c>
      <c r="AB3030" s="4" t="s">
        <v>202</v>
      </c>
      <c r="AC3030" s="8">
        <v>6.96</v>
      </c>
    </row>
    <row r="3031">
      <c r="AA3031" s="21">
        <v>45100.0</v>
      </c>
      <c r="AB3031" s="4" t="s">
        <v>202</v>
      </c>
      <c r="AC3031" s="8">
        <v>7.0</v>
      </c>
    </row>
    <row r="3032">
      <c r="AA3032" s="21">
        <v>45100.0</v>
      </c>
      <c r="AB3032" s="4" t="s">
        <v>202</v>
      </c>
      <c r="AC3032" s="8">
        <v>7.1</v>
      </c>
    </row>
    <row r="3033">
      <c r="AA3033" s="21">
        <v>45100.0</v>
      </c>
      <c r="AB3033" s="4" t="s">
        <v>202</v>
      </c>
      <c r="AC3033" s="8">
        <v>7.16</v>
      </c>
    </row>
    <row r="3034">
      <c r="AA3034" s="21">
        <v>45130.0</v>
      </c>
      <c r="AB3034" s="4" t="s">
        <v>202</v>
      </c>
      <c r="AC3034" s="8">
        <v>7.15</v>
      </c>
    </row>
    <row r="3035">
      <c r="AA3035" s="21">
        <v>45130.0</v>
      </c>
      <c r="AB3035" s="4" t="s">
        <v>202</v>
      </c>
      <c r="AC3035" s="8">
        <v>7.1</v>
      </c>
    </row>
    <row r="3036">
      <c r="AA3036" s="21">
        <v>45130.0</v>
      </c>
      <c r="AB3036" s="4" t="s">
        <v>202</v>
      </c>
      <c r="AC3036" s="8">
        <v>6.95</v>
      </c>
    </row>
    <row r="3037">
      <c r="AA3037" s="21">
        <v>45130.0</v>
      </c>
      <c r="AB3037" s="4" t="s">
        <v>202</v>
      </c>
      <c r="AC3037" s="8">
        <v>7.08</v>
      </c>
    </row>
    <row r="3038">
      <c r="AA3038" s="21">
        <v>45130.0</v>
      </c>
      <c r="AB3038" s="4" t="s">
        <v>202</v>
      </c>
      <c r="AC3038" s="8">
        <v>6.9</v>
      </c>
    </row>
    <row r="3039">
      <c r="AA3039" s="21">
        <v>45130.0</v>
      </c>
      <c r="AB3039" s="4" t="s">
        <v>202</v>
      </c>
      <c r="AC3039" s="8">
        <v>6.87</v>
      </c>
    </row>
    <row r="3040">
      <c r="AA3040" s="21">
        <v>45130.0</v>
      </c>
      <c r="AB3040" s="4" t="s">
        <v>202</v>
      </c>
      <c r="AC3040" s="8">
        <v>6.87</v>
      </c>
    </row>
    <row r="3041">
      <c r="AA3041" s="21">
        <v>45130.0</v>
      </c>
      <c r="AB3041" s="4" t="s">
        <v>202</v>
      </c>
      <c r="AC3041" s="8">
        <v>6.85</v>
      </c>
    </row>
    <row r="3042">
      <c r="AA3042" s="21">
        <v>45130.0</v>
      </c>
      <c r="AB3042" s="4" t="s">
        <v>202</v>
      </c>
      <c r="AC3042" s="8">
        <v>6.86</v>
      </c>
    </row>
    <row r="3043">
      <c r="AA3043" s="21">
        <v>45130.0</v>
      </c>
      <c r="AB3043" s="4" t="s">
        <v>202</v>
      </c>
      <c r="AC3043" s="8">
        <v>6.86</v>
      </c>
    </row>
    <row r="3044">
      <c r="AA3044" s="21">
        <v>45130.0</v>
      </c>
      <c r="AB3044" s="4" t="s">
        <v>202</v>
      </c>
      <c r="AC3044" s="8">
        <v>6.8</v>
      </c>
    </row>
    <row r="3045">
      <c r="AA3045" s="21">
        <v>45130.0</v>
      </c>
      <c r="AB3045" s="4" t="s">
        <v>202</v>
      </c>
      <c r="AC3045" s="8">
        <v>6.8</v>
      </c>
    </row>
    <row r="3046">
      <c r="AA3046" s="21">
        <v>45130.0</v>
      </c>
      <c r="AB3046" s="4" t="s">
        <v>202</v>
      </c>
      <c r="AC3046" s="8">
        <v>7.0</v>
      </c>
    </row>
    <row r="3047">
      <c r="AA3047" s="21">
        <v>45130.0</v>
      </c>
      <c r="AB3047" s="4" t="s">
        <v>202</v>
      </c>
      <c r="AC3047" s="8">
        <v>7.0</v>
      </c>
    </row>
    <row r="3048">
      <c r="AA3048" s="21">
        <v>45130.0</v>
      </c>
      <c r="AB3048" s="4" t="s">
        <v>202</v>
      </c>
      <c r="AC3048" s="8">
        <v>7.0</v>
      </c>
    </row>
    <row r="3049">
      <c r="AA3049" s="21">
        <v>45130.0</v>
      </c>
      <c r="AB3049" s="4" t="s">
        <v>202</v>
      </c>
      <c r="AC3049" s="8">
        <v>6.86</v>
      </c>
    </row>
    <row r="3050">
      <c r="AA3050" s="21">
        <v>45130.0</v>
      </c>
      <c r="AB3050" s="4" t="s">
        <v>202</v>
      </c>
      <c r="AC3050" s="8">
        <v>7.0</v>
      </c>
    </row>
    <row r="3051">
      <c r="AA3051" s="21">
        <v>45130.0</v>
      </c>
      <c r="AB3051" s="4" t="s">
        <v>202</v>
      </c>
      <c r="AC3051" s="8">
        <v>6.95</v>
      </c>
    </row>
    <row r="3052">
      <c r="AA3052" s="21">
        <v>45130.0</v>
      </c>
      <c r="AB3052" s="4" t="s">
        <v>202</v>
      </c>
      <c r="AC3052" s="8">
        <v>6.9</v>
      </c>
    </row>
    <row r="3053">
      <c r="AA3053" s="21">
        <v>45161.0</v>
      </c>
      <c r="AB3053" s="4" t="s">
        <v>202</v>
      </c>
      <c r="AC3053" s="8">
        <v>6.9</v>
      </c>
    </row>
    <row r="3054">
      <c r="AA3054" s="21">
        <v>45161.0</v>
      </c>
      <c r="AB3054" s="4" t="s">
        <v>202</v>
      </c>
      <c r="AC3054" s="8">
        <v>6.94</v>
      </c>
    </row>
    <row r="3055">
      <c r="AA3055" s="21">
        <v>45161.0</v>
      </c>
      <c r="AB3055" s="4" t="s">
        <v>202</v>
      </c>
      <c r="AC3055" s="8">
        <v>6.95</v>
      </c>
    </row>
    <row r="3056">
      <c r="AA3056" s="21">
        <v>45161.0</v>
      </c>
      <c r="AB3056" s="4" t="s">
        <v>202</v>
      </c>
      <c r="AC3056" s="8">
        <v>6.94</v>
      </c>
    </row>
    <row r="3057">
      <c r="AA3057" s="21">
        <v>45161.0</v>
      </c>
      <c r="AB3057" s="4" t="s">
        <v>202</v>
      </c>
      <c r="AC3057" s="8">
        <v>6.93</v>
      </c>
    </row>
    <row r="3058">
      <c r="AA3058" s="21">
        <v>45161.0</v>
      </c>
      <c r="AB3058" s="4" t="s">
        <v>202</v>
      </c>
      <c r="AC3058" s="8">
        <v>6.89</v>
      </c>
    </row>
    <row r="3059">
      <c r="AA3059" s="21">
        <v>45161.0</v>
      </c>
      <c r="AB3059" s="4" t="s">
        <v>202</v>
      </c>
      <c r="AC3059" s="8">
        <v>6.89</v>
      </c>
    </row>
    <row r="3060">
      <c r="AA3060" s="21">
        <v>45161.0</v>
      </c>
      <c r="AB3060" s="4" t="s">
        <v>202</v>
      </c>
      <c r="AC3060" s="8">
        <v>6.88</v>
      </c>
    </row>
    <row r="3061">
      <c r="AA3061" s="21">
        <v>45161.0</v>
      </c>
      <c r="AB3061" s="4" t="s">
        <v>202</v>
      </c>
      <c r="AC3061" s="8">
        <v>6.8</v>
      </c>
    </row>
    <row r="3062">
      <c r="AA3062" s="21">
        <v>45161.0</v>
      </c>
      <c r="AB3062" s="4" t="s">
        <v>202</v>
      </c>
      <c r="AC3062" s="8">
        <v>6.8</v>
      </c>
    </row>
    <row r="3063">
      <c r="AA3063" s="21">
        <v>45161.0</v>
      </c>
      <c r="AB3063" s="4" t="s">
        <v>202</v>
      </c>
      <c r="AC3063" s="8">
        <v>6.79</v>
      </c>
    </row>
    <row r="3064">
      <c r="AA3064" s="21">
        <v>45161.0</v>
      </c>
      <c r="AB3064" s="4" t="s">
        <v>202</v>
      </c>
      <c r="AC3064" s="8">
        <v>6.65</v>
      </c>
    </row>
    <row r="3065">
      <c r="AA3065" s="21">
        <v>45161.0</v>
      </c>
      <c r="AB3065" s="4" t="s">
        <v>202</v>
      </c>
      <c r="AC3065" s="8">
        <v>6.65</v>
      </c>
    </row>
    <row r="3066">
      <c r="AA3066" s="21">
        <v>45161.0</v>
      </c>
      <c r="AB3066" s="4" t="s">
        <v>202</v>
      </c>
      <c r="AC3066" s="8">
        <v>6.76</v>
      </c>
    </row>
    <row r="3067">
      <c r="AA3067" s="21">
        <v>45161.0</v>
      </c>
      <c r="AB3067" s="4" t="s">
        <v>202</v>
      </c>
      <c r="AC3067" s="8">
        <v>6.8</v>
      </c>
    </row>
    <row r="3068">
      <c r="AA3068" s="21">
        <v>45161.0</v>
      </c>
      <c r="AB3068" s="4" t="s">
        <v>202</v>
      </c>
      <c r="AC3068" s="8">
        <v>6.9</v>
      </c>
    </row>
    <row r="3069">
      <c r="AA3069" s="21">
        <v>45161.0</v>
      </c>
      <c r="AB3069" s="4" t="s">
        <v>202</v>
      </c>
      <c r="AC3069" s="8">
        <v>6.76</v>
      </c>
    </row>
    <row r="3070">
      <c r="AA3070" s="21">
        <v>45161.0</v>
      </c>
      <c r="AB3070" s="4" t="s">
        <v>202</v>
      </c>
      <c r="AC3070" s="8">
        <v>6.9</v>
      </c>
    </row>
    <row r="3071">
      <c r="AA3071" s="21">
        <v>45161.0</v>
      </c>
      <c r="AB3071" s="4" t="s">
        <v>202</v>
      </c>
      <c r="AC3071" s="8">
        <v>6.9</v>
      </c>
    </row>
    <row r="3072">
      <c r="AA3072" s="21">
        <v>45161.0</v>
      </c>
      <c r="AB3072" s="4" t="s">
        <v>202</v>
      </c>
      <c r="AC3072" s="8">
        <v>6.98</v>
      </c>
    </row>
    <row r="3073">
      <c r="AA3073" s="21">
        <v>45161.0</v>
      </c>
      <c r="AB3073" s="4" t="s">
        <v>202</v>
      </c>
      <c r="AC3073" s="8">
        <v>6.9</v>
      </c>
    </row>
    <row r="3074">
      <c r="AA3074" s="21">
        <v>45161.0</v>
      </c>
      <c r="AB3074" s="4" t="s">
        <v>202</v>
      </c>
      <c r="AC3074" s="8">
        <v>6.9</v>
      </c>
    </row>
    <row r="3075">
      <c r="AA3075" s="21">
        <v>45161.0</v>
      </c>
      <c r="AB3075" s="4" t="s">
        <v>202</v>
      </c>
      <c r="AC3075" s="8">
        <v>6.9</v>
      </c>
    </row>
    <row r="3076">
      <c r="AA3076" s="21">
        <v>45192.0</v>
      </c>
      <c r="AB3076" s="4" t="s">
        <v>202</v>
      </c>
      <c r="AC3076" s="8">
        <v>6.9</v>
      </c>
    </row>
    <row r="3077">
      <c r="AA3077" s="21">
        <v>45192.0</v>
      </c>
      <c r="AB3077" s="4" t="s">
        <v>202</v>
      </c>
      <c r="AC3077" s="8">
        <v>6.88</v>
      </c>
    </row>
    <row r="3078">
      <c r="AA3078" s="21">
        <v>45192.0</v>
      </c>
      <c r="AB3078" s="4" t="s">
        <v>202</v>
      </c>
      <c r="AC3078" s="8">
        <v>6.8</v>
      </c>
    </row>
    <row r="3079">
      <c r="AA3079" s="21">
        <v>45192.0</v>
      </c>
      <c r="AB3079" s="4" t="s">
        <v>202</v>
      </c>
      <c r="AC3079" s="8">
        <v>6.79</v>
      </c>
    </row>
    <row r="3080">
      <c r="AA3080" s="21">
        <v>45192.0</v>
      </c>
      <c r="AB3080" s="4" t="s">
        <v>202</v>
      </c>
      <c r="AC3080" s="8">
        <v>6.79</v>
      </c>
    </row>
    <row r="3081">
      <c r="AA3081" s="21">
        <v>45192.0</v>
      </c>
      <c r="AB3081" s="4" t="s">
        <v>202</v>
      </c>
      <c r="AC3081" s="8">
        <v>6.79</v>
      </c>
    </row>
    <row r="3082">
      <c r="AA3082" s="21">
        <v>45192.0</v>
      </c>
      <c r="AB3082" s="4" t="s">
        <v>202</v>
      </c>
      <c r="AC3082" s="8">
        <v>6.88</v>
      </c>
    </row>
    <row r="3083">
      <c r="AA3083" s="21">
        <v>45192.0</v>
      </c>
      <c r="AB3083" s="4" t="s">
        <v>202</v>
      </c>
      <c r="AC3083" s="8">
        <v>6.79</v>
      </c>
    </row>
    <row r="3084">
      <c r="AA3084" s="21">
        <v>45192.0</v>
      </c>
      <c r="AB3084" s="4" t="s">
        <v>202</v>
      </c>
      <c r="AC3084" s="8">
        <v>6.5</v>
      </c>
    </row>
    <row r="3085">
      <c r="AA3085" s="21">
        <v>45192.0</v>
      </c>
      <c r="AB3085" s="4" t="s">
        <v>202</v>
      </c>
      <c r="AC3085" s="8">
        <v>6.4</v>
      </c>
    </row>
    <row r="3086">
      <c r="AA3086" s="21">
        <v>45192.0</v>
      </c>
      <c r="AB3086" s="4" t="s">
        <v>202</v>
      </c>
      <c r="AC3086" s="8">
        <v>6.2</v>
      </c>
    </row>
    <row r="3087">
      <c r="AA3087" s="21">
        <v>45192.0</v>
      </c>
      <c r="AB3087" s="4" t="s">
        <v>202</v>
      </c>
      <c r="AC3087" s="8">
        <v>6.12</v>
      </c>
    </row>
    <row r="3088">
      <c r="AA3088" s="21">
        <v>45192.0</v>
      </c>
      <c r="AB3088" s="4" t="s">
        <v>202</v>
      </c>
      <c r="AC3088" s="8">
        <v>6.12</v>
      </c>
    </row>
    <row r="3089">
      <c r="AA3089" s="21">
        <v>45192.0</v>
      </c>
      <c r="AB3089" s="4" t="s">
        <v>202</v>
      </c>
      <c r="AC3089" s="8">
        <v>6.2</v>
      </c>
    </row>
    <row r="3090">
      <c r="AA3090" s="21">
        <v>45192.0</v>
      </c>
      <c r="AB3090" s="4" t="s">
        <v>202</v>
      </c>
      <c r="AC3090" s="8">
        <v>6.18</v>
      </c>
    </row>
    <row r="3091">
      <c r="AA3091" s="21">
        <v>45192.0</v>
      </c>
      <c r="AB3091" s="4" t="s">
        <v>202</v>
      </c>
      <c r="AC3091" s="8">
        <v>6.06</v>
      </c>
    </row>
    <row r="3092">
      <c r="AA3092" s="21">
        <v>45192.0</v>
      </c>
      <c r="AB3092" s="4" t="s">
        <v>202</v>
      </c>
      <c r="AC3092" s="8">
        <v>5.98</v>
      </c>
    </row>
    <row r="3093">
      <c r="AA3093" s="21">
        <v>45192.0</v>
      </c>
      <c r="AB3093" s="4" t="s">
        <v>202</v>
      </c>
      <c r="AC3093" s="8">
        <v>6.1</v>
      </c>
    </row>
    <row r="3094">
      <c r="AA3094" s="21">
        <v>45192.0</v>
      </c>
      <c r="AB3094" s="4" t="s">
        <v>202</v>
      </c>
      <c r="AC3094" s="8">
        <v>6.3</v>
      </c>
    </row>
    <row r="3095">
      <c r="AA3095" s="21">
        <v>45192.0</v>
      </c>
      <c r="AB3095" s="4" t="s">
        <v>202</v>
      </c>
      <c r="AC3095" s="8">
        <v>6.21</v>
      </c>
    </row>
    <row r="3096">
      <c r="AA3096" s="21">
        <v>45222.0</v>
      </c>
      <c r="AB3096" s="4" t="s">
        <v>202</v>
      </c>
      <c r="AC3096" s="8">
        <v>6.42</v>
      </c>
    </row>
    <row r="3097">
      <c r="AA3097" s="21">
        <v>45222.0</v>
      </c>
      <c r="AB3097" s="4" t="s">
        <v>202</v>
      </c>
      <c r="AC3097" s="8">
        <v>6.38</v>
      </c>
    </row>
    <row r="3098">
      <c r="AA3098" s="21">
        <v>45222.0</v>
      </c>
      <c r="AB3098" s="4" t="s">
        <v>202</v>
      </c>
      <c r="AC3098" s="8">
        <v>6.33</v>
      </c>
    </row>
    <row r="3099">
      <c r="AA3099" s="21">
        <v>45222.0</v>
      </c>
      <c r="AB3099" s="4" t="s">
        <v>202</v>
      </c>
      <c r="AC3099" s="8">
        <v>6.34</v>
      </c>
    </row>
    <row r="3100">
      <c r="AA3100" s="21">
        <v>45222.0</v>
      </c>
      <c r="AB3100" s="4" t="s">
        <v>202</v>
      </c>
      <c r="AC3100" s="8">
        <v>6.2</v>
      </c>
    </row>
    <row r="3101">
      <c r="AA3101" s="21">
        <v>45222.0</v>
      </c>
      <c r="AB3101" s="4" t="s">
        <v>202</v>
      </c>
      <c r="AC3101" s="8">
        <v>6.14</v>
      </c>
    </row>
    <row r="3102">
      <c r="AA3102" s="21">
        <v>45222.0</v>
      </c>
      <c r="AB3102" s="4" t="s">
        <v>202</v>
      </c>
      <c r="AC3102" s="8">
        <v>6.08</v>
      </c>
    </row>
    <row r="3103">
      <c r="AA3103" s="21">
        <v>45222.0</v>
      </c>
      <c r="AB3103" s="4" t="s">
        <v>202</v>
      </c>
      <c r="AC3103" s="8">
        <v>6.04</v>
      </c>
    </row>
    <row r="3104">
      <c r="AA3104" s="21">
        <v>45222.0</v>
      </c>
      <c r="AB3104" s="4" t="s">
        <v>202</v>
      </c>
      <c r="AC3104" s="8">
        <v>6.05</v>
      </c>
    </row>
    <row r="3105">
      <c r="AA3105" s="21">
        <v>45222.0</v>
      </c>
      <c r="AB3105" s="4" t="s">
        <v>202</v>
      </c>
      <c r="AC3105" s="8">
        <v>6.04</v>
      </c>
    </row>
    <row r="3106">
      <c r="AA3106" s="21">
        <v>45222.0</v>
      </c>
      <c r="AB3106" s="4" t="s">
        <v>202</v>
      </c>
      <c r="AC3106" s="8">
        <v>6.01</v>
      </c>
    </row>
    <row r="3107">
      <c r="AA3107" s="21">
        <v>45222.0</v>
      </c>
      <c r="AB3107" s="4" t="s">
        <v>202</v>
      </c>
      <c r="AC3107" s="8">
        <v>6.08</v>
      </c>
    </row>
    <row r="3108">
      <c r="AA3108" s="21">
        <v>45222.0</v>
      </c>
      <c r="AB3108" s="4" t="s">
        <v>202</v>
      </c>
      <c r="AC3108" s="8">
        <v>6.04</v>
      </c>
    </row>
    <row r="3109">
      <c r="AA3109" s="21">
        <v>45222.0</v>
      </c>
      <c r="AB3109" s="4" t="s">
        <v>202</v>
      </c>
      <c r="AC3109" s="8">
        <v>6.0</v>
      </c>
    </row>
    <row r="3110">
      <c r="AA3110" s="21">
        <v>45222.0</v>
      </c>
      <c r="AB3110" s="4" t="s">
        <v>202</v>
      </c>
      <c r="AC3110" s="8">
        <v>6.05</v>
      </c>
    </row>
    <row r="3111">
      <c r="AA3111" s="21">
        <v>45222.0</v>
      </c>
      <c r="AB3111" s="4" t="s">
        <v>202</v>
      </c>
      <c r="AC3111" s="8">
        <v>6.05</v>
      </c>
    </row>
    <row r="3112">
      <c r="AA3112" s="21">
        <v>45222.0</v>
      </c>
      <c r="AB3112" s="4" t="s">
        <v>202</v>
      </c>
      <c r="AC3112" s="8">
        <v>6.05</v>
      </c>
    </row>
    <row r="3113">
      <c r="AA3113" s="21">
        <v>45222.0</v>
      </c>
      <c r="AB3113" s="4" t="s">
        <v>202</v>
      </c>
      <c r="AC3113" s="8">
        <v>6.01</v>
      </c>
    </row>
    <row r="3114">
      <c r="AA3114" s="21">
        <v>45222.0</v>
      </c>
      <c r="AB3114" s="4" t="s">
        <v>202</v>
      </c>
      <c r="AC3114" s="8">
        <v>6.01</v>
      </c>
    </row>
    <row r="3115">
      <c r="AA3115" s="21">
        <v>45222.0</v>
      </c>
      <c r="AB3115" s="4" t="s">
        <v>202</v>
      </c>
      <c r="AC3115" s="8">
        <v>6.04</v>
      </c>
    </row>
    <row r="3116">
      <c r="AA3116" s="21">
        <v>45222.0</v>
      </c>
      <c r="AB3116" s="4" t="s">
        <v>202</v>
      </c>
      <c r="AC3116" s="8">
        <v>6.03</v>
      </c>
    </row>
    <row r="3117">
      <c r="AA3117" s="21">
        <v>45222.0</v>
      </c>
      <c r="AB3117" s="4" t="s">
        <v>202</v>
      </c>
      <c r="AC3117" s="8">
        <v>6.02</v>
      </c>
    </row>
    <row r="3118">
      <c r="AA3118" s="21">
        <v>45253.0</v>
      </c>
      <c r="AB3118" s="4" t="s">
        <v>202</v>
      </c>
      <c r="AC3118" s="8">
        <v>5.98</v>
      </c>
    </row>
    <row r="3119">
      <c r="AA3119" s="21">
        <v>45253.0</v>
      </c>
      <c r="AB3119" s="4" t="s">
        <v>202</v>
      </c>
      <c r="AC3119" s="8">
        <v>5.92</v>
      </c>
    </row>
    <row r="3120">
      <c r="AA3120" s="21">
        <v>45253.0</v>
      </c>
      <c r="AB3120" s="4" t="s">
        <v>202</v>
      </c>
      <c r="AC3120" s="8">
        <v>5.92</v>
      </c>
    </row>
    <row r="3121">
      <c r="AA3121" s="21">
        <v>45253.0</v>
      </c>
      <c r="AB3121" s="4" t="s">
        <v>202</v>
      </c>
      <c r="AC3121" s="8">
        <v>5.9</v>
      </c>
    </row>
    <row r="3122">
      <c r="AA3122" s="21">
        <v>45253.0</v>
      </c>
      <c r="AB3122" s="4" t="s">
        <v>202</v>
      </c>
      <c r="AC3122" s="8">
        <v>5.9</v>
      </c>
    </row>
    <row r="3123">
      <c r="AA3123" s="21">
        <v>45253.0</v>
      </c>
      <c r="AB3123" s="4" t="s">
        <v>202</v>
      </c>
      <c r="AC3123" s="8">
        <v>5.9</v>
      </c>
    </row>
    <row r="3124">
      <c r="AA3124" s="21">
        <v>45253.0</v>
      </c>
      <c r="AB3124" s="4" t="s">
        <v>202</v>
      </c>
      <c r="AC3124" s="8">
        <v>5.9</v>
      </c>
    </row>
    <row r="3125">
      <c r="AA3125" s="21">
        <v>45253.0</v>
      </c>
      <c r="AB3125" s="4" t="s">
        <v>202</v>
      </c>
      <c r="AC3125" s="8">
        <v>5.92</v>
      </c>
    </row>
    <row r="3126">
      <c r="AA3126" s="21">
        <v>45253.0</v>
      </c>
      <c r="AB3126" s="4" t="s">
        <v>202</v>
      </c>
      <c r="AC3126" s="8">
        <v>5.84</v>
      </c>
    </row>
    <row r="3127">
      <c r="AA3127" s="21">
        <v>45253.0</v>
      </c>
      <c r="AB3127" s="4" t="s">
        <v>202</v>
      </c>
      <c r="AC3127" s="8">
        <v>5.83</v>
      </c>
    </row>
    <row r="3128">
      <c r="AA3128" s="21">
        <v>45253.0</v>
      </c>
      <c r="AB3128" s="4" t="s">
        <v>202</v>
      </c>
      <c r="AC3128" s="8">
        <v>5.83</v>
      </c>
    </row>
    <row r="3129">
      <c r="AA3129" s="21">
        <v>45253.0</v>
      </c>
      <c r="AB3129" s="4" t="s">
        <v>202</v>
      </c>
      <c r="AC3129" s="8">
        <v>5.83</v>
      </c>
    </row>
    <row r="3130">
      <c r="AA3130" s="21">
        <v>45253.0</v>
      </c>
      <c r="AB3130" s="4" t="s">
        <v>202</v>
      </c>
      <c r="AC3130" s="8">
        <v>5.83</v>
      </c>
    </row>
    <row r="3131">
      <c r="AA3131" s="21">
        <v>45253.0</v>
      </c>
      <c r="AB3131" s="4" t="s">
        <v>202</v>
      </c>
      <c r="AC3131" s="8">
        <v>5.79</v>
      </c>
    </row>
    <row r="3132">
      <c r="AA3132" s="21">
        <v>45253.0</v>
      </c>
      <c r="AB3132" s="4" t="s">
        <v>202</v>
      </c>
      <c r="AC3132" s="8">
        <v>5.83</v>
      </c>
    </row>
    <row r="3133">
      <c r="AA3133" s="21">
        <v>45253.0</v>
      </c>
      <c r="AB3133" s="4" t="s">
        <v>202</v>
      </c>
      <c r="AC3133" s="8">
        <v>5.79</v>
      </c>
    </row>
  </sheetData>
  <mergeCells count="4">
    <mergeCell ref="E1:G1"/>
    <mergeCell ref="E54:G54"/>
    <mergeCell ref="D132:G132"/>
    <mergeCell ref="D198:F19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33.0"/>
  </cols>
  <sheetData>
    <row r="1">
      <c r="F1" s="2" t="s">
        <v>0</v>
      </c>
    </row>
    <row r="2">
      <c r="A2" s="1" t="s">
        <v>1</v>
      </c>
      <c r="B2" s="1" t="s">
        <v>2</v>
      </c>
      <c r="C2" s="1" t="s">
        <v>3</v>
      </c>
      <c r="D2" s="1" t="s">
        <v>4</v>
      </c>
      <c r="E2" s="1" t="s">
        <v>5</v>
      </c>
      <c r="F2" s="1" t="s">
        <v>6</v>
      </c>
      <c r="G2" s="1" t="s">
        <v>7</v>
      </c>
      <c r="H2" s="1" t="s">
        <v>8</v>
      </c>
      <c r="I2" s="1" t="s">
        <v>9</v>
      </c>
      <c r="J2" s="1" t="s">
        <v>10</v>
      </c>
      <c r="K2" s="1" t="s">
        <v>11</v>
      </c>
      <c r="L2" s="1" t="s">
        <v>12</v>
      </c>
      <c r="N2" s="5" t="s">
        <v>210</v>
      </c>
      <c r="O2" s="32">
        <v>7.02</v>
      </c>
      <c r="P2" s="5" t="s">
        <v>14</v>
      </c>
      <c r="Q2" s="42"/>
    </row>
    <row r="3">
      <c r="A3" s="9"/>
    </row>
    <row r="4">
      <c r="A4" s="10" t="s">
        <v>15</v>
      </c>
    </row>
    <row r="5">
      <c r="A5" s="11" t="s">
        <v>16</v>
      </c>
      <c r="B5" s="11">
        <v>13.8</v>
      </c>
      <c r="C5" s="11">
        <v>15.3</v>
      </c>
      <c r="D5" s="11">
        <v>13.6</v>
      </c>
      <c r="E5" s="11">
        <v>15.7</v>
      </c>
      <c r="F5" s="11">
        <v>10.8</v>
      </c>
      <c r="G5" s="11">
        <v>8.0</v>
      </c>
      <c r="H5" s="11">
        <v>4.2</v>
      </c>
      <c r="I5" s="11">
        <v>2.9</v>
      </c>
      <c r="J5" s="11">
        <v>3.7</v>
      </c>
      <c r="K5" s="11">
        <v>6.0</v>
      </c>
      <c r="L5" s="11">
        <v>0.9</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5.3</v>
      </c>
      <c r="C6" s="13">
        <v>12.2</v>
      </c>
      <c r="D6" s="13">
        <v>11.5</v>
      </c>
      <c r="E6" s="13">
        <v>12.7</v>
      </c>
      <c r="F6" s="13">
        <v>10.8</v>
      </c>
      <c r="G6" s="13">
        <v>8.0</v>
      </c>
      <c r="H6" s="13">
        <v>4.2</v>
      </c>
      <c r="I6" s="13">
        <v>2.9</v>
      </c>
      <c r="J6" s="13">
        <v>3.7</v>
      </c>
      <c r="K6" s="13">
        <v>6.0</v>
      </c>
      <c r="L6" s="13">
        <v>0.9</v>
      </c>
      <c r="N6" s="16" t="s">
        <v>19</v>
      </c>
      <c r="O6" s="15">
        <f t="shared" ref="O6:Y6" si="1">B16/B37</f>
        <v>4.542553191</v>
      </c>
      <c r="P6" s="15">
        <f t="shared" si="1"/>
        <v>3.782608696</v>
      </c>
      <c r="Q6" s="15">
        <f t="shared" si="1"/>
        <v>4.341463415</v>
      </c>
      <c r="R6" s="15">
        <f t="shared" si="1"/>
        <v>3.467532468</v>
      </c>
      <c r="S6" s="15">
        <f t="shared" si="1"/>
        <v>3.725352113</v>
      </c>
      <c r="T6" s="15">
        <f t="shared" si="1"/>
        <v>3.221198157</v>
      </c>
      <c r="U6" s="15">
        <f t="shared" si="1"/>
        <v>3.31838565</v>
      </c>
      <c r="V6" s="15">
        <f t="shared" si="1"/>
        <v>3.515418502</v>
      </c>
      <c r="W6" s="15">
        <f t="shared" si="1"/>
        <v>3.457399103</v>
      </c>
      <c r="X6" s="15">
        <f t="shared" si="1"/>
        <v>1.890772128</v>
      </c>
      <c r="Y6" s="15">
        <f t="shared" si="1"/>
        <v>1.588138386</v>
      </c>
    </row>
    <row r="7">
      <c r="A7" s="13" t="s">
        <v>20</v>
      </c>
      <c r="B7" s="13">
        <v>8.5</v>
      </c>
      <c r="C7" s="13">
        <v>3.1</v>
      </c>
      <c r="D7" s="13">
        <v>2.1</v>
      </c>
      <c r="E7" s="13">
        <v>3.0</v>
      </c>
      <c r="F7" s="13" t="s">
        <v>23</v>
      </c>
      <c r="G7" s="13" t="s">
        <v>23</v>
      </c>
      <c r="H7" s="13" t="s">
        <v>23</v>
      </c>
      <c r="I7" s="13" t="s">
        <v>23</v>
      </c>
      <c r="J7" s="13" t="s">
        <v>23</v>
      </c>
      <c r="K7" s="13" t="s">
        <v>23</v>
      </c>
      <c r="L7" s="13" t="s">
        <v>23</v>
      </c>
      <c r="N7" s="16" t="s">
        <v>21</v>
      </c>
      <c r="O7" s="15">
        <f t="shared" ref="O7:Y7" si="2">(B5+B9)/B37</f>
        <v>2.85106383</v>
      </c>
      <c r="P7" s="15">
        <f t="shared" si="2"/>
        <v>2.152173913</v>
      </c>
      <c r="Q7" s="15">
        <f t="shared" si="2"/>
        <v>2.479674797</v>
      </c>
      <c r="R7" s="15">
        <f t="shared" si="2"/>
        <v>2.064935065</v>
      </c>
      <c r="S7" s="15">
        <f t="shared" si="2"/>
        <v>2.042253521</v>
      </c>
      <c r="T7" s="15">
        <f t="shared" si="2"/>
        <v>1.589861751</v>
      </c>
      <c r="U7" s="15">
        <f t="shared" si="2"/>
        <v>1.556053812</v>
      </c>
      <c r="V7" s="15">
        <f t="shared" si="2"/>
        <v>1.779735683</v>
      </c>
      <c r="W7" s="15">
        <f t="shared" si="2"/>
        <v>1.69955157</v>
      </c>
      <c r="X7" s="15">
        <f t="shared" si="2"/>
        <v>0.9472693032</v>
      </c>
      <c r="Y7" s="15">
        <f t="shared" si="2"/>
        <v>0.7397034596</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B77/B68</f>
        <v>0.6616702355</v>
      </c>
      <c r="P8" s="19">
        <f t="shared" si="3"/>
        <v>0.609375</v>
      </c>
      <c r="Q8" s="19">
        <f t="shared" si="3"/>
        <v>0.5764705882</v>
      </c>
      <c r="R8" s="19">
        <f t="shared" si="3"/>
        <v>0.5285053929</v>
      </c>
      <c r="S8" s="19">
        <f t="shared" si="3"/>
        <v>0.5639204545</v>
      </c>
      <c r="T8" s="19">
        <f t="shared" si="3"/>
        <v>0.5924225029</v>
      </c>
      <c r="U8" s="19">
        <f t="shared" si="3"/>
        <v>0.5475746269</v>
      </c>
      <c r="V8" s="19">
        <f t="shared" si="3"/>
        <v>0.5208791209</v>
      </c>
      <c r="W8" s="19">
        <f t="shared" si="3"/>
        <v>0.5479289941</v>
      </c>
      <c r="X8" s="19">
        <f t="shared" si="3"/>
        <v>0.5145228216</v>
      </c>
      <c r="Y8" s="19">
        <f t="shared" si="3"/>
        <v>0.5221546481</v>
      </c>
    </row>
    <row r="9">
      <c r="A9" s="11" t="s">
        <v>25</v>
      </c>
      <c r="B9" s="11">
        <v>13.0</v>
      </c>
      <c r="C9" s="11">
        <v>14.4</v>
      </c>
      <c r="D9" s="11">
        <v>16.9</v>
      </c>
      <c r="E9" s="11">
        <v>16.1</v>
      </c>
      <c r="F9" s="11">
        <v>18.2</v>
      </c>
      <c r="G9" s="11">
        <v>26.5</v>
      </c>
      <c r="H9" s="11">
        <v>30.5</v>
      </c>
      <c r="I9" s="11">
        <v>37.5</v>
      </c>
      <c r="J9" s="11">
        <v>34.2</v>
      </c>
      <c r="K9" s="11">
        <v>44.3</v>
      </c>
      <c r="L9" s="11">
        <v>44.0</v>
      </c>
      <c r="N9" s="16" t="s">
        <v>26</v>
      </c>
      <c r="O9" s="19">
        <f t="shared" ref="O9:Y9" si="4">B107/B68</f>
        <v>0.2226980728</v>
      </c>
      <c r="P9" s="19">
        <f t="shared" si="4"/>
        <v>0.2152777778</v>
      </c>
      <c r="Q9" s="19">
        <f t="shared" si="4"/>
        <v>0.1613445378</v>
      </c>
      <c r="R9" s="19">
        <f t="shared" si="4"/>
        <v>0.1694915254</v>
      </c>
      <c r="S9" s="19">
        <f t="shared" si="4"/>
        <v>0.1775568182</v>
      </c>
      <c r="T9" s="19">
        <f t="shared" si="4"/>
        <v>0.2112514351</v>
      </c>
      <c r="U9" s="19">
        <f t="shared" si="4"/>
        <v>0.1651119403</v>
      </c>
      <c r="V9" s="19">
        <f t="shared" si="4"/>
        <v>0.07692307692</v>
      </c>
      <c r="W9" s="19">
        <f t="shared" si="4"/>
        <v>0.1029585799</v>
      </c>
      <c r="X9" s="19">
        <f t="shared" si="4"/>
        <v>0.08091286307</v>
      </c>
      <c r="Y9" s="19">
        <f t="shared" si="4"/>
        <v>0.1138140747</v>
      </c>
    </row>
    <row r="10">
      <c r="A10" s="13" t="s">
        <v>27</v>
      </c>
      <c r="B10" s="13">
        <v>9.8</v>
      </c>
      <c r="C10" s="13">
        <v>10.9</v>
      </c>
      <c r="D10" s="13">
        <v>9.5</v>
      </c>
      <c r="E10" s="13">
        <v>13.0</v>
      </c>
      <c r="F10" s="13">
        <v>13.9</v>
      </c>
      <c r="G10" s="13">
        <v>16.8</v>
      </c>
      <c r="H10" s="13">
        <v>15.1</v>
      </c>
      <c r="I10" s="13">
        <v>23.9</v>
      </c>
      <c r="J10" s="13">
        <v>26.4</v>
      </c>
      <c r="K10" s="13">
        <v>33.9</v>
      </c>
      <c r="L10" s="13">
        <v>39.0</v>
      </c>
      <c r="N10" s="16" t="s">
        <v>28</v>
      </c>
      <c r="O10" s="19">
        <f t="shared" ref="O10:Y10" si="5">B85/B68</f>
        <v>0.2376873662</v>
      </c>
      <c r="P10" s="19">
        <f t="shared" si="5"/>
        <v>0.2447916667</v>
      </c>
      <c r="Q10" s="19">
        <f t="shared" si="5"/>
        <v>0.2571428571</v>
      </c>
      <c r="R10" s="19">
        <f t="shared" si="5"/>
        <v>0.2141756549</v>
      </c>
      <c r="S10" s="19">
        <f t="shared" si="5"/>
        <v>0.2130681818</v>
      </c>
      <c r="T10" s="19">
        <f t="shared" si="5"/>
        <v>0.2778415614</v>
      </c>
      <c r="U10" s="19">
        <f t="shared" si="5"/>
        <v>0.2686567164</v>
      </c>
      <c r="V10" s="19">
        <f t="shared" si="5"/>
        <v>0.1461538462</v>
      </c>
      <c r="W10" s="19">
        <f t="shared" si="5"/>
        <v>0.1621301775</v>
      </c>
      <c r="X10" s="19">
        <f t="shared" si="5"/>
        <v>0.1410788382</v>
      </c>
      <c r="Y10" s="19">
        <f t="shared" si="5"/>
        <v>0.1920069505</v>
      </c>
    </row>
    <row r="11">
      <c r="A11" s="13" t="s">
        <v>29</v>
      </c>
      <c r="B11" s="13">
        <v>3.2</v>
      </c>
      <c r="C11" s="13">
        <v>3.5</v>
      </c>
      <c r="D11" s="13">
        <v>7.4</v>
      </c>
      <c r="E11" s="13">
        <v>3.1</v>
      </c>
      <c r="F11" s="13">
        <v>4.3</v>
      </c>
      <c r="G11" s="13">
        <v>9.7</v>
      </c>
      <c r="H11" s="13">
        <v>15.3</v>
      </c>
      <c r="I11" s="13">
        <v>13.6</v>
      </c>
      <c r="J11" s="13">
        <v>7.9</v>
      </c>
      <c r="K11" s="13">
        <v>10.4</v>
      </c>
      <c r="L11" s="13">
        <v>5.0</v>
      </c>
      <c r="N11" s="16" t="s">
        <v>30</v>
      </c>
      <c r="O11" s="16"/>
      <c r="P11" s="16"/>
      <c r="Q11" s="16"/>
      <c r="R11" s="16"/>
      <c r="S11" s="16"/>
      <c r="T11" s="16"/>
      <c r="U11" s="16"/>
      <c r="V11" s="16"/>
      <c r="W11" s="16"/>
      <c r="X11" s="16"/>
      <c r="Y11" s="20">
        <f>O2/L118</f>
        <v>0.219375</v>
      </c>
    </row>
    <row r="12">
      <c r="A12" s="9" t="s">
        <v>31</v>
      </c>
      <c r="B12" s="9">
        <v>13.9</v>
      </c>
      <c r="C12" s="9">
        <v>19.3</v>
      </c>
      <c r="D12" s="9">
        <v>19.9</v>
      </c>
      <c r="E12" s="9">
        <v>20.1</v>
      </c>
      <c r="F12" s="9">
        <v>22.5</v>
      </c>
      <c r="G12" s="9">
        <v>34.0</v>
      </c>
      <c r="H12" s="9">
        <v>37.6</v>
      </c>
      <c r="I12" s="9">
        <v>35.5</v>
      </c>
      <c r="J12" s="9">
        <v>34.6</v>
      </c>
      <c r="K12" s="9">
        <v>44.1</v>
      </c>
      <c r="L12" s="9">
        <v>45.0</v>
      </c>
      <c r="N12" s="16" t="s">
        <v>32</v>
      </c>
      <c r="O12" s="16"/>
      <c r="P12" s="16"/>
      <c r="Q12" s="16"/>
      <c r="R12" s="16"/>
      <c r="S12" s="16"/>
      <c r="T12" s="16"/>
      <c r="U12" s="16"/>
      <c r="V12" s="16"/>
      <c r="W12" s="16"/>
      <c r="X12" s="16"/>
      <c r="Y12" s="20">
        <f>O2/L56</f>
        <v>2.355704698</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O9*(B68/B27)*(B27/B50)</f>
        <v>0.1691056911</v>
      </c>
      <c r="P13" s="22">
        <f t="shared" si="6"/>
        <v>0.1799709724</v>
      </c>
      <c r="Q13" s="22">
        <f t="shared" si="6"/>
        <v>0.1306122449</v>
      </c>
      <c r="R13" s="22">
        <f t="shared" si="6"/>
        <v>0.1434159061</v>
      </c>
      <c r="S13" s="22">
        <f t="shared" si="6"/>
        <v>0.1513317191</v>
      </c>
      <c r="T13" s="22">
        <f t="shared" si="6"/>
        <v>0.1970021413</v>
      </c>
      <c r="U13" s="22">
        <f t="shared" si="6"/>
        <v>0.1768231768</v>
      </c>
      <c r="V13" s="22">
        <f t="shared" si="6"/>
        <v>0.06081668115</v>
      </c>
      <c r="W13" s="22">
        <f t="shared" si="6"/>
        <v>0.07996323529</v>
      </c>
      <c r="X13" s="22">
        <f t="shared" si="6"/>
        <v>0.07521697203</v>
      </c>
      <c r="Y13" s="22">
        <f t="shared" si="6"/>
        <v>0.1373165618</v>
      </c>
    </row>
    <row r="14">
      <c r="A14" s="9" t="s">
        <v>35</v>
      </c>
      <c r="B14" s="9">
        <v>0.0</v>
      </c>
      <c r="C14" s="9">
        <v>0.0</v>
      </c>
      <c r="D14" s="9">
        <v>0.0</v>
      </c>
      <c r="E14" s="9">
        <v>0.0</v>
      </c>
      <c r="F14" s="9">
        <v>0.0</v>
      </c>
      <c r="G14" s="9">
        <v>0.0</v>
      </c>
      <c r="H14" s="9">
        <v>0.2</v>
      </c>
      <c r="I14" s="9">
        <v>0.1</v>
      </c>
      <c r="J14" s="9">
        <v>0.2</v>
      </c>
      <c r="K14" s="9">
        <v>0.5</v>
      </c>
      <c r="L14" s="9">
        <v>0.4</v>
      </c>
      <c r="N14" s="5" t="s">
        <v>39</v>
      </c>
      <c r="O14" s="22">
        <f t="shared" ref="O14:Y14" si="7">B59/B44</f>
        <v>0.1447154472</v>
      </c>
      <c r="P14" s="22">
        <f t="shared" si="7"/>
        <v>0.1103047896</v>
      </c>
      <c r="Q14" s="22">
        <f t="shared" si="7"/>
        <v>0.08163265306</v>
      </c>
      <c r="R14" s="22">
        <f t="shared" si="7"/>
        <v>0.05084745763</v>
      </c>
      <c r="S14" s="22">
        <f t="shared" si="7"/>
        <v>0.06537530266</v>
      </c>
      <c r="T14" s="22">
        <f t="shared" si="7"/>
        <v>0.1734475375</v>
      </c>
      <c r="U14" s="22">
        <f t="shared" si="7"/>
        <v>0.2917082917</v>
      </c>
      <c r="V14" s="22">
        <f t="shared" si="7"/>
        <v>0.2415291051</v>
      </c>
      <c r="W14" s="22">
        <f t="shared" si="7"/>
        <v>0.2573529412</v>
      </c>
      <c r="X14" s="22">
        <f t="shared" si="7"/>
        <v>0.5323047252</v>
      </c>
      <c r="Y14" s="22">
        <f t="shared" si="7"/>
        <v>0.5314465409</v>
      </c>
    </row>
    <row r="15">
      <c r="A15" s="9" t="s">
        <v>36</v>
      </c>
      <c r="B15" s="9">
        <v>1.9</v>
      </c>
      <c r="C15" s="9">
        <v>3.2</v>
      </c>
      <c r="D15" s="9">
        <v>2.8</v>
      </c>
      <c r="E15" s="9">
        <v>1.6</v>
      </c>
      <c r="F15" s="9">
        <v>1.3</v>
      </c>
      <c r="G15" s="9">
        <v>1.4</v>
      </c>
      <c r="H15" s="9">
        <v>1.5</v>
      </c>
      <c r="I15" s="9">
        <v>3.8</v>
      </c>
      <c r="J15" s="9">
        <v>4.4</v>
      </c>
      <c r="K15" s="9">
        <v>5.5</v>
      </c>
      <c r="L15" s="9">
        <v>6.0</v>
      </c>
    </row>
    <row r="16">
      <c r="A16" s="11" t="s">
        <v>38</v>
      </c>
      <c r="B16" s="11">
        <v>42.7</v>
      </c>
      <c r="C16" s="11">
        <v>52.2</v>
      </c>
      <c r="D16" s="11">
        <v>53.4</v>
      </c>
      <c r="E16" s="11">
        <v>53.4</v>
      </c>
      <c r="F16" s="11">
        <v>52.9</v>
      </c>
      <c r="G16" s="11">
        <v>69.9</v>
      </c>
      <c r="H16" s="11">
        <v>74.0</v>
      </c>
      <c r="I16" s="11">
        <v>79.8</v>
      </c>
      <c r="J16" s="11">
        <v>77.1</v>
      </c>
      <c r="K16" s="11">
        <v>100.4</v>
      </c>
      <c r="L16" s="11">
        <v>96.4</v>
      </c>
    </row>
    <row r="17">
      <c r="A17" s="11" t="s">
        <v>40</v>
      </c>
      <c r="B17" s="11">
        <v>29.7</v>
      </c>
      <c r="C17" s="11">
        <v>28.8</v>
      </c>
      <c r="D17" s="11">
        <v>29.4</v>
      </c>
      <c r="E17" s="11">
        <v>31.7</v>
      </c>
      <c r="F17" s="11">
        <v>35.3</v>
      </c>
      <c r="G17" s="11">
        <v>48.8</v>
      </c>
      <c r="H17" s="11">
        <v>63.1</v>
      </c>
      <c r="I17" s="11">
        <v>69.6</v>
      </c>
      <c r="J17" s="11">
        <v>66.5</v>
      </c>
      <c r="K17" s="11">
        <v>71.7</v>
      </c>
      <c r="L17" s="11">
        <v>75.0</v>
      </c>
    </row>
    <row r="18">
      <c r="A18" s="13" t="s">
        <v>41</v>
      </c>
      <c r="B18" s="13">
        <v>72.1</v>
      </c>
      <c r="C18" s="13">
        <v>79.5</v>
      </c>
      <c r="D18" s="13">
        <v>85.5</v>
      </c>
      <c r="E18" s="13">
        <v>93.3</v>
      </c>
      <c r="F18" s="13">
        <v>102.2</v>
      </c>
      <c r="G18" s="13">
        <v>120.9</v>
      </c>
      <c r="H18" s="13">
        <v>141.5</v>
      </c>
      <c r="I18" s="13">
        <v>156.8</v>
      </c>
      <c r="J18" s="13">
        <v>162.2</v>
      </c>
      <c r="K18" s="13">
        <v>176.8</v>
      </c>
      <c r="L18" s="13">
        <v>184.9</v>
      </c>
    </row>
    <row r="19">
      <c r="A19" s="13" t="s">
        <v>42</v>
      </c>
      <c r="B19" s="13">
        <v>-42.5</v>
      </c>
      <c r="C19" s="13">
        <v>-50.7</v>
      </c>
      <c r="D19" s="13">
        <v>-56.1</v>
      </c>
      <c r="E19" s="13">
        <v>-61.6</v>
      </c>
      <c r="F19" s="13">
        <v>-66.9</v>
      </c>
      <c r="G19" s="13">
        <v>-72.1</v>
      </c>
      <c r="H19" s="13">
        <v>-78.4</v>
      </c>
      <c r="I19" s="13">
        <v>-87.1</v>
      </c>
      <c r="J19" s="13">
        <v>-95.7</v>
      </c>
      <c r="K19" s="13">
        <v>-105.1</v>
      </c>
      <c r="L19" s="13">
        <v>-110.0</v>
      </c>
    </row>
    <row r="20">
      <c r="A20" s="11" t="s">
        <v>43</v>
      </c>
      <c r="B20" s="11">
        <v>5.1</v>
      </c>
      <c r="C20" s="11">
        <v>6.1</v>
      </c>
      <c r="D20" s="11">
        <v>6.1</v>
      </c>
      <c r="E20" s="11">
        <v>7.7</v>
      </c>
      <c r="F20" s="11">
        <v>7.7</v>
      </c>
      <c r="G20" s="11">
        <v>7.6</v>
      </c>
      <c r="H20" s="11">
        <v>7.6</v>
      </c>
      <c r="I20" s="11">
        <v>7.6</v>
      </c>
      <c r="J20" s="11">
        <v>7.4</v>
      </c>
      <c r="K20" s="11">
        <v>7.3</v>
      </c>
      <c r="L20" s="11">
        <v>8.0</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1.2</v>
      </c>
      <c r="C22" s="9">
        <v>1.1</v>
      </c>
      <c r="D22" s="9">
        <v>0.9</v>
      </c>
      <c r="E22" s="9">
        <v>0.7</v>
      </c>
      <c r="F22" s="9">
        <v>0.6</v>
      </c>
      <c r="G22" s="9">
        <v>0.9</v>
      </c>
      <c r="H22" s="9">
        <v>0.8</v>
      </c>
      <c r="I22" s="9">
        <v>0.8</v>
      </c>
      <c r="J22" s="9">
        <v>0.7</v>
      </c>
      <c r="K22" s="9">
        <v>0.8</v>
      </c>
      <c r="L22" s="9">
        <v>0.9</v>
      </c>
    </row>
    <row r="23">
      <c r="A23" s="9" t="s">
        <v>46</v>
      </c>
      <c r="B23" s="9" t="s">
        <v>23</v>
      </c>
      <c r="C23" s="9">
        <v>0.0</v>
      </c>
      <c r="D23" s="9">
        <v>0.0</v>
      </c>
      <c r="E23" s="9">
        <v>0.0</v>
      </c>
      <c r="F23" s="9">
        <v>0.0</v>
      </c>
      <c r="G23" s="9">
        <v>0.0</v>
      </c>
      <c r="H23" s="9">
        <v>0.0</v>
      </c>
      <c r="I23" s="9">
        <v>0.0</v>
      </c>
      <c r="J23" s="9">
        <v>0.0</v>
      </c>
      <c r="K23" s="9">
        <v>0.0</v>
      </c>
      <c r="L23" s="9">
        <v>0.0</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v>0.5</v>
      </c>
      <c r="F25" s="9">
        <v>0.3</v>
      </c>
      <c r="G25" s="9">
        <v>0.2</v>
      </c>
      <c r="H25" s="9">
        <v>0.3</v>
      </c>
      <c r="I25" s="9">
        <v>0.1</v>
      </c>
      <c r="J25" s="9">
        <v>0.1</v>
      </c>
      <c r="K25" s="9">
        <v>1.4</v>
      </c>
      <c r="L25" s="9">
        <v>1.3</v>
      </c>
    </row>
    <row r="26">
      <c r="A26" s="11" t="s">
        <v>49</v>
      </c>
      <c r="B26" s="11">
        <v>0.2</v>
      </c>
      <c r="C26" s="11">
        <v>0.3</v>
      </c>
      <c r="D26" s="11">
        <v>0.3</v>
      </c>
      <c r="E26" s="11">
        <v>0.4</v>
      </c>
      <c r="F26" s="11">
        <v>4.9</v>
      </c>
      <c r="G26" s="11">
        <v>4.5</v>
      </c>
      <c r="H26" s="11">
        <v>3.7</v>
      </c>
      <c r="I26" s="11">
        <v>2.8</v>
      </c>
      <c r="J26" s="11">
        <v>2.6</v>
      </c>
      <c r="K26" s="11">
        <v>2.3</v>
      </c>
      <c r="L26" s="11">
        <v>2.3</v>
      </c>
    </row>
    <row r="27">
      <c r="A27" s="11" t="s">
        <v>50</v>
      </c>
      <c r="B27" s="11">
        <v>78.9</v>
      </c>
      <c r="C27" s="11">
        <v>88.6</v>
      </c>
      <c r="D27" s="11">
        <v>90.0</v>
      </c>
      <c r="E27" s="11">
        <v>94.4</v>
      </c>
      <c r="F27" s="11">
        <v>101.8</v>
      </c>
      <c r="G27" s="11">
        <v>132.1</v>
      </c>
      <c r="H27" s="11">
        <v>149.6</v>
      </c>
      <c r="I27" s="11">
        <v>160.7</v>
      </c>
      <c r="J27" s="11">
        <v>154.5</v>
      </c>
      <c r="K27" s="11">
        <v>183.9</v>
      </c>
      <c r="L27" s="11">
        <v>183.8</v>
      </c>
    </row>
    <row r="28">
      <c r="A28" s="9"/>
    </row>
    <row r="29">
      <c r="A29" s="10" t="s">
        <v>51</v>
      </c>
    </row>
    <row r="30">
      <c r="A30" s="9" t="s">
        <v>52</v>
      </c>
      <c r="B30" s="9">
        <v>3.8</v>
      </c>
      <c r="C30" s="9">
        <v>2.9</v>
      </c>
      <c r="D30" s="9">
        <v>4.2</v>
      </c>
      <c r="E30" s="9">
        <v>6.6</v>
      </c>
      <c r="F30" s="9">
        <v>4.9</v>
      </c>
      <c r="G30" s="9">
        <v>12.7</v>
      </c>
      <c r="H30" s="9">
        <v>9.3</v>
      </c>
      <c r="I30" s="9">
        <v>10.2</v>
      </c>
      <c r="J30" s="9">
        <v>10.6</v>
      </c>
      <c r="K30" s="9">
        <v>16.8</v>
      </c>
      <c r="L30" s="9">
        <v>14.1</v>
      </c>
    </row>
    <row r="31">
      <c r="A31" s="9" t="s">
        <v>53</v>
      </c>
      <c r="B31" s="9">
        <v>3.6</v>
      </c>
      <c r="C31" s="9">
        <v>4.4</v>
      </c>
      <c r="D31" s="9">
        <v>4.8</v>
      </c>
      <c r="E31" s="9">
        <v>5.7</v>
      </c>
      <c r="F31" s="9">
        <v>7.4</v>
      </c>
      <c r="G31" s="9">
        <v>7.7</v>
      </c>
      <c r="H31" s="9">
        <v>9.7</v>
      </c>
      <c r="I31" s="9">
        <v>6.5</v>
      </c>
      <c r="J31" s="9">
        <v>5.5</v>
      </c>
      <c r="K31" s="9">
        <v>6.4</v>
      </c>
      <c r="L31" s="9">
        <v>6.4</v>
      </c>
    </row>
    <row r="32">
      <c r="A32" s="9" t="s">
        <v>54</v>
      </c>
      <c r="B32" s="9">
        <v>2.0</v>
      </c>
      <c r="C32" s="9">
        <v>2.0</v>
      </c>
      <c r="D32" s="9">
        <v>2.0</v>
      </c>
      <c r="E32" s="9">
        <v>2.0</v>
      </c>
      <c r="F32" s="9">
        <v>0.9</v>
      </c>
      <c r="G32" s="9">
        <v>0.1</v>
      </c>
      <c r="H32" s="9">
        <v>1.1</v>
      </c>
      <c r="I32" s="9">
        <v>3.2</v>
      </c>
      <c r="J32" s="9">
        <v>5.3</v>
      </c>
      <c r="K32" s="9">
        <v>7.0</v>
      </c>
      <c r="L32" s="9">
        <v>7.6</v>
      </c>
    </row>
    <row r="33">
      <c r="A33" s="9" t="s">
        <v>55</v>
      </c>
      <c r="B33" s="9">
        <v>0.1</v>
      </c>
      <c r="C33" s="9">
        <v>0.2</v>
      </c>
      <c r="D33" s="9">
        <v>0.4</v>
      </c>
      <c r="E33" s="9">
        <v>0.5</v>
      </c>
      <c r="F33" s="9">
        <v>0.6</v>
      </c>
      <c r="G33" s="9">
        <v>0.7</v>
      </c>
      <c r="H33" s="9">
        <v>1.2</v>
      </c>
      <c r="I33" s="9">
        <v>1.1</v>
      </c>
      <c r="J33" s="9">
        <v>0.4</v>
      </c>
      <c r="K33" s="9">
        <v>0.2</v>
      </c>
      <c r="L33" s="9">
        <v>0.2</v>
      </c>
    </row>
    <row r="34">
      <c r="A34" s="9" t="s">
        <v>56</v>
      </c>
      <c r="B34" s="9" t="s">
        <v>23</v>
      </c>
      <c r="C34" s="9" t="s">
        <v>23</v>
      </c>
      <c r="D34" s="9" t="s">
        <v>23</v>
      </c>
      <c r="E34" s="9" t="s">
        <v>23</v>
      </c>
      <c r="F34" s="9" t="s">
        <v>23</v>
      </c>
      <c r="G34" s="9" t="s">
        <v>23</v>
      </c>
      <c r="H34" s="9" t="s">
        <v>23</v>
      </c>
      <c r="I34" s="9" t="s">
        <v>23</v>
      </c>
      <c r="J34" s="9" t="s">
        <v>23</v>
      </c>
      <c r="K34" s="9" t="s">
        <v>23</v>
      </c>
      <c r="L34" s="9" t="s">
        <v>23</v>
      </c>
    </row>
    <row r="35">
      <c r="A35" s="9" t="s">
        <v>57</v>
      </c>
      <c r="B35" s="9" t="s">
        <v>23</v>
      </c>
      <c r="C35" s="9" t="s">
        <v>23</v>
      </c>
      <c r="D35" s="9" t="s">
        <v>23</v>
      </c>
      <c r="E35" s="9">
        <v>0.0</v>
      </c>
      <c r="F35" s="9" t="s">
        <v>23</v>
      </c>
      <c r="G35" s="9" t="s">
        <v>23</v>
      </c>
      <c r="H35" s="9" t="s">
        <v>23</v>
      </c>
      <c r="I35" s="9" t="s">
        <v>23</v>
      </c>
      <c r="J35" s="9" t="s">
        <v>23</v>
      </c>
      <c r="K35" s="9" t="s">
        <v>23</v>
      </c>
      <c r="L35" s="9" t="s">
        <v>23</v>
      </c>
    </row>
    <row r="36">
      <c r="A36" s="9" t="s">
        <v>58</v>
      </c>
      <c r="B36" s="9">
        <v>0.0</v>
      </c>
      <c r="C36" s="9">
        <v>4.2</v>
      </c>
      <c r="D36" s="9">
        <v>0.9</v>
      </c>
      <c r="E36" s="9">
        <v>0.5</v>
      </c>
      <c r="F36" s="9">
        <v>0.5</v>
      </c>
      <c r="G36" s="9">
        <v>0.5</v>
      </c>
      <c r="H36" s="9">
        <v>0.0</v>
      </c>
      <c r="I36" s="9">
        <v>0.0</v>
      </c>
      <c r="J36" s="9">
        <v>0.0</v>
      </c>
      <c r="K36" s="9">
        <v>0.0</v>
      </c>
      <c r="L36" s="9">
        <v>15.2</v>
      </c>
    </row>
    <row r="37">
      <c r="A37" s="11" t="s">
        <v>59</v>
      </c>
      <c r="B37" s="11">
        <v>9.4</v>
      </c>
      <c r="C37" s="11">
        <v>13.8</v>
      </c>
      <c r="D37" s="11">
        <v>12.3</v>
      </c>
      <c r="E37" s="11">
        <v>15.4</v>
      </c>
      <c r="F37" s="11">
        <v>14.2</v>
      </c>
      <c r="G37" s="11">
        <v>21.7</v>
      </c>
      <c r="H37" s="11">
        <v>22.3</v>
      </c>
      <c r="I37" s="11">
        <v>22.7</v>
      </c>
      <c r="J37" s="11">
        <v>22.3</v>
      </c>
      <c r="K37" s="11">
        <v>53.1</v>
      </c>
      <c r="L37" s="11">
        <v>60.7</v>
      </c>
    </row>
    <row r="38">
      <c r="A38" s="9" t="s">
        <v>60</v>
      </c>
      <c r="B38" s="9">
        <v>6.8</v>
      </c>
      <c r="C38" s="9">
        <v>4.8</v>
      </c>
      <c r="D38" s="9">
        <v>2.8</v>
      </c>
      <c r="E38" s="9">
        <v>0.8</v>
      </c>
      <c r="F38" s="9">
        <v>3.5</v>
      </c>
      <c r="G38" s="9">
        <v>14.5</v>
      </c>
      <c r="H38" s="9">
        <v>24.7</v>
      </c>
      <c r="I38" s="9">
        <v>21.6</v>
      </c>
      <c r="J38" s="9">
        <v>21.6</v>
      </c>
      <c r="K38" s="9">
        <v>25.2</v>
      </c>
      <c r="L38" s="9">
        <v>25.6</v>
      </c>
    </row>
    <row r="39">
      <c r="A39" s="9" t="s">
        <v>61</v>
      </c>
      <c r="B39" s="9">
        <v>0.0</v>
      </c>
      <c r="C39" s="9">
        <v>0.5</v>
      </c>
      <c r="D39" s="9">
        <v>0.7</v>
      </c>
      <c r="E39" s="9">
        <v>0.6</v>
      </c>
      <c r="F39" s="9">
        <v>0.4</v>
      </c>
      <c r="G39" s="9">
        <v>0.8</v>
      </c>
      <c r="H39" s="9">
        <v>1.3</v>
      </c>
      <c r="I39" s="9">
        <v>0.3</v>
      </c>
      <c r="J39" s="9">
        <v>0.3</v>
      </c>
      <c r="K39" s="9">
        <v>0.1</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1.1</v>
      </c>
      <c r="C42" s="9">
        <v>0.5</v>
      </c>
      <c r="D42" s="9">
        <v>0.6</v>
      </c>
      <c r="E42" s="9">
        <v>0.8</v>
      </c>
      <c r="F42" s="9">
        <v>1.1</v>
      </c>
      <c r="G42" s="9">
        <v>1.6</v>
      </c>
      <c r="H42" s="9">
        <v>1.3</v>
      </c>
      <c r="I42" s="9">
        <v>1.1</v>
      </c>
      <c r="J42" s="9">
        <v>1.5</v>
      </c>
      <c r="K42" s="9">
        <v>1.7</v>
      </c>
      <c r="L42" s="9">
        <v>2.0</v>
      </c>
    </row>
    <row r="43">
      <c r="A43" s="11" t="s">
        <v>65</v>
      </c>
      <c r="B43" s="11">
        <v>17.3</v>
      </c>
      <c r="C43" s="11">
        <v>19.7</v>
      </c>
      <c r="D43" s="11">
        <v>16.5</v>
      </c>
      <c r="E43" s="11">
        <v>17.7</v>
      </c>
      <c r="F43" s="11">
        <v>19.1</v>
      </c>
      <c r="G43" s="11">
        <v>38.6</v>
      </c>
      <c r="H43" s="11">
        <v>49.5</v>
      </c>
      <c r="I43" s="11">
        <v>45.6</v>
      </c>
      <c r="J43" s="11">
        <v>45.6</v>
      </c>
      <c r="K43" s="11">
        <v>80.2</v>
      </c>
      <c r="L43" s="11">
        <v>88.4</v>
      </c>
    </row>
    <row r="44">
      <c r="A44" s="11" t="s">
        <v>66</v>
      </c>
      <c r="B44" s="11">
        <v>61.5</v>
      </c>
      <c r="C44" s="11">
        <v>68.9</v>
      </c>
      <c r="D44" s="11">
        <v>73.5</v>
      </c>
      <c r="E44" s="11">
        <v>76.7</v>
      </c>
      <c r="F44" s="11">
        <v>82.6</v>
      </c>
      <c r="G44" s="11">
        <v>93.4</v>
      </c>
      <c r="H44" s="11">
        <v>100.1</v>
      </c>
      <c r="I44" s="11">
        <v>115.1</v>
      </c>
      <c r="J44" s="11">
        <v>108.8</v>
      </c>
      <c r="K44" s="11">
        <v>103.7</v>
      </c>
      <c r="L44" s="11">
        <v>95.4</v>
      </c>
    </row>
    <row r="45">
      <c r="A45" s="13" t="s">
        <v>67</v>
      </c>
      <c r="B45" s="13">
        <v>20.2</v>
      </c>
      <c r="C45" s="13">
        <v>22.4</v>
      </c>
      <c r="D45" s="13">
        <v>25.4</v>
      </c>
      <c r="E45" s="13">
        <v>29.3</v>
      </c>
      <c r="F45" s="13">
        <v>32.0</v>
      </c>
      <c r="G45" s="13">
        <v>32.0</v>
      </c>
      <c r="H45" s="13">
        <v>32.0</v>
      </c>
      <c r="I45" s="13">
        <v>32.0</v>
      </c>
      <c r="J45" s="13">
        <v>32.0</v>
      </c>
      <c r="K45" s="13">
        <v>32.0</v>
      </c>
      <c r="L45" s="13">
        <v>32.0</v>
      </c>
    </row>
    <row r="46">
      <c r="A46" s="13" t="s">
        <v>68</v>
      </c>
      <c r="B46" s="13">
        <v>5.4</v>
      </c>
      <c r="C46" s="13">
        <v>5.4</v>
      </c>
      <c r="D46" s="13">
        <v>5.4</v>
      </c>
      <c r="E46" s="13">
        <v>5.4</v>
      </c>
      <c r="F46" s="13" t="s">
        <v>23</v>
      </c>
      <c r="G46" s="13" t="s">
        <v>23</v>
      </c>
      <c r="H46" s="13" t="s">
        <v>23</v>
      </c>
      <c r="I46" s="13" t="s">
        <v>23</v>
      </c>
      <c r="J46" s="13" t="s">
        <v>23</v>
      </c>
      <c r="K46" s="13" t="s">
        <v>23</v>
      </c>
      <c r="L46" s="13" t="s">
        <v>23</v>
      </c>
    </row>
    <row r="47">
      <c r="A47" s="13" t="s">
        <v>69</v>
      </c>
      <c r="B47" s="13">
        <v>35.7</v>
      </c>
      <c r="C47" s="13">
        <v>34.9</v>
      </c>
      <c r="D47" s="13">
        <v>33.3</v>
      </c>
      <c r="E47" s="13">
        <v>35.9</v>
      </c>
      <c r="F47" s="13">
        <v>43.5</v>
      </c>
      <c r="G47" s="13">
        <v>54.3</v>
      </c>
      <c r="H47" s="13">
        <v>61.0</v>
      </c>
      <c r="I47" s="13">
        <v>68.0</v>
      </c>
      <c r="J47" s="13">
        <v>61.7</v>
      </c>
      <c r="K47" s="13">
        <v>56.5</v>
      </c>
      <c r="L47" s="13">
        <v>48.2</v>
      </c>
      <c r="P47" s="5"/>
    </row>
    <row r="48">
      <c r="A48" s="13" t="s">
        <v>70</v>
      </c>
      <c r="B48" s="13" t="s">
        <v>23</v>
      </c>
      <c r="C48" s="13" t="s">
        <v>23</v>
      </c>
      <c r="D48" s="13" t="s">
        <v>23</v>
      </c>
      <c r="E48" s="13" t="s">
        <v>23</v>
      </c>
      <c r="F48" s="13" t="s">
        <v>23</v>
      </c>
      <c r="G48" s="13" t="s">
        <v>23</v>
      </c>
      <c r="H48" s="13" t="s">
        <v>23</v>
      </c>
      <c r="I48" s="13" t="s">
        <v>23</v>
      </c>
      <c r="J48" s="13" t="s">
        <v>23</v>
      </c>
      <c r="K48" s="13" t="s">
        <v>23</v>
      </c>
      <c r="L48" s="13" t="s">
        <v>23</v>
      </c>
      <c r="N48" s="43" t="s">
        <v>211</v>
      </c>
      <c r="O48" s="44"/>
      <c r="P48" s="5"/>
      <c r="Q48" s="5"/>
    </row>
    <row r="49">
      <c r="A49" s="13" t="s">
        <v>71</v>
      </c>
      <c r="B49" s="13">
        <v>0.3</v>
      </c>
      <c r="C49" s="13">
        <v>6.3</v>
      </c>
      <c r="D49" s="13">
        <v>9.4</v>
      </c>
      <c r="E49" s="13">
        <v>6.2</v>
      </c>
      <c r="F49" s="13">
        <v>7.1</v>
      </c>
      <c r="G49" s="13">
        <v>7.1</v>
      </c>
      <c r="H49" s="13">
        <v>7.1</v>
      </c>
      <c r="I49" s="13">
        <v>15.2</v>
      </c>
      <c r="J49" s="13">
        <v>15.2</v>
      </c>
      <c r="K49" s="13">
        <v>15.2</v>
      </c>
      <c r="L49" s="13">
        <v>15.2</v>
      </c>
      <c r="N49" s="45" t="s">
        <v>212</v>
      </c>
      <c r="O49" s="46" t="s">
        <v>213</v>
      </c>
      <c r="P49" s="5"/>
    </row>
    <row r="50">
      <c r="A50" s="11" t="s">
        <v>72</v>
      </c>
      <c r="B50" s="11">
        <v>61.5</v>
      </c>
      <c r="C50" s="11">
        <v>68.9</v>
      </c>
      <c r="D50" s="11">
        <v>73.5</v>
      </c>
      <c r="E50" s="11">
        <v>76.7</v>
      </c>
      <c r="F50" s="11">
        <v>82.6</v>
      </c>
      <c r="G50" s="11">
        <v>93.4</v>
      </c>
      <c r="H50" s="11">
        <v>100.1</v>
      </c>
      <c r="I50" s="11">
        <v>115.1</v>
      </c>
      <c r="J50" s="11">
        <v>108.8</v>
      </c>
      <c r="K50" s="11">
        <v>103.7</v>
      </c>
      <c r="L50" s="11">
        <v>95.4</v>
      </c>
      <c r="N50" s="44"/>
      <c r="O50" s="44"/>
      <c r="P50" s="5"/>
      <c r="Q50" s="5"/>
    </row>
    <row r="51">
      <c r="A51" s="11" t="s">
        <v>73</v>
      </c>
      <c r="B51" s="11">
        <v>78.9</v>
      </c>
      <c r="C51" s="11">
        <v>88.6</v>
      </c>
      <c r="D51" s="11">
        <v>90.0</v>
      </c>
      <c r="E51" s="11">
        <v>94.4</v>
      </c>
      <c r="F51" s="11">
        <v>101.8</v>
      </c>
      <c r="G51" s="11">
        <v>132.1</v>
      </c>
      <c r="H51" s="11">
        <v>149.6</v>
      </c>
      <c r="I51" s="11">
        <v>160.7</v>
      </c>
      <c r="J51" s="11">
        <v>154.5</v>
      </c>
      <c r="K51" s="11">
        <v>183.9</v>
      </c>
      <c r="L51" s="11">
        <v>183.8</v>
      </c>
      <c r="N51" s="45" t="s">
        <v>214</v>
      </c>
      <c r="O51" s="46" t="s">
        <v>215</v>
      </c>
      <c r="Q51" s="5"/>
    </row>
    <row r="52">
      <c r="A52" s="9"/>
      <c r="N52" s="47"/>
      <c r="O52" s="47"/>
    </row>
    <row r="53">
      <c r="A53" s="10" t="s">
        <v>129</v>
      </c>
    </row>
    <row r="54">
      <c r="A54" s="9" t="s">
        <v>194</v>
      </c>
      <c r="B54" s="9">
        <v>32.0</v>
      </c>
      <c r="C54" s="9">
        <v>32.0</v>
      </c>
      <c r="D54" s="9">
        <v>32.0</v>
      </c>
      <c r="E54" s="9">
        <v>32.0</v>
      </c>
      <c r="F54" s="9">
        <v>32.0</v>
      </c>
      <c r="G54" s="9">
        <v>32.0</v>
      </c>
      <c r="H54" s="9">
        <v>32.0</v>
      </c>
      <c r="I54" s="9">
        <v>32.0</v>
      </c>
      <c r="J54" s="9">
        <v>32.0</v>
      </c>
      <c r="K54" s="9">
        <v>32.0</v>
      </c>
      <c r="L54" s="9">
        <v>32.0</v>
      </c>
      <c r="N54" s="48" t="s">
        <v>84</v>
      </c>
    </row>
    <row r="55">
      <c r="A55" s="9" t="s">
        <v>195</v>
      </c>
      <c r="B55" s="9">
        <v>32.0</v>
      </c>
      <c r="C55" s="9">
        <v>32.0</v>
      </c>
      <c r="D55" s="9">
        <v>32.0</v>
      </c>
      <c r="E55" s="9">
        <v>32.0</v>
      </c>
      <c r="F55" s="9">
        <v>32.0</v>
      </c>
      <c r="G55" s="9">
        <v>32.0</v>
      </c>
      <c r="H55" s="9">
        <v>32.0</v>
      </c>
      <c r="I55" s="9">
        <v>32.0</v>
      </c>
      <c r="J55" s="9">
        <v>32.0</v>
      </c>
      <c r="K55" s="9">
        <v>32.0</v>
      </c>
      <c r="L55" s="9">
        <v>32.0</v>
      </c>
    </row>
    <row r="56">
      <c r="A56" s="9" t="s">
        <v>196</v>
      </c>
      <c r="B56" s="9">
        <v>1.92</v>
      </c>
      <c r="C56" s="9">
        <v>2.15</v>
      </c>
      <c r="D56" s="9">
        <v>2.3</v>
      </c>
      <c r="E56" s="9">
        <v>2.4</v>
      </c>
      <c r="F56" s="9">
        <v>2.58</v>
      </c>
      <c r="G56" s="9">
        <v>2.92</v>
      </c>
      <c r="H56" s="9">
        <v>3.13</v>
      </c>
      <c r="I56" s="9">
        <v>3.6</v>
      </c>
      <c r="J56" s="9">
        <v>3.4</v>
      </c>
      <c r="K56" s="9">
        <v>3.24</v>
      </c>
      <c r="L56" s="9">
        <v>2.98</v>
      </c>
    </row>
    <row r="57">
      <c r="A57" s="9" t="s">
        <v>197</v>
      </c>
      <c r="B57" s="9">
        <v>60.3</v>
      </c>
      <c r="C57" s="9">
        <v>67.8</v>
      </c>
      <c r="D57" s="9">
        <v>72.6</v>
      </c>
      <c r="E57" s="9">
        <v>76.0</v>
      </c>
      <c r="F57" s="9">
        <v>82.0</v>
      </c>
      <c r="G57" s="9">
        <v>92.5</v>
      </c>
      <c r="H57" s="9">
        <v>99.3</v>
      </c>
      <c r="I57" s="9">
        <v>114.4</v>
      </c>
      <c r="J57" s="9">
        <v>108.1</v>
      </c>
      <c r="K57" s="9">
        <v>102.9</v>
      </c>
      <c r="L57" s="9">
        <v>94.5</v>
      </c>
    </row>
    <row r="58">
      <c r="A58" s="9" t="s">
        <v>198</v>
      </c>
      <c r="B58" s="9">
        <v>1.88</v>
      </c>
      <c r="C58" s="9">
        <v>2.12</v>
      </c>
      <c r="D58" s="9">
        <v>2.27</v>
      </c>
      <c r="E58" s="9">
        <v>2.38</v>
      </c>
      <c r="F58" s="9">
        <v>2.56</v>
      </c>
      <c r="G58" s="9">
        <v>2.89</v>
      </c>
      <c r="H58" s="9">
        <v>3.1</v>
      </c>
      <c r="I58" s="9">
        <v>3.57</v>
      </c>
      <c r="J58" s="9">
        <v>3.38</v>
      </c>
      <c r="K58" s="9">
        <v>3.22</v>
      </c>
      <c r="L58" s="9">
        <v>2.95</v>
      </c>
    </row>
    <row r="59">
      <c r="A59" s="9" t="s">
        <v>199</v>
      </c>
      <c r="B59" s="9">
        <v>8.9</v>
      </c>
      <c r="C59" s="9">
        <v>7.6</v>
      </c>
      <c r="D59" s="9">
        <v>6.0</v>
      </c>
      <c r="E59" s="9">
        <v>3.9</v>
      </c>
      <c r="F59" s="9">
        <v>5.4</v>
      </c>
      <c r="G59" s="9">
        <v>16.2</v>
      </c>
      <c r="H59" s="9">
        <v>29.2</v>
      </c>
      <c r="I59" s="9">
        <v>27.8</v>
      </c>
      <c r="J59" s="9">
        <v>28.0</v>
      </c>
      <c r="K59" s="9">
        <v>55.2</v>
      </c>
      <c r="L59" s="9">
        <v>50.7</v>
      </c>
    </row>
    <row r="60">
      <c r="A60" s="9" t="s">
        <v>200</v>
      </c>
      <c r="B60" s="9">
        <v>-4.9</v>
      </c>
      <c r="C60" s="9">
        <v>-7.7</v>
      </c>
      <c r="D60" s="9">
        <v>-7.7</v>
      </c>
      <c r="E60" s="9">
        <v>-11.8</v>
      </c>
      <c r="F60" s="9">
        <v>-5.5</v>
      </c>
      <c r="G60" s="9">
        <v>8.2</v>
      </c>
      <c r="H60" s="9">
        <v>25.0</v>
      </c>
      <c r="I60" s="9">
        <v>24.9</v>
      </c>
      <c r="J60" s="9">
        <v>24.3</v>
      </c>
      <c r="K60" s="9">
        <v>49.2</v>
      </c>
      <c r="L60" s="9">
        <v>49.8</v>
      </c>
    </row>
    <row r="61">
      <c r="A61" s="9" t="s">
        <v>201</v>
      </c>
      <c r="B61" s="9" t="s">
        <v>23</v>
      </c>
      <c r="C61" s="9" t="s">
        <v>23</v>
      </c>
      <c r="D61" s="9" t="s">
        <v>23</v>
      </c>
      <c r="E61" s="9" t="s">
        <v>23</v>
      </c>
      <c r="F61" s="9" t="s">
        <v>23</v>
      </c>
      <c r="G61" s="9" t="s">
        <v>23</v>
      </c>
      <c r="H61" s="9" t="s">
        <v>23</v>
      </c>
      <c r="I61" s="9" t="s">
        <v>23</v>
      </c>
      <c r="J61" s="9" t="s">
        <v>23</v>
      </c>
      <c r="K61" s="9" t="s">
        <v>23</v>
      </c>
      <c r="L61" s="9" t="s">
        <v>23</v>
      </c>
    </row>
    <row r="64">
      <c r="F64" s="23" t="s">
        <v>209</v>
      </c>
    </row>
    <row r="65">
      <c r="A65" s="1" t="s">
        <v>1</v>
      </c>
      <c r="B65" s="1" t="s">
        <v>2</v>
      </c>
      <c r="C65" s="1" t="s">
        <v>3</v>
      </c>
      <c r="D65" s="1" t="s">
        <v>4</v>
      </c>
      <c r="E65" s="1" t="s">
        <v>5</v>
      </c>
      <c r="F65" s="1" t="s">
        <v>6</v>
      </c>
      <c r="G65" s="1" t="s">
        <v>7</v>
      </c>
      <c r="H65" s="1" t="s">
        <v>8</v>
      </c>
      <c r="I65" s="1" t="s">
        <v>9</v>
      </c>
      <c r="J65" s="1" t="s">
        <v>10</v>
      </c>
      <c r="K65" s="1" t="s">
        <v>11</v>
      </c>
      <c r="L65" s="1" t="s">
        <v>12</v>
      </c>
    </row>
    <row r="66">
      <c r="A66" s="9"/>
    </row>
    <row r="67">
      <c r="A67" s="10" t="s">
        <v>76</v>
      </c>
    </row>
    <row r="68">
      <c r="A68" s="11" t="s">
        <v>78</v>
      </c>
      <c r="B68" s="11">
        <v>46.7</v>
      </c>
      <c r="C68" s="11">
        <v>57.6</v>
      </c>
      <c r="D68" s="11">
        <v>59.5</v>
      </c>
      <c r="E68" s="11">
        <v>64.9</v>
      </c>
      <c r="F68" s="11">
        <v>70.4</v>
      </c>
      <c r="G68" s="11">
        <v>87.1</v>
      </c>
      <c r="H68" s="11">
        <v>107.2</v>
      </c>
      <c r="I68" s="11">
        <v>91.0</v>
      </c>
      <c r="J68" s="11">
        <v>84.5</v>
      </c>
      <c r="K68" s="11">
        <v>96.4</v>
      </c>
      <c r="L68" s="11">
        <v>115.1</v>
      </c>
    </row>
    <row r="69">
      <c r="A69" s="13" t="s">
        <v>76</v>
      </c>
      <c r="B69" s="13">
        <v>46.7</v>
      </c>
      <c r="C69" s="13">
        <v>57.6</v>
      </c>
      <c r="D69" s="13">
        <v>59.5</v>
      </c>
      <c r="E69" s="13">
        <v>64.9</v>
      </c>
      <c r="F69" s="13">
        <v>70.3</v>
      </c>
      <c r="G69" s="13">
        <v>87.1</v>
      </c>
      <c r="H69" s="13">
        <v>107.2</v>
      </c>
      <c r="I69" s="13">
        <v>91.0</v>
      </c>
      <c r="J69" s="13">
        <v>84.5</v>
      </c>
      <c r="K69" s="13">
        <v>96.4</v>
      </c>
      <c r="L69" s="13">
        <v>115.1</v>
      </c>
    </row>
    <row r="70">
      <c r="A70" s="13" t="s">
        <v>80</v>
      </c>
      <c r="B70" s="13" t="s">
        <v>23</v>
      </c>
      <c r="C70" s="13" t="s">
        <v>23</v>
      </c>
      <c r="D70" s="13" t="s">
        <v>23</v>
      </c>
      <c r="E70" s="13" t="s">
        <v>23</v>
      </c>
      <c r="F70" s="13" t="s">
        <v>23</v>
      </c>
      <c r="G70" s="13" t="s">
        <v>23</v>
      </c>
      <c r="H70" s="13" t="s">
        <v>23</v>
      </c>
      <c r="I70" s="13" t="s">
        <v>23</v>
      </c>
      <c r="J70" s="13" t="s">
        <v>23</v>
      </c>
      <c r="K70" s="13" t="s">
        <v>23</v>
      </c>
      <c r="L70" s="13" t="s">
        <v>23</v>
      </c>
    </row>
    <row r="71">
      <c r="A71" s="13" t="s">
        <v>83</v>
      </c>
      <c r="B71" s="13" t="s">
        <v>23</v>
      </c>
      <c r="C71" s="13" t="s">
        <v>23</v>
      </c>
      <c r="D71" s="13" t="s">
        <v>23</v>
      </c>
      <c r="E71" s="13" t="s">
        <v>23</v>
      </c>
      <c r="F71" s="13" t="s">
        <v>23</v>
      </c>
      <c r="G71" s="13" t="s">
        <v>23</v>
      </c>
      <c r="H71" s="13" t="s">
        <v>23</v>
      </c>
      <c r="I71" s="13" t="s">
        <v>23</v>
      </c>
      <c r="J71" s="13" t="s">
        <v>23</v>
      </c>
      <c r="K71" s="13" t="s">
        <v>23</v>
      </c>
      <c r="L71" s="13" t="s">
        <v>23</v>
      </c>
    </row>
    <row r="72">
      <c r="A72" s="13" t="s">
        <v>85</v>
      </c>
      <c r="B72" s="13" t="s">
        <v>23</v>
      </c>
      <c r="C72" s="13" t="s">
        <v>23</v>
      </c>
      <c r="D72" s="13" t="s">
        <v>23</v>
      </c>
      <c r="E72" s="13" t="s">
        <v>23</v>
      </c>
      <c r="F72" s="13">
        <v>0.0</v>
      </c>
      <c r="G72" s="13" t="s">
        <v>23</v>
      </c>
      <c r="H72" s="13" t="s">
        <v>23</v>
      </c>
      <c r="I72" s="13" t="s">
        <v>23</v>
      </c>
      <c r="J72" s="13">
        <v>0.0</v>
      </c>
      <c r="K72" s="13" t="s">
        <v>23</v>
      </c>
      <c r="L72" s="13" t="s">
        <v>23</v>
      </c>
    </row>
    <row r="73">
      <c r="A73" s="9" t="s">
        <v>86</v>
      </c>
      <c r="B73" s="9">
        <v>0.0075</v>
      </c>
      <c r="C73" s="9">
        <v>0.2345</v>
      </c>
      <c r="D73" s="9">
        <v>0.0326</v>
      </c>
      <c r="E73" s="9">
        <v>0.0903</v>
      </c>
      <c r="F73" s="9">
        <v>0.0849</v>
      </c>
      <c r="G73" s="9">
        <v>0.2375</v>
      </c>
      <c r="H73" s="9">
        <v>0.231</v>
      </c>
      <c r="I73" s="9">
        <v>-0.1507</v>
      </c>
      <c r="J73" s="9">
        <v>-0.0718</v>
      </c>
      <c r="K73" s="9">
        <v>0.1402</v>
      </c>
      <c r="L73" s="9">
        <v>0.3338</v>
      </c>
    </row>
    <row r="74">
      <c r="A74" s="9"/>
    </row>
    <row r="75">
      <c r="A75" s="10" t="s">
        <v>87</v>
      </c>
    </row>
    <row r="76">
      <c r="A76" s="9" t="s">
        <v>88</v>
      </c>
      <c r="B76" s="9">
        <v>15.8</v>
      </c>
      <c r="C76" s="9">
        <v>22.5</v>
      </c>
      <c r="D76" s="9">
        <v>25.2</v>
      </c>
      <c r="E76" s="9">
        <v>30.6</v>
      </c>
      <c r="F76" s="9">
        <v>30.6</v>
      </c>
      <c r="G76" s="9">
        <v>35.5</v>
      </c>
      <c r="H76" s="9">
        <v>48.5</v>
      </c>
      <c r="I76" s="9">
        <v>43.7</v>
      </c>
      <c r="J76" s="9">
        <v>38.2</v>
      </c>
      <c r="K76" s="9">
        <v>46.8</v>
      </c>
      <c r="L76" s="9">
        <v>55.0</v>
      </c>
    </row>
    <row r="77">
      <c r="A77" s="11" t="s">
        <v>87</v>
      </c>
      <c r="B77" s="11">
        <v>30.9</v>
      </c>
      <c r="C77" s="11">
        <v>35.1</v>
      </c>
      <c r="D77" s="11">
        <v>34.3</v>
      </c>
      <c r="E77" s="11">
        <v>34.3</v>
      </c>
      <c r="F77" s="11">
        <v>39.7</v>
      </c>
      <c r="G77" s="11">
        <v>51.6</v>
      </c>
      <c r="H77" s="11">
        <v>58.7</v>
      </c>
      <c r="I77" s="11">
        <v>47.4</v>
      </c>
      <c r="J77" s="11">
        <v>46.3</v>
      </c>
      <c r="K77" s="11">
        <v>49.6</v>
      </c>
      <c r="L77" s="11">
        <v>60.1</v>
      </c>
    </row>
    <row r="78">
      <c r="A78" s="9" t="s">
        <v>89</v>
      </c>
      <c r="B78" s="9">
        <v>0.0375</v>
      </c>
      <c r="C78" s="9">
        <v>0.1368</v>
      </c>
      <c r="D78" s="9">
        <v>-0.0229</v>
      </c>
      <c r="E78" s="9">
        <v>0.0</v>
      </c>
      <c r="F78" s="9">
        <v>0.159</v>
      </c>
      <c r="G78" s="9">
        <v>0.2989</v>
      </c>
      <c r="H78" s="9">
        <v>0.1366</v>
      </c>
      <c r="I78" s="9">
        <v>-0.1929</v>
      </c>
      <c r="J78" s="9">
        <v>-0.0224</v>
      </c>
      <c r="K78" s="9">
        <v>0.0705</v>
      </c>
      <c r="L78" s="9">
        <v>0.32</v>
      </c>
    </row>
    <row r="79">
      <c r="A79" s="9"/>
    </row>
    <row r="80">
      <c r="A80" s="10" t="s">
        <v>90</v>
      </c>
    </row>
    <row r="81">
      <c r="A81" s="9" t="s">
        <v>91</v>
      </c>
      <c r="B81" s="9">
        <v>7.6</v>
      </c>
      <c r="C81" s="9">
        <v>8.0</v>
      </c>
      <c r="D81" s="9">
        <v>8.8</v>
      </c>
      <c r="E81" s="9">
        <v>10.3</v>
      </c>
      <c r="F81" s="9">
        <v>12.3</v>
      </c>
      <c r="G81" s="9">
        <v>13.1</v>
      </c>
      <c r="H81" s="9">
        <v>15.0</v>
      </c>
      <c r="I81" s="9">
        <v>15.1</v>
      </c>
      <c r="J81" s="9">
        <v>15.5</v>
      </c>
      <c r="K81" s="9">
        <v>16.8</v>
      </c>
      <c r="L81" s="9">
        <v>17.7</v>
      </c>
    </row>
    <row r="82">
      <c r="A82" s="9" t="s">
        <v>92</v>
      </c>
      <c r="B82" s="9" t="s">
        <v>23</v>
      </c>
      <c r="C82" s="9" t="s">
        <v>23</v>
      </c>
      <c r="D82" s="9" t="s">
        <v>23</v>
      </c>
      <c r="E82" s="9" t="s">
        <v>23</v>
      </c>
      <c r="F82" s="9" t="s">
        <v>23</v>
      </c>
      <c r="G82" s="9" t="s">
        <v>23</v>
      </c>
      <c r="H82" s="9" t="s">
        <v>23</v>
      </c>
      <c r="I82" s="9" t="s">
        <v>23</v>
      </c>
      <c r="J82" s="9" t="s">
        <v>23</v>
      </c>
      <c r="K82" s="9" t="s">
        <v>23</v>
      </c>
      <c r="L82" s="9" t="s">
        <v>23</v>
      </c>
    </row>
    <row r="83">
      <c r="A83" s="9" t="s">
        <v>93</v>
      </c>
      <c r="B83" s="9">
        <v>8.8</v>
      </c>
      <c r="C83" s="9">
        <v>9.0</v>
      </c>
      <c r="D83" s="9">
        <v>6.1</v>
      </c>
      <c r="E83" s="9">
        <v>5.9</v>
      </c>
      <c r="F83" s="9">
        <v>7.0</v>
      </c>
      <c r="G83" s="9">
        <v>7.0</v>
      </c>
      <c r="H83" s="9">
        <v>7.2</v>
      </c>
      <c r="I83" s="9">
        <v>10.5</v>
      </c>
      <c r="J83" s="9">
        <v>10.2</v>
      </c>
      <c r="K83" s="9">
        <v>10.9</v>
      </c>
      <c r="L83" s="9">
        <v>11.6</v>
      </c>
    </row>
    <row r="84">
      <c r="A84" s="9" t="s">
        <v>94</v>
      </c>
      <c r="B84" s="9">
        <v>3.3</v>
      </c>
      <c r="C84" s="9">
        <v>4.0</v>
      </c>
      <c r="D84" s="9">
        <v>4.0</v>
      </c>
      <c r="E84" s="9">
        <v>4.2</v>
      </c>
      <c r="F84" s="9">
        <v>5.4</v>
      </c>
      <c r="G84" s="9">
        <v>7.4</v>
      </c>
      <c r="H84" s="9">
        <v>7.7</v>
      </c>
      <c r="I84" s="9">
        <v>8.4</v>
      </c>
      <c r="J84" s="9">
        <v>6.9</v>
      </c>
      <c r="K84" s="9">
        <v>8.3</v>
      </c>
      <c r="L84" s="9">
        <v>8.7</v>
      </c>
    </row>
    <row r="85">
      <c r="A85" s="11" t="s">
        <v>95</v>
      </c>
      <c r="B85" s="11">
        <v>11.1</v>
      </c>
      <c r="C85" s="11">
        <v>14.1</v>
      </c>
      <c r="D85" s="11">
        <v>15.3</v>
      </c>
      <c r="E85" s="11">
        <v>13.9</v>
      </c>
      <c r="F85" s="11">
        <v>15.0</v>
      </c>
      <c r="G85" s="11">
        <v>24.2</v>
      </c>
      <c r="H85" s="11">
        <v>28.8</v>
      </c>
      <c r="I85" s="11">
        <v>13.3</v>
      </c>
      <c r="J85" s="11">
        <v>13.7</v>
      </c>
      <c r="K85" s="11">
        <v>13.6</v>
      </c>
      <c r="L85" s="11">
        <v>22.1</v>
      </c>
    </row>
    <row r="86">
      <c r="A86" s="9"/>
    </row>
    <row r="87">
      <c r="A87" s="10" t="s">
        <v>96</v>
      </c>
    </row>
    <row r="88">
      <c r="A88" s="11" t="s">
        <v>97</v>
      </c>
      <c r="B88" s="11">
        <v>-0.2</v>
      </c>
      <c r="C88" s="11">
        <v>0.0</v>
      </c>
      <c r="D88" s="11">
        <v>-0.3</v>
      </c>
      <c r="E88" s="11">
        <v>-0.2</v>
      </c>
      <c r="F88" s="11">
        <v>-0.3</v>
      </c>
      <c r="G88" s="11">
        <v>-1.1</v>
      </c>
      <c r="H88" s="11">
        <v>-3.9</v>
      </c>
      <c r="I88" s="11">
        <v>-3.7</v>
      </c>
      <c r="J88" s="11">
        <v>-2.3</v>
      </c>
      <c r="K88" s="11">
        <v>-3.4</v>
      </c>
      <c r="L88" s="11">
        <v>-4.7</v>
      </c>
    </row>
    <row r="89">
      <c r="A89" s="13" t="s">
        <v>98</v>
      </c>
      <c r="B89" s="13">
        <v>-0.6</v>
      </c>
      <c r="C89" s="13">
        <v>-0.5</v>
      </c>
      <c r="D89" s="13">
        <v>-0.4</v>
      </c>
      <c r="E89" s="13">
        <v>-0.4</v>
      </c>
      <c r="F89" s="13">
        <v>-0.3</v>
      </c>
      <c r="G89" s="13">
        <v>-1.1</v>
      </c>
      <c r="H89" s="13">
        <v>-3.9</v>
      </c>
      <c r="I89" s="13">
        <v>-3.7</v>
      </c>
      <c r="J89" s="13">
        <v>-2.6</v>
      </c>
      <c r="K89" s="13">
        <v>-3.6</v>
      </c>
      <c r="L89" s="13">
        <v>-4.8</v>
      </c>
    </row>
    <row r="90">
      <c r="A90" s="13" t="s">
        <v>99</v>
      </c>
      <c r="B90" s="13">
        <v>0.4</v>
      </c>
      <c r="C90" s="13">
        <v>0.4</v>
      </c>
      <c r="D90" s="13">
        <v>0.2</v>
      </c>
      <c r="E90" s="13">
        <v>0.1</v>
      </c>
      <c r="F90" s="13">
        <v>0.0</v>
      </c>
      <c r="G90" s="13">
        <v>0.0</v>
      </c>
      <c r="H90" s="13">
        <v>0.0</v>
      </c>
      <c r="I90" s="13">
        <v>0.0</v>
      </c>
      <c r="J90" s="13">
        <v>0.3</v>
      </c>
      <c r="K90" s="13">
        <v>0.2</v>
      </c>
      <c r="L90" s="13">
        <v>0.1</v>
      </c>
    </row>
    <row r="91">
      <c r="A91" s="9"/>
    </row>
    <row r="92">
      <c r="A92" s="10" t="s">
        <v>100</v>
      </c>
    </row>
    <row r="93">
      <c r="A93" s="9" t="s">
        <v>101</v>
      </c>
      <c r="B93" s="9" t="s">
        <v>23</v>
      </c>
      <c r="C93" s="9" t="s">
        <v>23</v>
      </c>
      <c r="D93" s="9" t="s">
        <v>23</v>
      </c>
      <c r="E93" s="9" t="s">
        <v>23</v>
      </c>
      <c r="F93" s="9" t="s">
        <v>23</v>
      </c>
      <c r="G93" s="9" t="s">
        <v>23</v>
      </c>
      <c r="H93" s="9" t="s">
        <v>23</v>
      </c>
      <c r="I93" s="9" t="s">
        <v>23</v>
      </c>
      <c r="J93" s="9" t="s">
        <v>23</v>
      </c>
      <c r="K93" s="9" t="s">
        <v>23</v>
      </c>
      <c r="L93" s="9" t="s">
        <v>23</v>
      </c>
    </row>
    <row r="94">
      <c r="A94" s="9" t="s">
        <v>102</v>
      </c>
      <c r="B94" s="9">
        <v>0.3</v>
      </c>
      <c r="C94" s="9">
        <v>0.4</v>
      </c>
      <c r="D94" s="9">
        <v>0.8</v>
      </c>
      <c r="E94" s="9">
        <v>0.2</v>
      </c>
      <c r="F94" s="9">
        <v>-0.3</v>
      </c>
      <c r="G94" s="9">
        <v>-0.3</v>
      </c>
      <c r="H94" s="9">
        <v>-1.1</v>
      </c>
      <c r="I94" s="9">
        <v>-0.7</v>
      </c>
      <c r="J94" s="9">
        <v>-0.5</v>
      </c>
      <c r="K94" s="9">
        <v>-0.2</v>
      </c>
      <c r="L94" s="9">
        <v>-0.3</v>
      </c>
    </row>
    <row r="95">
      <c r="A95" s="11" t="s">
        <v>103</v>
      </c>
      <c r="B95" s="11">
        <v>11.7</v>
      </c>
      <c r="C95" s="11">
        <v>14.6</v>
      </c>
      <c r="D95" s="11">
        <v>15.5</v>
      </c>
      <c r="E95" s="11">
        <v>14.0</v>
      </c>
      <c r="F95" s="11">
        <v>15.5</v>
      </c>
      <c r="G95" s="11">
        <v>23.1</v>
      </c>
      <c r="H95" s="11">
        <v>22.1</v>
      </c>
      <c r="I95" s="11">
        <v>9.2</v>
      </c>
      <c r="J95" s="11">
        <v>10.5</v>
      </c>
      <c r="K95" s="11">
        <v>9.9</v>
      </c>
      <c r="L95" s="11">
        <v>16.7</v>
      </c>
    </row>
    <row r="96">
      <c r="A96" s="9" t="s">
        <v>104</v>
      </c>
      <c r="B96" s="9" t="s">
        <v>23</v>
      </c>
      <c r="C96" s="9" t="s">
        <v>23</v>
      </c>
      <c r="D96" s="9" t="s">
        <v>23</v>
      </c>
      <c r="E96" s="9" t="s">
        <v>23</v>
      </c>
      <c r="F96" s="9" t="s">
        <v>23</v>
      </c>
      <c r="G96" s="9" t="s">
        <v>23</v>
      </c>
      <c r="H96" s="9" t="s">
        <v>23</v>
      </c>
      <c r="I96" s="9" t="s">
        <v>23</v>
      </c>
      <c r="J96" s="9" t="s">
        <v>23</v>
      </c>
      <c r="K96" s="9" t="s">
        <v>23</v>
      </c>
      <c r="L96" s="9" t="s">
        <v>23</v>
      </c>
    </row>
    <row r="97">
      <c r="A97" s="9" t="s">
        <v>105</v>
      </c>
      <c r="B97" s="9" t="s">
        <v>23</v>
      </c>
      <c r="C97" s="9" t="s">
        <v>23</v>
      </c>
      <c r="D97" s="9" t="s">
        <v>23</v>
      </c>
      <c r="E97" s="9" t="s">
        <v>23</v>
      </c>
      <c r="F97" s="9" t="s">
        <v>23</v>
      </c>
      <c r="G97" s="9" t="s">
        <v>23</v>
      </c>
      <c r="H97" s="9" t="s">
        <v>23</v>
      </c>
      <c r="I97" s="9" t="s">
        <v>23</v>
      </c>
      <c r="J97" s="9" t="s">
        <v>23</v>
      </c>
      <c r="K97" s="9" t="s">
        <v>23</v>
      </c>
      <c r="L97" s="9" t="s">
        <v>23</v>
      </c>
    </row>
    <row r="98">
      <c r="A98" s="9" t="s">
        <v>106</v>
      </c>
      <c r="B98" s="9">
        <v>0.0</v>
      </c>
      <c r="C98" s="9">
        <v>0.0</v>
      </c>
      <c r="D98" s="9">
        <v>0.2</v>
      </c>
      <c r="E98" s="9">
        <v>0.0</v>
      </c>
      <c r="F98" s="9">
        <v>0.1</v>
      </c>
      <c r="G98" s="9">
        <v>0.1</v>
      </c>
      <c r="H98" s="9">
        <v>0.0</v>
      </c>
      <c r="I98" s="9">
        <v>0.1</v>
      </c>
      <c r="J98" s="9">
        <v>0.0</v>
      </c>
      <c r="K98" s="9">
        <v>0.1</v>
      </c>
      <c r="L98" s="9">
        <v>0.0</v>
      </c>
    </row>
    <row r="99">
      <c r="A99" s="9" t="s">
        <v>107</v>
      </c>
      <c r="B99" s="9" t="s">
        <v>23</v>
      </c>
      <c r="C99" s="9" t="s">
        <v>23</v>
      </c>
      <c r="D99" s="9" t="s">
        <v>23</v>
      </c>
      <c r="E99" s="9" t="s">
        <v>23</v>
      </c>
      <c r="F99" s="9" t="s">
        <v>23</v>
      </c>
      <c r="G99" s="9" t="s">
        <v>23</v>
      </c>
      <c r="H99" s="9" t="s">
        <v>23</v>
      </c>
      <c r="I99" s="9" t="s">
        <v>23</v>
      </c>
      <c r="J99" s="9" t="s">
        <v>23</v>
      </c>
      <c r="K99" s="9" t="s">
        <v>23</v>
      </c>
      <c r="L99" s="9" t="s">
        <v>23</v>
      </c>
    </row>
    <row r="100">
      <c r="A100" s="9" t="s">
        <v>108</v>
      </c>
      <c r="B100" s="9" t="s">
        <v>23</v>
      </c>
      <c r="C100" s="9" t="s">
        <v>23</v>
      </c>
      <c r="D100" s="9" t="s">
        <v>23</v>
      </c>
      <c r="E100" s="9">
        <v>-0.8</v>
      </c>
      <c r="F100" s="9">
        <v>0.0</v>
      </c>
      <c r="G100" s="9">
        <v>-0.3</v>
      </c>
      <c r="H100" s="9">
        <v>0.0</v>
      </c>
      <c r="I100" s="9">
        <v>0.0</v>
      </c>
      <c r="J100" s="9">
        <v>-0.1</v>
      </c>
      <c r="K100" s="9">
        <v>-0.2</v>
      </c>
      <c r="L100" s="9">
        <v>0.0</v>
      </c>
    </row>
    <row r="101">
      <c r="A101" s="11" t="s">
        <v>109</v>
      </c>
      <c r="B101" s="11">
        <v>11.7</v>
      </c>
      <c r="C101" s="11">
        <v>14.7</v>
      </c>
      <c r="D101" s="11">
        <v>15.8</v>
      </c>
      <c r="E101" s="11">
        <v>13.2</v>
      </c>
      <c r="F101" s="11">
        <v>15.6</v>
      </c>
      <c r="G101" s="11">
        <v>22.9</v>
      </c>
      <c r="H101" s="11">
        <v>22.1</v>
      </c>
      <c r="I101" s="11">
        <v>9.3</v>
      </c>
      <c r="J101" s="11">
        <v>10.4</v>
      </c>
      <c r="K101" s="11">
        <v>9.8</v>
      </c>
      <c r="L101" s="11">
        <v>16.7</v>
      </c>
    </row>
    <row r="102">
      <c r="A102" s="9"/>
    </row>
    <row r="103">
      <c r="A103" s="10" t="s">
        <v>110</v>
      </c>
    </row>
    <row r="104">
      <c r="A104" s="9" t="s">
        <v>111</v>
      </c>
      <c r="B104" s="9">
        <v>1.3</v>
      </c>
      <c r="C104" s="9">
        <v>2.3</v>
      </c>
      <c r="D104" s="9">
        <v>2.7</v>
      </c>
      <c r="E104" s="9">
        <v>2.1</v>
      </c>
      <c r="F104" s="9">
        <v>3.1</v>
      </c>
      <c r="G104" s="9">
        <v>4.5</v>
      </c>
      <c r="H104" s="9">
        <v>4.4</v>
      </c>
      <c r="I104" s="9">
        <v>2.3</v>
      </c>
      <c r="J104" s="9">
        <v>1.7</v>
      </c>
      <c r="K104" s="9">
        <v>2.0</v>
      </c>
      <c r="L104" s="9">
        <v>3.6</v>
      </c>
    </row>
    <row r="105">
      <c r="A105" s="11" t="s">
        <v>112</v>
      </c>
      <c r="B105" s="11">
        <v>10.4</v>
      </c>
      <c r="C105" s="11">
        <v>12.4</v>
      </c>
      <c r="D105" s="11">
        <v>13.1</v>
      </c>
      <c r="E105" s="11">
        <v>11.0</v>
      </c>
      <c r="F105" s="11">
        <v>12.5</v>
      </c>
      <c r="G105" s="11">
        <v>18.4</v>
      </c>
      <c r="H105" s="11">
        <v>17.7</v>
      </c>
      <c r="I105" s="11">
        <v>7.0</v>
      </c>
      <c r="J105" s="11">
        <v>8.7</v>
      </c>
      <c r="K105" s="11">
        <v>7.8</v>
      </c>
      <c r="L105" s="11">
        <v>13.1</v>
      </c>
    </row>
    <row r="106">
      <c r="A106" s="9" t="s">
        <v>113</v>
      </c>
      <c r="B106" s="9" t="s">
        <v>23</v>
      </c>
      <c r="C106" s="9" t="s">
        <v>23</v>
      </c>
      <c r="D106" s="9" t="s">
        <v>23</v>
      </c>
      <c r="E106" s="9" t="s">
        <v>23</v>
      </c>
      <c r="F106" s="9" t="s">
        <v>23</v>
      </c>
      <c r="G106" s="9" t="s">
        <v>23</v>
      </c>
      <c r="H106" s="9" t="s">
        <v>23</v>
      </c>
      <c r="I106" s="9" t="s">
        <v>23</v>
      </c>
      <c r="J106" s="9" t="s">
        <v>23</v>
      </c>
      <c r="K106" s="9" t="s">
        <v>23</v>
      </c>
      <c r="L106" s="9" t="s">
        <v>23</v>
      </c>
    </row>
    <row r="107">
      <c r="A107" s="11" t="s">
        <v>114</v>
      </c>
      <c r="B107" s="11">
        <v>10.4</v>
      </c>
      <c r="C107" s="11">
        <v>12.4</v>
      </c>
      <c r="D107" s="11">
        <v>9.6</v>
      </c>
      <c r="E107" s="11">
        <v>11.0</v>
      </c>
      <c r="F107" s="11">
        <v>12.5</v>
      </c>
      <c r="G107" s="11">
        <v>18.4</v>
      </c>
      <c r="H107" s="11">
        <v>17.7</v>
      </c>
      <c r="I107" s="11">
        <v>7.0</v>
      </c>
      <c r="J107" s="11">
        <v>8.7</v>
      </c>
      <c r="K107" s="11">
        <v>7.8</v>
      </c>
      <c r="L107" s="11">
        <v>13.1</v>
      </c>
    </row>
    <row r="108">
      <c r="A108" s="9" t="s">
        <v>115</v>
      </c>
      <c r="B108" s="9" t="s">
        <v>23</v>
      </c>
      <c r="C108" s="9" t="s">
        <v>23</v>
      </c>
      <c r="D108" s="9" t="s">
        <v>23</v>
      </c>
      <c r="E108" s="9" t="s">
        <v>23</v>
      </c>
      <c r="F108" s="9" t="s">
        <v>23</v>
      </c>
      <c r="G108" s="9" t="s">
        <v>23</v>
      </c>
      <c r="H108" s="9" t="s">
        <v>23</v>
      </c>
      <c r="I108" s="9" t="s">
        <v>23</v>
      </c>
      <c r="J108" s="9" t="s">
        <v>23</v>
      </c>
      <c r="K108" s="9" t="s">
        <v>23</v>
      </c>
      <c r="L108" s="9" t="s">
        <v>23</v>
      </c>
    </row>
    <row r="109">
      <c r="A109" s="11" t="s">
        <v>116</v>
      </c>
      <c r="B109" s="11">
        <v>10.4</v>
      </c>
      <c r="C109" s="11">
        <v>12.4</v>
      </c>
      <c r="D109" s="11">
        <v>9.6</v>
      </c>
      <c r="E109" s="11">
        <v>11.0</v>
      </c>
      <c r="F109" s="11">
        <v>12.5</v>
      </c>
      <c r="G109" s="11">
        <v>18.4</v>
      </c>
      <c r="H109" s="11">
        <v>17.7</v>
      </c>
      <c r="I109" s="11">
        <v>7.0</v>
      </c>
      <c r="J109" s="11">
        <v>8.7</v>
      </c>
      <c r="K109" s="11">
        <v>7.8</v>
      </c>
      <c r="L109" s="11">
        <v>13.1</v>
      </c>
    </row>
    <row r="110">
      <c r="A110" s="11" t="s">
        <v>117</v>
      </c>
      <c r="B110" s="11">
        <v>10.4</v>
      </c>
      <c r="C110" s="11">
        <v>12.4</v>
      </c>
      <c r="D110" s="11">
        <v>13.1</v>
      </c>
      <c r="E110" s="11">
        <v>11.0</v>
      </c>
      <c r="F110" s="11">
        <v>12.5</v>
      </c>
      <c r="G110" s="11">
        <v>18.4</v>
      </c>
      <c r="H110" s="11">
        <v>17.7</v>
      </c>
      <c r="I110" s="11">
        <v>7.0</v>
      </c>
      <c r="J110" s="11">
        <v>8.7</v>
      </c>
      <c r="K110" s="11">
        <v>7.8</v>
      </c>
      <c r="L110" s="11">
        <v>13.1</v>
      </c>
    </row>
    <row r="111">
      <c r="A111" s="9"/>
    </row>
    <row r="112">
      <c r="A112" s="10" t="s">
        <v>118</v>
      </c>
    </row>
    <row r="113">
      <c r="A113" s="9" t="s">
        <v>119</v>
      </c>
      <c r="B113" s="9">
        <v>0.35</v>
      </c>
      <c r="C113" s="9">
        <v>0.4</v>
      </c>
      <c r="D113" s="9">
        <v>0.31</v>
      </c>
      <c r="E113" s="9">
        <v>0.37</v>
      </c>
      <c r="F113" s="9">
        <v>0.41</v>
      </c>
      <c r="G113" s="9">
        <v>0.57</v>
      </c>
      <c r="H113" s="9">
        <v>0.55</v>
      </c>
      <c r="I113" s="9">
        <v>0.22</v>
      </c>
      <c r="J113" s="9">
        <v>0.27</v>
      </c>
      <c r="K113" s="9">
        <v>0.24</v>
      </c>
      <c r="L113" s="9">
        <v>0.41</v>
      </c>
    </row>
    <row r="114">
      <c r="A114" s="9" t="s">
        <v>120</v>
      </c>
      <c r="B114" s="9">
        <v>0.35</v>
      </c>
      <c r="C114" s="9">
        <v>0.4</v>
      </c>
      <c r="D114" s="9">
        <v>0.43</v>
      </c>
      <c r="E114" s="9">
        <v>0.37</v>
      </c>
      <c r="F114" s="9">
        <v>0.41</v>
      </c>
      <c r="G114" s="9">
        <v>0.57</v>
      </c>
      <c r="H114" s="9">
        <v>0.55</v>
      </c>
      <c r="I114" s="9">
        <v>0.22</v>
      </c>
      <c r="J114" s="9">
        <v>0.27</v>
      </c>
      <c r="K114" s="9">
        <v>0.24</v>
      </c>
      <c r="L114" s="9">
        <v>0.41</v>
      </c>
    </row>
    <row r="115">
      <c r="A115" s="9" t="s">
        <v>121</v>
      </c>
      <c r="B115" s="9">
        <v>29.9</v>
      </c>
      <c r="C115" s="9">
        <v>30.6</v>
      </c>
      <c r="D115" s="9">
        <v>30.4</v>
      </c>
      <c r="E115" s="9">
        <v>29.6</v>
      </c>
      <c r="F115" s="9">
        <v>30.9</v>
      </c>
      <c r="G115" s="9">
        <v>32.0</v>
      </c>
      <c r="H115" s="9">
        <v>32.0</v>
      </c>
      <c r="I115" s="9">
        <v>32.0</v>
      </c>
      <c r="J115" s="9">
        <v>32.0</v>
      </c>
      <c r="K115" s="9">
        <v>32.0</v>
      </c>
      <c r="L115" s="9">
        <v>32.0</v>
      </c>
    </row>
    <row r="116">
      <c r="A116" s="9" t="s">
        <v>122</v>
      </c>
      <c r="B116" s="9">
        <v>0.35</v>
      </c>
      <c r="C116" s="9">
        <v>0.4</v>
      </c>
      <c r="D116" s="9">
        <v>0.31</v>
      </c>
      <c r="E116" s="9">
        <v>0.37</v>
      </c>
      <c r="F116" s="9">
        <v>0.41</v>
      </c>
      <c r="G116" s="9">
        <v>0.57</v>
      </c>
      <c r="H116" s="9">
        <v>0.55</v>
      </c>
      <c r="I116" s="9">
        <v>0.22</v>
      </c>
      <c r="J116" s="9">
        <v>0.27</v>
      </c>
      <c r="K116" s="9">
        <v>0.24</v>
      </c>
      <c r="L116" s="9">
        <v>0.41</v>
      </c>
    </row>
    <row r="117">
      <c r="A117" s="9" t="s">
        <v>123</v>
      </c>
      <c r="B117" s="9">
        <v>0.35</v>
      </c>
      <c r="C117" s="9">
        <v>0.4</v>
      </c>
      <c r="D117" s="9">
        <v>0.43</v>
      </c>
      <c r="E117" s="9">
        <v>0.37</v>
      </c>
      <c r="F117" s="9">
        <v>0.41</v>
      </c>
      <c r="G117" s="9">
        <v>0.57</v>
      </c>
      <c r="H117" s="9">
        <v>0.55</v>
      </c>
      <c r="I117" s="9">
        <v>0.22</v>
      </c>
      <c r="J117" s="9">
        <v>0.27</v>
      </c>
      <c r="K117" s="9">
        <v>0.24</v>
      </c>
      <c r="L117" s="9">
        <v>0.41</v>
      </c>
    </row>
    <row r="118">
      <c r="A118" s="9" t="s">
        <v>124</v>
      </c>
      <c r="B118" s="9">
        <v>29.9</v>
      </c>
      <c r="C118" s="9">
        <v>30.6</v>
      </c>
      <c r="D118" s="9">
        <v>30.4</v>
      </c>
      <c r="E118" s="9">
        <v>29.6</v>
      </c>
      <c r="F118" s="9">
        <v>30.9</v>
      </c>
      <c r="G118" s="9">
        <v>32.0</v>
      </c>
      <c r="H118" s="9">
        <v>32.0</v>
      </c>
      <c r="I118" s="9">
        <v>32.0</v>
      </c>
      <c r="J118" s="9">
        <v>32.0</v>
      </c>
      <c r="K118" s="9">
        <v>32.0</v>
      </c>
      <c r="L118" s="9">
        <v>32.0</v>
      </c>
    </row>
    <row r="119">
      <c r="A119" s="9" t="s">
        <v>125</v>
      </c>
      <c r="B119" s="9">
        <v>0.24</v>
      </c>
      <c r="C119" s="9">
        <v>0.3</v>
      </c>
      <c r="D119" s="9">
        <v>0.32</v>
      </c>
      <c r="E119" s="9">
        <v>0.3</v>
      </c>
      <c r="F119" s="9">
        <v>0.31</v>
      </c>
      <c r="G119" s="9">
        <v>0.45</v>
      </c>
      <c r="H119" s="9">
        <v>0.43</v>
      </c>
      <c r="I119" s="9">
        <v>0.18</v>
      </c>
      <c r="J119" s="9">
        <v>0.2</v>
      </c>
      <c r="K119" s="9">
        <v>0.19</v>
      </c>
      <c r="L119" s="9">
        <v>0.33</v>
      </c>
    </row>
    <row r="120">
      <c r="A120" s="9" t="s">
        <v>126</v>
      </c>
      <c r="B120" s="9">
        <v>0.24</v>
      </c>
      <c r="C120" s="9">
        <v>0.3</v>
      </c>
      <c r="D120" s="9">
        <v>0.32</v>
      </c>
      <c r="E120" s="9">
        <v>0.3</v>
      </c>
      <c r="F120" s="9">
        <v>0.31</v>
      </c>
      <c r="G120" s="9">
        <v>0.45</v>
      </c>
      <c r="H120" s="9">
        <v>0.43</v>
      </c>
      <c r="I120" s="9">
        <v>0.18</v>
      </c>
      <c r="J120" s="9">
        <v>0.2</v>
      </c>
      <c r="K120" s="9">
        <v>0.19</v>
      </c>
      <c r="L120" s="9">
        <v>0.33</v>
      </c>
    </row>
    <row r="121">
      <c r="A121" s="9" t="s">
        <v>127</v>
      </c>
      <c r="B121" s="9">
        <v>0.15</v>
      </c>
      <c r="C121" s="9">
        <v>0.15</v>
      </c>
      <c r="D121" s="9">
        <v>0.25</v>
      </c>
      <c r="E121" s="9">
        <v>0.21</v>
      </c>
      <c r="F121" s="9">
        <v>0.23</v>
      </c>
      <c r="G121" s="9">
        <v>0.34</v>
      </c>
      <c r="H121" s="9" t="s">
        <v>23</v>
      </c>
      <c r="I121" s="9" t="s">
        <v>23</v>
      </c>
      <c r="J121" s="9">
        <v>0.41</v>
      </c>
      <c r="K121" s="9">
        <v>0.47</v>
      </c>
      <c r="L121" s="9">
        <v>0.47</v>
      </c>
    </row>
    <row r="122">
      <c r="A122" s="9" t="s">
        <v>128</v>
      </c>
      <c r="B122" s="9">
        <v>0.2189</v>
      </c>
      <c r="C122" s="9">
        <v>0.3306</v>
      </c>
      <c r="D122" s="9">
        <v>0.4983</v>
      </c>
      <c r="E122" s="9">
        <v>0.7496</v>
      </c>
      <c r="F122" s="9">
        <v>0.5249</v>
      </c>
      <c r="G122" s="9">
        <v>0.4094</v>
      </c>
      <c r="H122" s="9">
        <v>0.6236</v>
      </c>
      <c r="I122" s="9">
        <v>9.0E-4</v>
      </c>
      <c r="J122" s="9">
        <v>1.7244</v>
      </c>
      <c r="K122" s="9">
        <v>1.659</v>
      </c>
      <c r="L122" s="9">
        <v>0.9903</v>
      </c>
    </row>
    <row r="123">
      <c r="A123" s="9"/>
    </row>
    <row r="124">
      <c r="A124" s="10" t="s">
        <v>129</v>
      </c>
    </row>
    <row r="125">
      <c r="A125" s="9" t="s">
        <v>130</v>
      </c>
      <c r="B125" s="9">
        <v>50.0</v>
      </c>
      <c r="C125" s="9">
        <v>57.9</v>
      </c>
      <c r="D125" s="9">
        <v>60.3</v>
      </c>
      <c r="E125" s="9">
        <v>64.9</v>
      </c>
      <c r="F125" s="9">
        <v>70.4</v>
      </c>
      <c r="G125" s="9">
        <v>87.1</v>
      </c>
      <c r="H125" s="9">
        <v>107.2</v>
      </c>
      <c r="I125" s="9">
        <v>91.1</v>
      </c>
      <c r="J125" s="9">
        <v>84.5</v>
      </c>
      <c r="K125" s="9">
        <v>96.6</v>
      </c>
      <c r="L125" s="9">
        <v>115.4</v>
      </c>
    </row>
    <row r="126">
      <c r="A126" s="9" t="s">
        <v>131</v>
      </c>
      <c r="B126" s="9">
        <v>19.1</v>
      </c>
      <c r="C126" s="9">
        <v>23.1</v>
      </c>
      <c r="D126" s="9">
        <v>21.7</v>
      </c>
      <c r="E126" s="9">
        <v>19.9</v>
      </c>
      <c r="F126" s="9">
        <v>21.2</v>
      </c>
      <c r="G126" s="9">
        <v>30.3</v>
      </c>
      <c r="H126" s="9">
        <v>35.8</v>
      </c>
      <c r="I126" s="9">
        <v>22.8</v>
      </c>
      <c r="J126" s="9">
        <v>23.0</v>
      </c>
      <c r="K126" s="9">
        <v>23.3</v>
      </c>
      <c r="L126" s="9">
        <v>31.7</v>
      </c>
    </row>
    <row r="127">
      <c r="A127" s="9" t="s">
        <v>132</v>
      </c>
      <c r="B127" s="9">
        <v>11.5</v>
      </c>
      <c r="C127" s="9">
        <v>14.5</v>
      </c>
      <c r="D127" s="9">
        <v>15.7</v>
      </c>
      <c r="E127" s="9">
        <v>14.3</v>
      </c>
      <c r="F127" s="9">
        <v>15.4</v>
      </c>
      <c r="G127" s="9">
        <v>24.5</v>
      </c>
      <c r="H127" s="9">
        <v>29.2</v>
      </c>
      <c r="I127" s="9">
        <v>13.7</v>
      </c>
      <c r="J127" s="9">
        <v>14.1</v>
      </c>
      <c r="K127" s="9">
        <v>13.8</v>
      </c>
      <c r="L127" s="9">
        <v>22.3</v>
      </c>
    </row>
    <row r="128">
      <c r="A128" s="9" t="s">
        <v>133</v>
      </c>
      <c r="B128" s="9">
        <v>11.1</v>
      </c>
      <c r="C128" s="9">
        <v>14.1</v>
      </c>
      <c r="D128" s="9">
        <v>15.3</v>
      </c>
      <c r="E128" s="9">
        <v>13.9</v>
      </c>
      <c r="F128" s="9">
        <v>15.0</v>
      </c>
      <c r="G128" s="9">
        <v>24.2</v>
      </c>
      <c r="H128" s="9">
        <v>28.8</v>
      </c>
      <c r="I128" s="9">
        <v>13.3</v>
      </c>
      <c r="J128" s="9">
        <v>13.7</v>
      </c>
      <c r="K128" s="9">
        <v>13.6</v>
      </c>
      <c r="L128" s="9">
        <v>22.1</v>
      </c>
    </row>
    <row r="129">
      <c r="A129" s="9" t="s">
        <v>134</v>
      </c>
      <c r="B129" s="9">
        <v>0.1148</v>
      </c>
      <c r="C129" s="9">
        <v>0.1574</v>
      </c>
      <c r="D129" s="9">
        <v>0.1699</v>
      </c>
      <c r="E129" s="9">
        <v>0.1619</v>
      </c>
      <c r="F129" s="9">
        <v>0.1959</v>
      </c>
      <c r="G129" s="9">
        <v>0.1973</v>
      </c>
      <c r="H129" s="9">
        <v>0.1992</v>
      </c>
      <c r="I129" s="9">
        <v>0.2474</v>
      </c>
      <c r="J129" s="9">
        <v>0.1652</v>
      </c>
      <c r="K129" s="9">
        <v>0.2035</v>
      </c>
      <c r="L129" s="9">
        <v>0.2161</v>
      </c>
    </row>
    <row r="130">
      <c r="A130" s="9" t="s">
        <v>135</v>
      </c>
      <c r="B130" s="9">
        <v>7.3</v>
      </c>
      <c r="C130" s="9">
        <v>9.2</v>
      </c>
      <c r="D130" s="9">
        <v>9.7</v>
      </c>
      <c r="E130" s="9">
        <v>8.7</v>
      </c>
      <c r="F130" s="9">
        <v>9.7</v>
      </c>
      <c r="G130" s="9">
        <v>14.5</v>
      </c>
      <c r="H130" s="9">
        <v>13.8</v>
      </c>
      <c r="I130" s="9">
        <v>5.8</v>
      </c>
      <c r="J130" s="9">
        <v>6.5</v>
      </c>
      <c r="K130" s="9">
        <v>6.2</v>
      </c>
      <c r="L130" s="9">
        <v>10.4</v>
      </c>
    </row>
    <row r="131">
      <c r="A131" s="9"/>
    </row>
    <row r="132">
      <c r="A132" s="10" t="s">
        <v>136</v>
      </c>
    </row>
    <row r="133">
      <c r="A133" s="9" t="s">
        <v>137</v>
      </c>
      <c r="B133" s="9" t="s">
        <v>23</v>
      </c>
      <c r="C133" s="9" t="s">
        <v>23</v>
      </c>
      <c r="D133" s="9" t="s">
        <v>23</v>
      </c>
      <c r="E133" s="9" t="s">
        <v>23</v>
      </c>
      <c r="F133" s="9" t="s">
        <v>23</v>
      </c>
      <c r="G133" s="9" t="s">
        <v>23</v>
      </c>
      <c r="H133" s="9" t="s">
        <v>23</v>
      </c>
      <c r="I133" s="9" t="s">
        <v>23</v>
      </c>
      <c r="J133" s="9" t="s">
        <v>23</v>
      </c>
      <c r="K133" s="9">
        <v>0.0</v>
      </c>
      <c r="L133" s="9">
        <v>0.1</v>
      </c>
    </row>
    <row r="134">
      <c r="A134" s="9" t="s">
        <v>138</v>
      </c>
      <c r="B134" s="9">
        <v>8.0</v>
      </c>
      <c r="C134" s="9">
        <v>9.0</v>
      </c>
      <c r="D134" s="9">
        <v>6.3</v>
      </c>
      <c r="E134" s="9">
        <v>6.0</v>
      </c>
      <c r="F134" s="9">
        <v>6.2</v>
      </c>
      <c r="G134" s="9">
        <v>6.1</v>
      </c>
      <c r="H134" s="9">
        <v>7.0</v>
      </c>
      <c r="I134" s="9">
        <v>9.5</v>
      </c>
      <c r="J134" s="9">
        <v>9.3</v>
      </c>
      <c r="K134" s="9">
        <v>9.7</v>
      </c>
      <c r="L134" s="9">
        <v>9.6</v>
      </c>
    </row>
    <row r="135">
      <c r="A135" s="9" t="s">
        <v>139</v>
      </c>
      <c r="B135" s="9" t="s">
        <v>23</v>
      </c>
      <c r="C135" s="9" t="s">
        <v>23</v>
      </c>
      <c r="D135" s="9" t="s">
        <v>23</v>
      </c>
      <c r="E135" s="9" t="s">
        <v>23</v>
      </c>
      <c r="F135" s="9" t="s">
        <v>23</v>
      </c>
      <c r="G135" s="9" t="s">
        <v>23</v>
      </c>
      <c r="H135" s="9" t="s">
        <v>23</v>
      </c>
      <c r="I135" s="9" t="s">
        <v>23</v>
      </c>
      <c r="J135" s="9" t="s">
        <v>23</v>
      </c>
      <c r="K135" s="9" t="s">
        <v>23</v>
      </c>
      <c r="L135" s="9" t="s">
        <v>23</v>
      </c>
    </row>
    <row r="136">
      <c r="A136" s="9" t="s">
        <v>140</v>
      </c>
      <c r="B136" s="9" t="s">
        <v>23</v>
      </c>
      <c r="C136" s="9" t="s">
        <v>23</v>
      </c>
      <c r="D136" s="9" t="s">
        <v>23</v>
      </c>
      <c r="E136" s="9" t="s">
        <v>23</v>
      </c>
      <c r="F136" s="9" t="s">
        <v>23</v>
      </c>
      <c r="G136" s="9" t="s">
        <v>23</v>
      </c>
      <c r="H136" s="9" t="s">
        <v>23</v>
      </c>
      <c r="I136" s="9" t="s">
        <v>23</v>
      </c>
      <c r="J136" s="9" t="s">
        <v>23</v>
      </c>
      <c r="K136" s="9" t="s">
        <v>23</v>
      </c>
      <c r="L136" s="9" t="s">
        <v>23</v>
      </c>
    </row>
    <row r="137">
      <c r="A137" s="9" t="s">
        <v>141</v>
      </c>
      <c r="B137" s="9" t="s">
        <v>23</v>
      </c>
      <c r="C137" s="9" t="s">
        <v>23</v>
      </c>
      <c r="D137" s="9" t="s">
        <v>23</v>
      </c>
      <c r="E137" s="9" t="s">
        <v>23</v>
      </c>
      <c r="F137" s="9" t="s">
        <v>23</v>
      </c>
      <c r="G137" s="9" t="s">
        <v>23</v>
      </c>
      <c r="H137" s="9" t="s">
        <v>23</v>
      </c>
      <c r="I137" s="9" t="s">
        <v>23</v>
      </c>
      <c r="J137" s="9" t="s">
        <v>23</v>
      </c>
      <c r="K137" s="9" t="s">
        <v>23</v>
      </c>
      <c r="L137" s="9" t="s">
        <v>23</v>
      </c>
    </row>
    <row r="138">
      <c r="A138" s="9" t="s">
        <v>142</v>
      </c>
      <c r="B138" s="9" t="s">
        <v>23</v>
      </c>
      <c r="C138" s="9" t="s">
        <v>23</v>
      </c>
      <c r="D138" s="9" t="s">
        <v>23</v>
      </c>
      <c r="E138" s="9" t="s">
        <v>23</v>
      </c>
      <c r="F138" s="9" t="s">
        <v>23</v>
      </c>
      <c r="G138" s="9" t="s">
        <v>23</v>
      </c>
      <c r="H138" s="9" t="s">
        <v>23</v>
      </c>
      <c r="I138" s="9" t="s">
        <v>23</v>
      </c>
      <c r="J138" s="9" t="s">
        <v>23</v>
      </c>
      <c r="K138" s="9" t="s">
        <v>23</v>
      </c>
      <c r="L138" s="9" t="s">
        <v>23</v>
      </c>
    </row>
    <row r="140">
      <c r="F140" s="30" t="s">
        <v>143</v>
      </c>
    </row>
    <row r="141">
      <c r="A141" s="1" t="s">
        <v>1</v>
      </c>
      <c r="B141" s="1" t="s">
        <v>2</v>
      </c>
      <c r="C141" s="1" t="s">
        <v>3</v>
      </c>
      <c r="D141" s="1" t="s">
        <v>4</v>
      </c>
      <c r="E141" s="1" t="s">
        <v>5</v>
      </c>
      <c r="F141" s="1" t="s">
        <v>6</v>
      </c>
      <c r="G141" s="1" t="s">
        <v>7</v>
      </c>
      <c r="H141" s="1" t="s">
        <v>8</v>
      </c>
      <c r="I141" s="1" t="s">
        <v>9</v>
      </c>
      <c r="J141" s="1" t="s">
        <v>10</v>
      </c>
      <c r="K141" s="1" t="s">
        <v>11</v>
      </c>
      <c r="L141" s="1" t="s">
        <v>12</v>
      </c>
    </row>
    <row r="142">
      <c r="A142" s="9"/>
    </row>
    <row r="143">
      <c r="A143" s="10" t="s">
        <v>144</v>
      </c>
    </row>
    <row r="144">
      <c r="A144" s="9" t="s">
        <v>145</v>
      </c>
      <c r="B144" s="9">
        <v>8.0</v>
      </c>
      <c r="C144" s="9">
        <v>9.0</v>
      </c>
      <c r="D144" s="9">
        <v>6.3</v>
      </c>
      <c r="E144" s="9">
        <v>6.0</v>
      </c>
      <c r="F144" s="9">
        <v>6.2</v>
      </c>
      <c r="G144" s="9">
        <v>6.1</v>
      </c>
      <c r="H144" s="9">
        <v>7.0</v>
      </c>
      <c r="I144" s="9">
        <v>9.5</v>
      </c>
      <c r="J144" s="9">
        <v>9.3</v>
      </c>
      <c r="K144" s="9">
        <v>9.7</v>
      </c>
      <c r="L144" s="9">
        <v>9.6</v>
      </c>
    </row>
    <row r="145">
      <c r="A145" s="13" t="s">
        <v>146</v>
      </c>
      <c r="B145" s="13">
        <v>7.6</v>
      </c>
      <c r="C145" s="13">
        <v>8.6</v>
      </c>
      <c r="D145" s="13">
        <v>5.9</v>
      </c>
      <c r="E145" s="13">
        <v>5.6</v>
      </c>
      <c r="F145" s="13">
        <v>5.8</v>
      </c>
      <c r="G145" s="13">
        <v>5.8</v>
      </c>
      <c r="H145" s="13">
        <v>6.6</v>
      </c>
      <c r="I145" s="13">
        <v>9.1</v>
      </c>
      <c r="J145" s="13">
        <v>8.9</v>
      </c>
      <c r="K145" s="13">
        <v>9.5</v>
      </c>
      <c r="L145" s="13">
        <v>9.4</v>
      </c>
    </row>
    <row r="146">
      <c r="A146" s="13" t="s">
        <v>147</v>
      </c>
      <c r="B146" s="13">
        <v>0.4</v>
      </c>
      <c r="C146" s="13">
        <v>0.4</v>
      </c>
      <c r="D146" s="13">
        <v>0.4</v>
      </c>
      <c r="E146" s="13">
        <v>0.4</v>
      </c>
      <c r="F146" s="13">
        <v>0.4</v>
      </c>
      <c r="G146" s="13">
        <v>0.3</v>
      </c>
      <c r="H146" s="13">
        <v>0.4</v>
      </c>
      <c r="I146" s="13">
        <v>0.4</v>
      </c>
      <c r="J146" s="13">
        <v>0.4</v>
      </c>
      <c r="K146" s="13">
        <v>0.2</v>
      </c>
      <c r="L146" s="13">
        <v>0.2</v>
      </c>
    </row>
    <row r="147">
      <c r="A147" s="11" t="s">
        <v>148</v>
      </c>
      <c r="B147" s="11">
        <v>10.4</v>
      </c>
      <c r="C147" s="11">
        <v>12.4</v>
      </c>
      <c r="D147" s="11">
        <v>9.6</v>
      </c>
      <c r="E147" s="11">
        <v>11.0</v>
      </c>
      <c r="F147" s="11">
        <v>12.5</v>
      </c>
      <c r="G147" s="11">
        <v>18.4</v>
      </c>
      <c r="H147" s="11">
        <v>17.7</v>
      </c>
      <c r="I147" s="11">
        <v>7.0</v>
      </c>
      <c r="J147" s="11">
        <v>8.7</v>
      </c>
      <c r="K147" s="11">
        <v>7.8</v>
      </c>
      <c r="L147" s="11">
        <v>13.1</v>
      </c>
    </row>
    <row r="148">
      <c r="A148" s="9"/>
    </row>
    <row r="149">
      <c r="A149" s="10" t="s">
        <v>149</v>
      </c>
    </row>
    <row r="150">
      <c r="A150" s="9" t="s">
        <v>148</v>
      </c>
      <c r="B150" s="9">
        <v>10.4</v>
      </c>
      <c r="C150" s="9">
        <v>12.4</v>
      </c>
      <c r="D150" s="9">
        <v>9.6</v>
      </c>
      <c r="E150" s="9">
        <v>11.0</v>
      </c>
      <c r="F150" s="9">
        <v>12.5</v>
      </c>
      <c r="G150" s="9">
        <v>18.4</v>
      </c>
      <c r="H150" s="9">
        <v>17.7</v>
      </c>
      <c r="I150" s="9">
        <v>7.0</v>
      </c>
      <c r="J150" s="9">
        <v>8.7</v>
      </c>
      <c r="K150" s="9">
        <v>7.8</v>
      </c>
      <c r="L150" s="9">
        <v>13.1</v>
      </c>
    </row>
    <row r="151">
      <c r="A151" s="9" t="s">
        <v>145</v>
      </c>
      <c r="B151" s="9">
        <v>8.0</v>
      </c>
      <c r="C151" s="9">
        <v>9.0</v>
      </c>
      <c r="D151" s="9">
        <v>6.3</v>
      </c>
      <c r="E151" s="9">
        <v>6.0</v>
      </c>
      <c r="F151" s="9">
        <v>6.2</v>
      </c>
      <c r="G151" s="9">
        <v>6.1</v>
      </c>
      <c r="H151" s="9">
        <v>7.0</v>
      </c>
      <c r="I151" s="9">
        <v>9.5</v>
      </c>
      <c r="J151" s="9">
        <v>9.3</v>
      </c>
      <c r="K151" s="9">
        <v>9.7</v>
      </c>
      <c r="L151" s="9">
        <v>9.6</v>
      </c>
    </row>
    <row r="152">
      <c r="A152" s="9" t="s">
        <v>150</v>
      </c>
      <c r="B152" s="9">
        <v>0.0</v>
      </c>
      <c r="C152" s="9">
        <v>0.0</v>
      </c>
      <c r="D152" s="9">
        <v>-0.2</v>
      </c>
      <c r="E152" s="9">
        <v>0.0</v>
      </c>
      <c r="F152" s="9">
        <v>-0.1</v>
      </c>
      <c r="G152" s="9">
        <v>-0.1</v>
      </c>
      <c r="H152" s="9">
        <v>0.0</v>
      </c>
      <c r="I152" s="9">
        <v>-0.1</v>
      </c>
      <c r="J152" s="9">
        <v>0.0</v>
      </c>
      <c r="K152" s="9">
        <v>-0.1</v>
      </c>
      <c r="L152" s="9">
        <v>0.0</v>
      </c>
    </row>
    <row r="153">
      <c r="A153" s="9" t="s">
        <v>151</v>
      </c>
      <c r="B153" s="9" t="s">
        <v>23</v>
      </c>
      <c r="C153" s="9" t="s">
        <v>23</v>
      </c>
      <c r="D153" s="9">
        <v>0.1</v>
      </c>
      <c r="E153" s="9" t="s">
        <v>23</v>
      </c>
      <c r="F153" s="9">
        <v>0.0</v>
      </c>
      <c r="G153" s="9">
        <v>0.0</v>
      </c>
      <c r="H153" s="9">
        <v>0.0</v>
      </c>
      <c r="I153" s="9" t="s">
        <v>23</v>
      </c>
      <c r="J153" s="9">
        <v>0.2</v>
      </c>
      <c r="K153" s="9">
        <v>0.1</v>
      </c>
      <c r="L153" s="9">
        <v>0.1</v>
      </c>
    </row>
    <row r="154">
      <c r="A154" s="9" t="s">
        <v>152</v>
      </c>
      <c r="B154" s="9" t="s">
        <v>23</v>
      </c>
      <c r="C154" s="9" t="s">
        <v>23</v>
      </c>
      <c r="D154" s="9" t="s">
        <v>23</v>
      </c>
      <c r="E154" s="9">
        <v>0.0</v>
      </c>
      <c r="F154" s="9">
        <v>0.1</v>
      </c>
      <c r="G154" s="9">
        <v>0.1</v>
      </c>
      <c r="H154" s="9">
        <v>0.0</v>
      </c>
      <c r="I154" s="9" t="s">
        <v>23</v>
      </c>
      <c r="J154" s="9">
        <v>0.0</v>
      </c>
      <c r="K154" s="9">
        <v>0.1</v>
      </c>
      <c r="L154" s="9">
        <v>0.2</v>
      </c>
    </row>
    <row r="155">
      <c r="A155" s="9" t="s">
        <v>153</v>
      </c>
      <c r="B155" s="9" t="s">
        <v>23</v>
      </c>
      <c r="C155" s="9" t="s">
        <v>23</v>
      </c>
      <c r="D155" s="9">
        <v>0.0</v>
      </c>
      <c r="E155" s="9">
        <v>0.0</v>
      </c>
      <c r="F155" s="9">
        <v>0.0</v>
      </c>
      <c r="G155" s="9">
        <v>0.3</v>
      </c>
      <c r="H155" s="9">
        <v>0.0</v>
      </c>
      <c r="I155" s="9">
        <v>0.0</v>
      </c>
      <c r="J155" s="9">
        <v>0.1</v>
      </c>
      <c r="K155" s="9">
        <v>0.2</v>
      </c>
      <c r="L155" s="9">
        <v>0.0</v>
      </c>
    </row>
    <row r="156">
      <c r="A156" s="9" t="s">
        <v>154</v>
      </c>
      <c r="B156" s="9" t="s">
        <v>23</v>
      </c>
      <c r="C156" s="9" t="s">
        <v>23</v>
      </c>
      <c r="D156" s="9" t="s">
        <v>23</v>
      </c>
      <c r="E156" s="9" t="s">
        <v>23</v>
      </c>
      <c r="F156" s="9" t="s">
        <v>23</v>
      </c>
      <c r="G156" s="9" t="s">
        <v>23</v>
      </c>
      <c r="H156" s="9" t="s">
        <v>23</v>
      </c>
      <c r="I156" s="9" t="s">
        <v>23</v>
      </c>
      <c r="J156" s="9" t="s">
        <v>23</v>
      </c>
      <c r="K156" s="9" t="s">
        <v>23</v>
      </c>
      <c r="L156" s="9" t="s">
        <v>23</v>
      </c>
    </row>
    <row r="157">
      <c r="A157" s="9" t="s">
        <v>155</v>
      </c>
      <c r="B157" s="9">
        <v>0.5</v>
      </c>
      <c r="C157" s="9">
        <v>5.2</v>
      </c>
      <c r="D157" s="9">
        <v>-0.3</v>
      </c>
      <c r="E157" s="9">
        <v>-1.5</v>
      </c>
      <c r="F157" s="9">
        <v>3.6</v>
      </c>
      <c r="G157" s="9">
        <v>0.8</v>
      </c>
      <c r="H157" s="9">
        <v>0.1</v>
      </c>
      <c r="I157" s="9">
        <v>0.7</v>
      </c>
      <c r="J157" s="9">
        <v>0.7</v>
      </c>
      <c r="K157" s="9">
        <v>1.5</v>
      </c>
      <c r="L157" s="9">
        <v>1.7</v>
      </c>
    </row>
    <row r="158">
      <c r="A158" s="9" t="s">
        <v>156</v>
      </c>
      <c r="B158" s="9">
        <v>-0.5</v>
      </c>
      <c r="C158" s="9">
        <v>-1.2</v>
      </c>
      <c r="D158" s="9">
        <v>1.2</v>
      </c>
      <c r="E158" s="9">
        <v>-3.2</v>
      </c>
      <c r="F158" s="9">
        <v>-0.9</v>
      </c>
      <c r="G158" s="9">
        <v>-2.8</v>
      </c>
      <c r="H158" s="9">
        <v>1.6</v>
      </c>
      <c r="I158" s="9">
        <v>-8.9</v>
      </c>
      <c r="J158" s="9">
        <v>-2.4</v>
      </c>
      <c r="K158" s="9">
        <v>-7.3</v>
      </c>
      <c r="L158" s="9">
        <v>-11.6</v>
      </c>
    </row>
    <row r="159">
      <c r="A159" s="9" t="s">
        <v>157</v>
      </c>
      <c r="B159" s="9">
        <v>-5.5</v>
      </c>
      <c r="C159" s="9">
        <v>-5.0</v>
      </c>
      <c r="D159" s="9">
        <v>-0.4</v>
      </c>
      <c r="E159" s="9">
        <v>-0.1</v>
      </c>
      <c r="F159" s="9">
        <v>-2.8</v>
      </c>
      <c r="G159" s="9">
        <v>-11.8</v>
      </c>
      <c r="H159" s="9">
        <v>-4.0</v>
      </c>
      <c r="I159" s="9">
        <v>1.2</v>
      </c>
      <c r="J159" s="9">
        <v>0.6</v>
      </c>
      <c r="K159" s="9">
        <v>-10.5</v>
      </c>
      <c r="L159" s="9">
        <v>-7.8</v>
      </c>
    </row>
    <row r="160">
      <c r="A160" s="9" t="s">
        <v>158</v>
      </c>
      <c r="B160" s="9">
        <v>-2.2</v>
      </c>
      <c r="C160" s="9">
        <v>2.6</v>
      </c>
      <c r="D160" s="9">
        <v>-2.2</v>
      </c>
      <c r="E160" s="9">
        <v>2.5</v>
      </c>
      <c r="F160" s="9">
        <v>-1.8</v>
      </c>
      <c r="G160" s="9">
        <v>7.9</v>
      </c>
      <c r="H160" s="9">
        <v>-3.5</v>
      </c>
      <c r="I160" s="9">
        <v>0.9</v>
      </c>
      <c r="J160" s="9">
        <v>0.4</v>
      </c>
      <c r="K160" s="9">
        <v>6.2</v>
      </c>
      <c r="L160" s="9">
        <v>4.4</v>
      </c>
    </row>
    <row r="161">
      <c r="A161" s="9" t="s">
        <v>159</v>
      </c>
      <c r="B161" s="9" t="s">
        <v>23</v>
      </c>
      <c r="C161" s="9" t="s">
        <v>23</v>
      </c>
      <c r="D161" s="9" t="s">
        <v>23</v>
      </c>
      <c r="E161" s="9" t="s">
        <v>23</v>
      </c>
      <c r="F161" s="9" t="s">
        <v>23</v>
      </c>
      <c r="G161" s="9" t="s">
        <v>23</v>
      </c>
      <c r="H161" s="9" t="s">
        <v>23</v>
      </c>
      <c r="I161" s="9" t="s">
        <v>23</v>
      </c>
      <c r="J161" s="9" t="s">
        <v>23</v>
      </c>
      <c r="K161" s="9" t="s">
        <v>23</v>
      </c>
      <c r="L161" s="9" t="s">
        <v>23</v>
      </c>
    </row>
    <row r="162">
      <c r="A162" s="9" t="s">
        <v>160</v>
      </c>
      <c r="B162" s="9" t="s">
        <v>23</v>
      </c>
      <c r="C162" s="9" t="s">
        <v>23</v>
      </c>
      <c r="D162" s="9" t="s">
        <v>23</v>
      </c>
      <c r="E162" s="9" t="s">
        <v>23</v>
      </c>
      <c r="F162" s="9" t="s">
        <v>23</v>
      </c>
      <c r="G162" s="9" t="s">
        <v>23</v>
      </c>
      <c r="H162" s="9" t="s">
        <v>23</v>
      </c>
      <c r="I162" s="9" t="s">
        <v>23</v>
      </c>
      <c r="J162" s="9" t="s">
        <v>23</v>
      </c>
      <c r="K162" s="9" t="s">
        <v>23</v>
      </c>
      <c r="L162" s="9" t="s">
        <v>23</v>
      </c>
    </row>
    <row r="163">
      <c r="A163" s="9" t="s">
        <v>161</v>
      </c>
      <c r="B163" s="9">
        <v>-0.8</v>
      </c>
      <c r="C163" s="9">
        <v>-1.5</v>
      </c>
      <c r="D163" s="9">
        <v>-1.9</v>
      </c>
      <c r="E163" s="9">
        <v>5.6</v>
      </c>
      <c r="F163" s="9">
        <v>0.7</v>
      </c>
      <c r="G163" s="9">
        <v>-5.5</v>
      </c>
      <c r="H163" s="9">
        <v>-4.4</v>
      </c>
      <c r="I163" s="9">
        <v>-3.6</v>
      </c>
      <c r="J163" s="9">
        <v>3.9</v>
      </c>
      <c r="K163" s="9">
        <v>-3.1</v>
      </c>
      <c r="L163" s="9">
        <v>6.6</v>
      </c>
    </row>
    <row r="164">
      <c r="A164" s="11" t="s">
        <v>149</v>
      </c>
      <c r="B164" s="11">
        <v>9.9</v>
      </c>
      <c r="C164" s="11">
        <v>21.5</v>
      </c>
      <c r="D164" s="11">
        <v>12.3</v>
      </c>
      <c r="E164" s="11">
        <v>20.1</v>
      </c>
      <c r="F164" s="11">
        <v>17.5</v>
      </c>
      <c r="G164" s="11">
        <v>13.4</v>
      </c>
      <c r="H164" s="11">
        <v>14.6</v>
      </c>
      <c r="I164" s="11">
        <v>7.1</v>
      </c>
      <c r="J164" s="11">
        <v>21.4</v>
      </c>
      <c r="K164" s="11">
        <v>4.3</v>
      </c>
      <c r="L164" s="11">
        <v>16.5</v>
      </c>
    </row>
    <row r="165">
      <c r="A165" s="9"/>
    </row>
    <row r="166">
      <c r="A166" s="10" t="s">
        <v>162</v>
      </c>
    </row>
    <row r="167">
      <c r="A167" s="9" t="s">
        <v>163</v>
      </c>
      <c r="B167" s="9">
        <v>-3.8</v>
      </c>
      <c r="C167" s="9">
        <v>-7.2</v>
      </c>
      <c r="D167" s="9">
        <v>-6.1</v>
      </c>
      <c r="E167" s="9">
        <v>-8.1</v>
      </c>
      <c r="F167" s="9">
        <v>-13.6</v>
      </c>
      <c r="G167" s="9">
        <v>-17.8</v>
      </c>
      <c r="H167" s="9">
        <v>-18.1</v>
      </c>
      <c r="I167" s="9">
        <v>-7.0</v>
      </c>
      <c r="J167" s="9">
        <v>-6.3</v>
      </c>
      <c r="K167" s="9">
        <v>-16.4</v>
      </c>
      <c r="L167" s="9">
        <v>-21.7</v>
      </c>
    </row>
    <row r="168">
      <c r="A168" s="9" t="s">
        <v>164</v>
      </c>
      <c r="B168" s="9">
        <v>0.1</v>
      </c>
      <c r="C168" s="9" t="s">
        <v>23</v>
      </c>
      <c r="D168" s="9">
        <v>0.1</v>
      </c>
      <c r="E168" s="9">
        <v>0.3</v>
      </c>
      <c r="F168" s="9">
        <v>0.1</v>
      </c>
      <c r="G168" s="9">
        <v>0.1</v>
      </c>
      <c r="H168" s="9">
        <v>0.1</v>
      </c>
      <c r="I168" s="9">
        <v>0.1</v>
      </c>
      <c r="J168" s="9">
        <v>0.0</v>
      </c>
      <c r="K168" s="9">
        <v>0.1</v>
      </c>
      <c r="L168" s="9">
        <v>0.0</v>
      </c>
    </row>
    <row r="169">
      <c r="A169" s="9" t="s">
        <v>165</v>
      </c>
      <c r="B169" s="9" t="s">
        <v>23</v>
      </c>
      <c r="C169" s="9" t="s">
        <v>23</v>
      </c>
      <c r="D169" s="9" t="s">
        <v>23</v>
      </c>
      <c r="E169" s="9" t="s">
        <v>23</v>
      </c>
      <c r="F169" s="9" t="s">
        <v>23</v>
      </c>
      <c r="G169" s="9" t="s">
        <v>23</v>
      </c>
      <c r="H169" s="9" t="s">
        <v>23</v>
      </c>
      <c r="I169" s="9" t="s">
        <v>23</v>
      </c>
      <c r="J169" s="9" t="s">
        <v>23</v>
      </c>
      <c r="K169" s="9" t="s">
        <v>23</v>
      </c>
      <c r="L169" s="9" t="s">
        <v>23</v>
      </c>
    </row>
    <row r="170">
      <c r="A170" s="9" t="s">
        <v>166</v>
      </c>
      <c r="B170" s="9" t="s">
        <v>23</v>
      </c>
      <c r="C170" s="9" t="s">
        <v>23</v>
      </c>
      <c r="D170" s="9" t="s">
        <v>23</v>
      </c>
      <c r="E170" s="9" t="s">
        <v>23</v>
      </c>
      <c r="F170" s="9" t="s">
        <v>23</v>
      </c>
      <c r="G170" s="9" t="s">
        <v>23</v>
      </c>
      <c r="H170" s="9" t="s">
        <v>23</v>
      </c>
      <c r="I170" s="9" t="s">
        <v>23</v>
      </c>
      <c r="J170" s="9" t="s">
        <v>23</v>
      </c>
      <c r="K170" s="9" t="s">
        <v>23</v>
      </c>
      <c r="L170" s="9" t="s">
        <v>23</v>
      </c>
    </row>
    <row r="171">
      <c r="A171" s="9" t="s">
        <v>167</v>
      </c>
      <c r="B171" s="9">
        <v>0.0</v>
      </c>
      <c r="C171" s="9">
        <v>-1.2</v>
      </c>
      <c r="D171" s="9">
        <v>0.0</v>
      </c>
      <c r="E171" s="9">
        <v>-1.0</v>
      </c>
      <c r="F171" s="9">
        <v>-0.2</v>
      </c>
      <c r="G171" s="9">
        <v>-0.5</v>
      </c>
      <c r="H171" s="9">
        <v>-0.4</v>
      </c>
      <c r="I171" s="9">
        <v>0.2</v>
      </c>
      <c r="J171" s="9">
        <v>0.4</v>
      </c>
      <c r="K171" s="9">
        <v>0.2</v>
      </c>
      <c r="L171" s="9">
        <v>-0.6</v>
      </c>
    </row>
    <row r="172">
      <c r="A172" s="9" t="s">
        <v>168</v>
      </c>
      <c r="B172" s="9" t="s">
        <v>23</v>
      </c>
      <c r="C172" s="9" t="s">
        <v>23</v>
      </c>
      <c r="D172" s="9" t="s">
        <v>23</v>
      </c>
      <c r="E172" s="9" t="s">
        <v>23</v>
      </c>
      <c r="F172" s="9" t="s">
        <v>23</v>
      </c>
      <c r="G172" s="9" t="s">
        <v>23</v>
      </c>
      <c r="H172" s="9" t="s">
        <v>23</v>
      </c>
      <c r="I172" s="9" t="s">
        <v>23</v>
      </c>
      <c r="J172" s="9" t="s">
        <v>23</v>
      </c>
      <c r="K172" s="9" t="s">
        <v>23</v>
      </c>
      <c r="L172" s="9" t="s">
        <v>23</v>
      </c>
    </row>
    <row r="173">
      <c r="A173" s="9" t="s">
        <v>169</v>
      </c>
      <c r="B173" s="9" t="s">
        <v>23</v>
      </c>
      <c r="C173" s="9" t="s">
        <v>23</v>
      </c>
      <c r="D173" s="9" t="s">
        <v>23</v>
      </c>
      <c r="E173" s="9">
        <v>-0.3</v>
      </c>
      <c r="F173" s="9" t="s">
        <v>23</v>
      </c>
      <c r="G173" s="9" t="s">
        <v>23</v>
      </c>
      <c r="H173" s="9" t="s">
        <v>23</v>
      </c>
      <c r="I173" s="9" t="s">
        <v>23</v>
      </c>
      <c r="J173" s="9" t="s">
        <v>23</v>
      </c>
      <c r="K173" s="9">
        <v>0.0</v>
      </c>
      <c r="L173" s="9">
        <v>0.1</v>
      </c>
    </row>
    <row r="174">
      <c r="A174" s="11" t="s">
        <v>162</v>
      </c>
      <c r="B174" s="11">
        <v>-3.8</v>
      </c>
      <c r="C174" s="11">
        <v>-8.5</v>
      </c>
      <c r="D174" s="11">
        <v>-6.0</v>
      </c>
      <c r="E174" s="11">
        <v>-9.1</v>
      </c>
      <c r="F174" s="11">
        <v>-13.7</v>
      </c>
      <c r="G174" s="11">
        <v>-18.2</v>
      </c>
      <c r="H174" s="11">
        <v>-18.4</v>
      </c>
      <c r="I174" s="11">
        <v>-6.7</v>
      </c>
      <c r="J174" s="11">
        <v>-5.8</v>
      </c>
      <c r="K174" s="11">
        <v>-16.1</v>
      </c>
      <c r="L174" s="11">
        <v>-22.2</v>
      </c>
    </row>
    <row r="175">
      <c r="A175" s="9"/>
    </row>
    <row r="176">
      <c r="A176" s="10" t="s">
        <v>170</v>
      </c>
    </row>
    <row r="177">
      <c r="A177" s="11" t="s">
        <v>171</v>
      </c>
      <c r="B177" s="11" t="s">
        <v>23</v>
      </c>
      <c r="C177" s="11" t="s">
        <v>23</v>
      </c>
      <c r="D177" s="11" t="s">
        <v>23</v>
      </c>
      <c r="E177" s="11" t="s">
        <v>23</v>
      </c>
      <c r="F177" s="11">
        <v>3.5</v>
      </c>
      <c r="G177" s="11">
        <v>11.0</v>
      </c>
      <c r="H177" s="11">
        <v>11.2</v>
      </c>
      <c r="I177" s="11" t="s">
        <v>23</v>
      </c>
      <c r="J177" s="11">
        <v>5.3</v>
      </c>
      <c r="K177" s="11">
        <v>33.4</v>
      </c>
      <c r="L177" s="11">
        <v>41.3</v>
      </c>
    </row>
    <row r="178">
      <c r="A178" s="13" t="s">
        <v>172</v>
      </c>
      <c r="B178" s="13" t="s">
        <v>23</v>
      </c>
      <c r="C178" s="13" t="s">
        <v>23</v>
      </c>
      <c r="D178" s="13" t="s">
        <v>23</v>
      </c>
      <c r="E178" s="13" t="s">
        <v>23</v>
      </c>
      <c r="F178" s="13" t="s">
        <v>23</v>
      </c>
      <c r="G178" s="13" t="s">
        <v>23</v>
      </c>
      <c r="H178" s="13" t="s">
        <v>23</v>
      </c>
      <c r="I178" s="13" t="s">
        <v>23</v>
      </c>
      <c r="J178" s="13" t="s">
        <v>23</v>
      </c>
      <c r="K178" s="13" t="s">
        <v>23</v>
      </c>
      <c r="L178" s="13" t="s">
        <v>23</v>
      </c>
    </row>
    <row r="179">
      <c r="A179" s="13" t="s">
        <v>173</v>
      </c>
      <c r="B179" s="13" t="s">
        <v>23</v>
      </c>
      <c r="C179" s="13" t="s">
        <v>23</v>
      </c>
      <c r="D179" s="13" t="s">
        <v>23</v>
      </c>
      <c r="E179" s="13" t="s">
        <v>23</v>
      </c>
      <c r="F179" s="13">
        <v>3.5</v>
      </c>
      <c r="G179" s="13">
        <v>11.0</v>
      </c>
      <c r="H179" s="13">
        <v>11.2</v>
      </c>
      <c r="I179" s="13" t="s">
        <v>23</v>
      </c>
      <c r="J179" s="13">
        <v>5.3</v>
      </c>
      <c r="K179" s="13">
        <v>33.4</v>
      </c>
      <c r="L179" s="13" t="s">
        <v>23</v>
      </c>
    </row>
    <row r="180">
      <c r="A180" s="11" t="s">
        <v>174</v>
      </c>
      <c r="B180" s="11">
        <v>-2.3</v>
      </c>
      <c r="C180" s="11">
        <v>-2.3</v>
      </c>
      <c r="D180" s="11">
        <v>-2.3</v>
      </c>
      <c r="E180" s="11">
        <v>-2.3</v>
      </c>
      <c r="F180" s="11">
        <v>-2.6</v>
      </c>
      <c r="G180" s="11">
        <v>-1.5</v>
      </c>
      <c r="H180" s="11">
        <v>-1.2</v>
      </c>
      <c r="I180" s="11">
        <v>-0.7</v>
      </c>
      <c r="J180" s="11">
        <v>-5.2</v>
      </c>
      <c r="K180" s="11">
        <v>-13.3</v>
      </c>
      <c r="L180" s="11">
        <v>-33.3</v>
      </c>
    </row>
    <row r="181">
      <c r="A181" s="13" t="s">
        <v>175</v>
      </c>
      <c r="B181" s="13" t="s">
        <v>23</v>
      </c>
      <c r="C181" s="13" t="s">
        <v>23</v>
      </c>
      <c r="D181" s="13" t="s">
        <v>23</v>
      </c>
      <c r="E181" s="13" t="s">
        <v>23</v>
      </c>
      <c r="F181" s="13" t="s">
        <v>23</v>
      </c>
      <c r="G181" s="13" t="s">
        <v>23</v>
      </c>
      <c r="H181" s="13" t="s">
        <v>23</v>
      </c>
      <c r="I181" s="13" t="s">
        <v>23</v>
      </c>
      <c r="J181" s="13" t="s">
        <v>23</v>
      </c>
      <c r="K181" s="13" t="s">
        <v>23</v>
      </c>
      <c r="L181" s="13" t="s">
        <v>23</v>
      </c>
    </row>
    <row r="182">
      <c r="A182" s="13" t="s">
        <v>176</v>
      </c>
      <c r="B182" s="13">
        <v>-2.3</v>
      </c>
      <c r="C182" s="13">
        <v>-2.3</v>
      </c>
      <c r="D182" s="13">
        <v>-2.3</v>
      </c>
      <c r="E182" s="13">
        <v>-2.3</v>
      </c>
      <c r="F182" s="13">
        <v>-2.6</v>
      </c>
      <c r="G182" s="13">
        <v>-1.5</v>
      </c>
      <c r="H182" s="13">
        <v>-1.2</v>
      </c>
      <c r="I182" s="13">
        <v>-0.7</v>
      </c>
      <c r="J182" s="13">
        <v>-5.2</v>
      </c>
      <c r="K182" s="13">
        <v>-13.3</v>
      </c>
      <c r="L182" s="13" t="s">
        <v>23</v>
      </c>
    </row>
    <row r="183">
      <c r="A183" s="9" t="s">
        <v>177</v>
      </c>
      <c r="B183" s="9" t="s">
        <v>23</v>
      </c>
      <c r="C183" s="9">
        <v>0.2</v>
      </c>
      <c r="D183" s="9" t="s">
        <v>23</v>
      </c>
      <c r="E183" s="9" t="s">
        <v>23</v>
      </c>
      <c r="F183" s="9" t="s">
        <v>23</v>
      </c>
      <c r="G183" s="9" t="s">
        <v>23</v>
      </c>
      <c r="H183" s="9" t="s">
        <v>23</v>
      </c>
      <c r="I183" s="9" t="s">
        <v>23</v>
      </c>
      <c r="J183" s="9" t="s">
        <v>23</v>
      </c>
      <c r="K183" s="9" t="s">
        <v>23</v>
      </c>
      <c r="L183" s="9" t="s">
        <v>23</v>
      </c>
    </row>
    <row r="184">
      <c r="A184" s="9" t="s">
        <v>178</v>
      </c>
      <c r="B184" s="9" t="s">
        <v>23</v>
      </c>
      <c r="C184" s="9" t="s">
        <v>23</v>
      </c>
      <c r="D184" s="9" t="s">
        <v>23</v>
      </c>
      <c r="E184" s="9" t="s">
        <v>23</v>
      </c>
      <c r="F184" s="9" t="s">
        <v>23</v>
      </c>
      <c r="G184" s="9" t="s">
        <v>23</v>
      </c>
      <c r="H184" s="9" t="s">
        <v>23</v>
      </c>
      <c r="I184" s="9" t="s">
        <v>23</v>
      </c>
      <c r="J184" s="9" t="s">
        <v>23</v>
      </c>
      <c r="K184" s="9" t="s">
        <v>23</v>
      </c>
      <c r="L184" s="9" t="s">
        <v>23</v>
      </c>
    </row>
    <row r="185">
      <c r="A185" s="9" t="s">
        <v>179</v>
      </c>
      <c r="B185" s="9">
        <v>-2.3</v>
      </c>
      <c r="C185" s="9">
        <v>-4.1</v>
      </c>
      <c r="D185" s="9">
        <v>-4.8</v>
      </c>
      <c r="E185" s="9">
        <v>-8.3</v>
      </c>
      <c r="F185" s="9">
        <v>-6.6</v>
      </c>
      <c r="G185" s="9">
        <v>-7.5</v>
      </c>
      <c r="H185" s="9">
        <v>-11.0</v>
      </c>
      <c r="I185" s="9">
        <v>0.0</v>
      </c>
      <c r="J185" s="9">
        <v>-15.0</v>
      </c>
      <c r="K185" s="9">
        <v>-13.0</v>
      </c>
      <c r="L185" s="9">
        <v>-13.0</v>
      </c>
    </row>
    <row r="186">
      <c r="A186" s="13" t="s">
        <v>180</v>
      </c>
      <c r="B186" s="13">
        <v>-2.3</v>
      </c>
      <c r="C186" s="13">
        <v>-4.1</v>
      </c>
      <c r="D186" s="13">
        <v>-4.8</v>
      </c>
      <c r="E186" s="13">
        <v>-8.3</v>
      </c>
      <c r="F186" s="13">
        <v>-6.6</v>
      </c>
      <c r="G186" s="13">
        <v>-7.5</v>
      </c>
      <c r="H186" s="13">
        <v>-11.0</v>
      </c>
      <c r="I186" s="13">
        <v>0.0</v>
      </c>
      <c r="J186" s="13">
        <v>-15.0</v>
      </c>
      <c r="K186" s="13">
        <v>-13.0</v>
      </c>
      <c r="L186" s="13">
        <v>-13.0</v>
      </c>
    </row>
    <row r="187">
      <c r="A187" s="13" t="s">
        <v>181</v>
      </c>
      <c r="B187" s="13" t="s">
        <v>23</v>
      </c>
      <c r="C187" s="13" t="s">
        <v>23</v>
      </c>
      <c r="D187" s="13" t="s">
        <v>23</v>
      </c>
      <c r="E187" s="13" t="s">
        <v>23</v>
      </c>
      <c r="F187" s="13" t="s">
        <v>23</v>
      </c>
      <c r="G187" s="13" t="s">
        <v>23</v>
      </c>
      <c r="H187" s="13" t="s">
        <v>23</v>
      </c>
      <c r="I187" s="13" t="s">
        <v>23</v>
      </c>
      <c r="J187" s="13" t="s">
        <v>23</v>
      </c>
      <c r="K187" s="13" t="s">
        <v>23</v>
      </c>
      <c r="L187" s="13" t="s">
        <v>23</v>
      </c>
    </row>
    <row r="188">
      <c r="A188" s="9" t="s">
        <v>182</v>
      </c>
      <c r="B188" s="9" t="s">
        <v>23</v>
      </c>
      <c r="C188" s="9" t="s">
        <v>23</v>
      </c>
      <c r="D188" s="9" t="s">
        <v>23</v>
      </c>
      <c r="E188" s="9" t="s">
        <v>23</v>
      </c>
      <c r="F188" s="9" t="s">
        <v>23</v>
      </c>
      <c r="G188" s="9" t="s">
        <v>23</v>
      </c>
      <c r="H188" s="9" t="s">
        <v>23</v>
      </c>
      <c r="I188" s="9" t="s">
        <v>23</v>
      </c>
      <c r="J188" s="9" t="s">
        <v>23</v>
      </c>
      <c r="K188" s="9" t="s">
        <v>23</v>
      </c>
      <c r="L188" s="9" t="s">
        <v>23</v>
      </c>
    </row>
    <row r="189">
      <c r="A189" s="9" t="s">
        <v>183</v>
      </c>
      <c r="B189" s="9">
        <v>-4.5</v>
      </c>
      <c r="C189" s="9">
        <v>0.1</v>
      </c>
      <c r="D189" s="9" t="s">
        <v>23</v>
      </c>
      <c r="E189" s="9">
        <v>0.8</v>
      </c>
      <c r="F189" s="9" t="s">
        <v>23</v>
      </c>
      <c r="G189" s="9">
        <v>0.0</v>
      </c>
      <c r="H189" s="9">
        <v>0.0</v>
      </c>
      <c r="I189" s="9" t="s">
        <v>23</v>
      </c>
      <c r="J189" s="9" t="s">
        <v>23</v>
      </c>
      <c r="K189" s="9" t="s">
        <v>23</v>
      </c>
      <c r="L189" s="9" t="s">
        <v>23</v>
      </c>
    </row>
    <row r="190">
      <c r="A190" s="11" t="s">
        <v>170</v>
      </c>
      <c r="B190" s="11">
        <v>-9.1</v>
      </c>
      <c r="C190" s="11">
        <v>-6.1</v>
      </c>
      <c r="D190" s="11">
        <v>-7.0</v>
      </c>
      <c r="E190" s="11">
        <v>-9.8</v>
      </c>
      <c r="F190" s="11">
        <v>-5.7</v>
      </c>
      <c r="G190" s="11">
        <v>1.9</v>
      </c>
      <c r="H190" s="11">
        <v>-1.0</v>
      </c>
      <c r="I190" s="11">
        <v>-0.7</v>
      </c>
      <c r="J190" s="11">
        <v>-14.9</v>
      </c>
      <c r="K190" s="11">
        <v>7.1</v>
      </c>
      <c r="L190" s="11">
        <v>-5.0</v>
      </c>
    </row>
    <row r="191">
      <c r="A191" s="9"/>
    </row>
    <row r="192">
      <c r="A192" s="10" t="s">
        <v>184</v>
      </c>
    </row>
    <row r="193">
      <c r="A193" s="9" t="s">
        <v>185</v>
      </c>
      <c r="B193" s="9" t="s">
        <v>23</v>
      </c>
      <c r="C193" s="9" t="s">
        <v>23</v>
      </c>
      <c r="D193" s="9" t="s">
        <v>23</v>
      </c>
      <c r="E193" s="9" t="s">
        <v>23</v>
      </c>
      <c r="F193" s="9" t="s">
        <v>23</v>
      </c>
      <c r="G193" s="9" t="s">
        <v>23</v>
      </c>
      <c r="H193" s="9" t="s">
        <v>23</v>
      </c>
      <c r="I193" s="9" t="s">
        <v>23</v>
      </c>
      <c r="J193" s="9" t="s">
        <v>23</v>
      </c>
      <c r="K193" s="9" t="s">
        <v>23</v>
      </c>
      <c r="L193" s="9" t="s">
        <v>23</v>
      </c>
    </row>
    <row r="194">
      <c r="A194" s="9" t="s">
        <v>186</v>
      </c>
      <c r="B194" s="9" t="s">
        <v>23</v>
      </c>
      <c r="C194" s="9" t="s">
        <v>23</v>
      </c>
      <c r="D194" s="9" t="s">
        <v>23</v>
      </c>
      <c r="E194" s="9">
        <v>0.0</v>
      </c>
      <c r="F194" s="9" t="s">
        <v>23</v>
      </c>
      <c r="G194" s="9" t="s">
        <v>23</v>
      </c>
      <c r="H194" s="9" t="s">
        <v>23</v>
      </c>
      <c r="I194" s="9" t="s">
        <v>23</v>
      </c>
      <c r="J194" s="9" t="s">
        <v>23</v>
      </c>
      <c r="K194" s="9" t="s">
        <v>23</v>
      </c>
      <c r="L194" s="9" t="s">
        <v>23</v>
      </c>
    </row>
    <row r="195">
      <c r="A195" s="11" t="s">
        <v>184</v>
      </c>
      <c r="B195" s="11">
        <v>-3.0</v>
      </c>
      <c r="C195" s="11">
        <v>6.9</v>
      </c>
      <c r="D195" s="11">
        <v>-0.7</v>
      </c>
      <c r="E195" s="11">
        <v>1.2</v>
      </c>
      <c r="F195" s="11">
        <v>-1.9</v>
      </c>
      <c r="G195" s="11">
        <v>-2.8</v>
      </c>
      <c r="H195" s="11">
        <v>-4.8</v>
      </c>
      <c r="I195" s="11">
        <v>-0.3</v>
      </c>
      <c r="J195" s="11">
        <v>0.7</v>
      </c>
      <c r="K195" s="11">
        <v>-4.7</v>
      </c>
      <c r="L195" s="11">
        <v>-10.8</v>
      </c>
    </row>
    <row r="196">
      <c r="A196" s="9"/>
    </row>
    <row r="197">
      <c r="A197" s="10" t="s">
        <v>129</v>
      </c>
    </row>
    <row r="198">
      <c r="A198" s="9" t="s">
        <v>187</v>
      </c>
      <c r="B198" s="9">
        <v>6.1</v>
      </c>
      <c r="C198" s="9">
        <v>14.3</v>
      </c>
      <c r="D198" s="9">
        <v>6.2</v>
      </c>
      <c r="E198" s="9">
        <v>12.1</v>
      </c>
      <c r="F198" s="9">
        <v>3.9</v>
      </c>
      <c r="G198" s="9">
        <v>-4.4</v>
      </c>
      <c r="H198" s="9">
        <v>-3.5</v>
      </c>
      <c r="I198" s="9">
        <v>0.1</v>
      </c>
      <c r="J198" s="9">
        <v>15.1</v>
      </c>
      <c r="K198" s="9">
        <v>-12.1</v>
      </c>
      <c r="L198" s="9">
        <v>-5.2</v>
      </c>
    </row>
    <row r="199">
      <c r="A199" s="9" t="s">
        <v>188</v>
      </c>
      <c r="B199" s="9">
        <v>0.19</v>
      </c>
      <c r="C199" s="9">
        <v>0.45</v>
      </c>
      <c r="D199" s="9">
        <v>0.19</v>
      </c>
      <c r="E199" s="9">
        <v>0.38</v>
      </c>
      <c r="F199" s="9">
        <v>0.12</v>
      </c>
      <c r="G199" s="9">
        <v>-0.14</v>
      </c>
      <c r="H199" s="9">
        <v>-0.11</v>
      </c>
      <c r="I199" s="9">
        <v>0.0</v>
      </c>
      <c r="J199" s="9">
        <v>0.47</v>
      </c>
      <c r="K199" s="9">
        <v>-0.38</v>
      </c>
      <c r="L199" s="9">
        <v>-0.16</v>
      </c>
    </row>
    <row r="200">
      <c r="A200" s="9" t="s">
        <v>189</v>
      </c>
      <c r="B200" s="9" t="s">
        <v>23</v>
      </c>
      <c r="C200" s="9" t="s">
        <v>23</v>
      </c>
      <c r="D200" s="9" t="s">
        <v>23</v>
      </c>
      <c r="E200" s="9" t="s">
        <v>23</v>
      </c>
      <c r="F200" s="9" t="s">
        <v>23</v>
      </c>
      <c r="G200" s="9" t="s">
        <v>23</v>
      </c>
      <c r="H200" s="9" t="s">
        <v>23</v>
      </c>
      <c r="I200" s="9" t="s">
        <v>23</v>
      </c>
      <c r="J200" s="9" t="s">
        <v>23</v>
      </c>
      <c r="K200" s="9" t="s">
        <v>23</v>
      </c>
      <c r="L200" s="9" t="s">
        <v>23</v>
      </c>
    </row>
    <row r="201">
      <c r="A201" s="9" t="s">
        <v>190</v>
      </c>
      <c r="B201" s="9" t="s">
        <v>23</v>
      </c>
      <c r="C201" s="9" t="s">
        <v>23</v>
      </c>
      <c r="D201" s="9" t="s">
        <v>23</v>
      </c>
      <c r="E201" s="9" t="s">
        <v>23</v>
      </c>
      <c r="F201" s="9" t="s">
        <v>23</v>
      </c>
      <c r="G201" s="9" t="s">
        <v>23</v>
      </c>
      <c r="H201" s="9" t="s">
        <v>23</v>
      </c>
      <c r="I201" s="9" t="s">
        <v>23</v>
      </c>
      <c r="J201" s="9" t="s">
        <v>23</v>
      </c>
      <c r="K201" s="9" t="s">
        <v>23</v>
      </c>
      <c r="L201" s="9" t="s">
        <v>23</v>
      </c>
    </row>
    <row r="202">
      <c r="A202" s="9" t="s">
        <v>191</v>
      </c>
      <c r="B202" s="9">
        <v>11.0</v>
      </c>
      <c r="C202" s="9">
        <v>3.8</v>
      </c>
      <c r="D202" s="9">
        <v>4.5</v>
      </c>
      <c r="E202" s="9">
        <v>-5.0</v>
      </c>
      <c r="F202" s="9">
        <v>4.5</v>
      </c>
      <c r="G202" s="9">
        <v>11.7</v>
      </c>
      <c r="H202" s="9">
        <v>9.9</v>
      </c>
      <c r="I202" s="9">
        <v>9.4</v>
      </c>
      <c r="J202" s="9">
        <v>-2.9</v>
      </c>
      <c r="K202" s="9">
        <v>13.9</v>
      </c>
      <c r="L202" s="9">
        <v>5.2</v>
      </c>
    </row>
    <row r="203">
      <c r="A203" s="9" t="s">
        <v>192</v>
      </c>
      <c r="B203" s="9">
        <v>-2.3</v>
      </c>
      <c r="C203" s="9">
        <v>-2.3</v>
      </c>
      <c r="D203" s="9">
        <v>-2.3</v>
      </c>
      <c r="E203" s="9">
        <v>-2.3</v>
      </c>
      <c r="F203" s="9">
        <v>0.9</v>
      </c>
      <c r="G203" s="9">
        <v>9.5</v>
      </c>
      <c r="H203" s="9">
        <v>10.0</v>
      </c>
      <c r="I203" s="9">
        <v>-0.7</v>
      </c>
      <c r="J203" s="9">
        <v>0.1</v>
      </c>
      <c r="K203" s="9">
        <v>20.1</v>
      </c>
      <c r="L203" s="9">
        <v>8.0</v>
      </c>
    </row>
  </sheetData>
  <mergeCells count="3">
    <mergeCell ref="F1:H1"/>
    <mergeCell ref="F64:H64"/>
    <mergeCell ref="F140:I14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52.86"/>
    <col customWidth="1" min="14" max="14" width="20.86"/>
  </cols>
  <sheetData>
    <row r="1">
      <c r="F1" s="49" t="s">
        <v>216</v>
      </c>
    </row>
    <row r="2">
      <c r="A2" s="1" t="s">
        <v>1</v>
      </c>
      <c r="B2" s="1" t="s">
        <v>2</v>
      </c>
      <c r="C2" s="1" t="s">
        <v>3</v>
      </c>
      <c r="D2" s="1" t="s">
        <v>4</v>
      </c>
      <c r="E2" s="1" t="s">
        <v>5</v>
      </c>
      <c r="F2" s="1" t="s">
        <v>6</v>
      </c>
      <c r="G2" s="1" t="s">
        <v>7</v>
      </c>
      <c r="H2" s="1" t="s">
        <v>8</v>
      </c>
      <c r="I2" s="1" t="s">
        <v>9</v>
      </c>
      <c r="J2" s="1" t="s">
        <v>10</v>
      </c>
      <c r="K2" s="1" t="s">
        <v>11</v>
      </c>
      <c r="L2" s="1" t="s">
        <v>12</v>
      </c>
      <c r="N2" s="50" t="s">
        <v>217</v>
      </c>
      <c r="O2" s="50">
        <v>4.99</v>
      </c>
    </row>
    <row r="3">
      <c r="A3" s="9"/>
    </row>
    <row r="4">
      <c r="A4" s="10" t="s">
        <v>15</v>
      </c>
      <c r="N4" s="51" t="s">
        <v>218</v>
      </c>
      <c r="O4" s="51">
        <v>2013.0</v>
      </c>
      <c r="P4" s="51">
        <v>2014.0</v>
      </c>
      <c r="Q4" s="51">
        <v>2015.0</v>
      </c>
      <c r="R4" s="51">
        <v>2016.0</v>
      </c>
      <c r="S4" s="51">
        <v>2017.0</v>
      </c>
      <c r="T4" s="51">
        <v>2018.0</v>
      </c>
      <c r="U4" s="51">
        <v>2019.0</v>
      </c>
      <c r="V4" s="51">
        <v>2020.0</v>
      </c>
      <c r="W4" s="51">
        <v>2021.0</v>
      </c>
      <c r="X4" s="51">
        <v>2022.0</v>
      </c>
      <c r="Y4" s="51">
        <v>2023.0</v>
      </c>
    </row>
    <row r="5">
      <c r="A5" s="11" t="s">
        <v>16</v>
      </c>
      <c r="B5" s="11">
        <v>37.4</v>
      </c>
      <c r="C5" s="11">
        <v>41.1</v>
      </c>
      <c r="D5" s="11">
        <v>40.4</v>
      </c>
      <c r="E5" s="11">
        <v>38.2</v>
      </c>
      <c r="F5" s="11">
        <v>44.8</v>
      </c>
      <c r="G5" s="11">
        <v>46.4</v>
      </c>
      <c r="H5" s="11">
        <v>43.1</v>
      </c>
      <c r="I5" s="11">
        <v>86.6</v>
      </c>
      <c r="J5" s="11">
        <v>92.7</v>
      </c>
      <c r="K5" s="11">
        <v>83.1</v>
      </c>
      <c r="L5" s="11">
        <v>83.1</v>
      </c>
      <c r="N5" s="50" t="s">
        <v>19</v>
      </c>
      <c r="O5" s="52">
        <f t="shared" ref="O5:Y5" si="1">B16/B37</f>
        <v>2.203781513</v>
      </c>
      <c r="P5" s="52">
        <f t="shared" si="1"/>
        <v>1.829639889</v>
      </c>
      <c r="Q5" s="52">
        <f t="shared" si="1"/>
        <v>1.825675676</v>
      </c>
      <c r="R5" s="52">
        <f t="shared" si="1"/>
        <v>1.846153846</v>
      </c>
      <c r="S5" s="52">
        <f t="shared" si="1"/>
        <v>1.902284264</v>
      </c>
      <c r="T5" s="52">
        <f t="shared" si="1"/>
        <v>1.726120858</v>
      </c>
      <c r="U5" s="52">
        <f t="shared" si="1"/>
        <v>1.775528169</v>
      </c>
      <c r="V5" s="52">
        <f t="shared" si="1"/>
        <v>2.71393643</v>
      </c>
      <c r="W5" s="52">
        <f t="shared" si="1"/>
        <v>2.308113036</v>
      </c>
      <c r="X5" s="52">
        <f t="shared" si="1"/>
        <v>2.061208875</v>
      </c>
      <c r="Y5" s="52">
        <f t="shared" si="1"/>
        <v>2.061208875</v>
      </c>
    </row>
    <row r="6">
      <c r="A6" s="13" t="s">
        <v>18</v>
      </c>
      <c r="B6" s="13">
        <v>5.3</v>
      </c>
      <c r="C6" s="13">
        <v>4.9</v>
      </c>
      <c r="D6" s="13">
        <v>6.7</v>
      </c>
      <c r="E6" s="13">
        <v>6.8</v>
      </c>
      <c r="F6" s="13">
        <v>15.2</v>
      </c>
      <c r="G6" s="13">
        <v>11.5</v>
      </c>
      <c r="H6" s="13">
        <v>8.8</v>
      </c>
      <c r="I6" s="13">
        <v>27.8</v>
      </c>
      <c r="J6" s="13">
        <v>37.4</v>
      </c>
      <c r="K6" s="13">
        <v>26.8</v>
      </c>
      <c r="L6" s="13">
        <v>26.8</v>
      </c>
      <c r="N6" s="50" t="s">
        <v>219</v>
      </c>
      <c r="O6" s="52">
        <f t="shared" ref="O6:Y6" si="2">(B5+B9)/B37</f>
        <v>1.399159664</v>
      </c>
      <c r="P6" s="52">
        <f t="shared" si="2"/>
        <v>1</v>
      </c>
      <c r="Q6" s="52">
        <f t="shared" si="2"/>
        <v>0.9959459459</v>
      </c>
      <c r="R6" s="52">
        <f t="shared" si="2"/>
        <v>1.086713287</v>
      </c>
      <c r="S6" s="52">
        <f t="shared" si="2"/>
        <v>1.164974619</v>
      </c>
      <c r="T6" s="52">
        <f t="shared" si="2"/>
        <v>0.8586744639</v>
      </c>
      <c r="U6" s="52">
        <f t="shared" si="2"/>
        <v>0.9366197183</v>
      </c>
      <c r="V6" s="52">
        <f t="shared" si="2"/>
        <v>1.69804401</v>
      </c>
      <c r="W6" s="52">
        <f t="shared" si="2"/>
        <v>1.422971741</v>
      </c>
      <c r="X6" s="52">
        <f t="shared" si="2"/>
        <v>1.139250191</v>
      </c>
      <c r="Y6" s="52">
        <f t="shared" si="2"/>
        <v>1.139250191</v>
      </c>
    </row>
    <row r="7">
      <c r="A7" s="13" t="s">
        <v>20</v>
      </c>
      <c r="B7" s="13">
        <v>32.2</v>
      </c>
      <c r="C7" s="13">
        <v>36.2</v>
      </c>
      <c r="D7" s="13">
        <v>33.8</v>
      </c>
      <c r="E7" s="13">
        <v>31.4</v>
      </c>
      <c r="F7" s="13">
        <v>29.6</v>
      </c>
      <c r="G7" s="13">
        <v>35.0</v>
      </c>
      <c r="H7" s="13">
        <v>34.3</v>
      </c>
      <c r="I7" s="13">
        <v>58.8</v>
      </c>
      <c r="J7" s="13">
        <v>55.3</v>
      </c>
      <c r="K7" s="13">
        <v>56.3</v>
      </c>
      <c r="L7" s="13">
        <v>56.3</v>
      </c>
      <c r="N7" s="50" t="s">
        <v>24</v>
      </c>
      <c r="O7" s="22">
        <f t="shared" ref="O7:Y7" si="3">B75/B66</f>
        <v>0.3505942275</v>
      </c>
      <c r="P7" s="22">
        <f t="shared" si="3"/>
        <v>0.3316369805</v>
      </c>
      <c r="Q7" s="22">
        <f t="shared" si="3"/>
        <v>0.3885017422</v>
      </c>
      <c r="R7" s="22">
        <f t="shared" si="3"/>
        <v>0.3749019608</v>
      </c>
      <c r="S7" s="22">
        <f t="shared" si="3"/>
        <v>0.3257772021</v>
      </c>
      <c r="T7" s="22">
        <f t="shared" si="3"/>
        <v>0.3116057234</v>
      </c>
      <c r="U7" s="22">
        <f t="shared" si="3"/>
        <v>0.3684210526</v>
      </c>
      <c r="V7" s="22">
        <f t="shared" si="3"/>
        <v>0.3595567867</v>
      </c>
      <c r="W7" s="22">
        <f t="shared" si="3"/>
        <v>0.3313168916</v>
      </c>
      <c r="X7" s="22">
        <f t="shared" si="3"/>
        <v>0.3037219101</v>
      </c>
      <c r="Y7" s="22">
        <f t="shared" si="3"/>
        <v>0.3037219101</v>
      </c>
    </row>
    <row r="8">
      <c r="A8" s="13" t="s">
        <v>22</v>
      </c>
      <c r="B8" s="13" t="s">
        <v>23</v>
      </c>
      <c r="C8" s="13" t="s">
        <v>23</v>
      </c>
      <c r="D8" s="13" t="s">
        <v>23</v>
      </c>
      <c r="E8" s="13" t="s">
        <v>23</v>
      </c>
      <c r="F8" s="13" t="s">
        <v>23</v>
      </c>
      <c r="G8" s="13" t="s">
        <v>23</v>
      </c>
      <c r="H8" s="13" t="s">
        <v>23</v>
      </c>
      <c r="I8" s="13" t="s">
        <v>23</v>
      </c>
      <c r="J8" s="13" t="s">
        <v>23</v>
      </c>
      <c r="K8" s="13" t="s">
        <v>23</v>
      </c>
      <c r="L8" s="13" t="s">
        <v>23</v>
      </c>
      <c r="N8" s="50" t="s">
        <v>220</v>
      </c>
      <c r="O8" s="22">
        <f t="shared" ref="O8:Y8" si="4">B105/B66</f>
        <v>0.1264855688</v>
      </c>
      <c r="P8" s="22">
        <f t="shared" si="4"/>
        <v>0.08990670059</v>
      </c>
      <c r="Q8" s="22">
        <f t="shared" si="4"/>
        <v>0.08101045296</v>
      </c>
      <c r="R8" s="22">
        <f t="shared" si="4"/>
        <v>0.07294117647</v>
      </c>
      <c r="S8" s="22">
        <f t="shared" si="4"/>
        <v>0.09715025907</v>
      </c>
      <c r="T8" s="22">
        <f t="shared" si="4"/>
        <v>0.1049284579</v>
      </c>
      <c r="U8" s="22">
        <f t="shared" si="4"/>
        <v>0.1077457795</v>
      </c>
      <c r="V8" s="22">
        <f t="shared" si="4"/>
        <v>0.1174515235</v>
      </c>
      <c r="W8" s="22">
        <f t="shared" si="4"/>
        <v>0.08887854816</v>
      </c>
      <c r="X8" s="22">
        <f t="shared" si="4"/>
        <v>0.1018258427</v>
      </c>
      <c r="Y8" s="22">
        <f t="shared" si="4"/>
        <v>0.1018258427</v>
      </c>
    </row>
    <row r="9">
      <c r="A9" s="11" t="s">
        <v>25</v>
      </c>
      <c r="B9" s="11">
        <v>29.2</v>
      </c>
      <c r="C9" s="11">
        <v>31.1</v>
      </c>
      <c r="D9" s="11">
        <v>33.3</v>
      </c>
      <c r="E9" s="11">
        <v>39.5</v>
      </c>
      <c r="F9" s="11">
        <v>47.0</v>
      </c>
      <c r="G9" s="11">
        <v>41.7</v>
      </c>
      <c r="H9" s="11">
        <v>63.3</v>
      </c>
      <c r="I9" s="11">
        <v>52.3</v>
      </c>
      <c r="J9" s="11">
        <v>63.4</v>
      </c>
      <c r="K9" s="11">
        <v>65.8</v>
      </c>
      <c r="L9" s="11">
        <v>65.8</v>
      </c>
      <c r="N9" s="50" t="s">
        <v>28</v>
      </c>
      <c r="O9" s="22">
        <f t="shared" ref="O9:Y9" si="5">B83/B66</f>
        <v>0.1706281834</v>
      </c>
      <c r="P9" s="22">
        <f t="shared" si="5"/>
        <v>0.1263782867</v>
      </c>
      <c r="Q9" s="22">
        <f t="shared" si="5"/>
        <v>0.1271777003</v>
      </c>
      <c r="R9" s="22">
        <f t="shared" si="5"/>
        <v>0.1223529412</v>
      </c>
      <c r="S9" s="22">
        <f t="shared" si="5"/>
        <v>0.1334196891</v>
      </c>
      <c r="T9" s="22">
        <f t="shared" si="5"/>
        <v>0.1160572337</v>
      </c>
      <c r="U9" s="22">
        <f t="shared" si="5"/>
        <v>0.1673286991</v>
      </c>
      <c r="V9" s="22">
        <f t="shared" si="5"/>
        <v>0.1279778393</v>
      </c>
      <c r="W9" s="22">
        <f t="shared" si="5"/>
        <v>0.1140065147</v>
      </c>
      <c r="X9" s="22">
        <f t="shared" si="5"/>
        <v>0.1481741573</v>
      </c>
      <c r="Y9" s="22">
        <f t="shared" si="5"/>
        <v>0.1481741573</v>
      </c>
    </row>
    <row r="10">
      <c r="A10" s="13" t="s">
        <v>27</v>
      </c>
      <c r="B10" s="13">
        <v>24.6</v>
      </c>
      <c r="C10" s="13">
        <v>22.4</v>
      </c>
      <c r="D10" s="13">
        <v>23.7</v>
      </c>
      <c r="E10" s="13">
        <v>31.7</v>
      </c>
      <c r="F10" s="13">
        <v>39.3</v>
      </c>
      <c r="G10" s="13">
        <v>29.7</v>
      </c>
      <c r="H10" s="13">
        <v>48.1</v>
      </c>
      <c r="I10" s="13">
        <v>37.6</v>
      </c>
      <c r="J10" s="13">
        <v>46.0</v>
      </c>
      <c r="K10" s="13">
        <v>34.8</v>
      </c>
      <c r="L10" s="13">
        <v>34.8</v>
      </c>
      <c r="N10" s="50" t="s">
        <v>30</v>
      </c>
      <c r="Y10" s="53">
        <f>$O$2/L115</f>
        <v>8.603448276</v>
      </c>
    </row>
    <row r="11">
      <c r="A11" s="13" t="s">
        <v>29</v>
      </c>
      <c r="B11" s="13">
        <v>4.6</v>
      </c>
      <c r="C11" s="13">
        <v>8.6</v>
      </c>
      <c r="D11" s="13">
        <v>9.6</v>
      </c>
      <c r="E11" s="13">
        <v>7.8</v>
      </c>
      <c r="F11" s="13">
        <v>7.7</v>
      </c>
      <c r="G11" s="13">
        <v>12.1</v>
      </c>
      <c r="H11" s="13">
        <v>15.0</v>
      </c>
      <c r="I11" s="13">
        <v>11.4</v>
      </c>
      <c r="J11" s="13">
        <v>13.7</v>
      </c>
      <c r="K11" s="13">
        <v>27.3</v>
      </c>
      <c r="L11" s="13">
        <v>27.3</v>
      </c>
      <c r="N11" s="50" t="s">
        <v>32</v>
      </c>
      <c r="Y11" s="52">
        <f>O2/L56</f>
        <v>1.685810811</v>
      </c>
    </row>
    <row r="12">
      <c r="A12" s="9" t="s">
        <v>31</v>
      </c>
      <c r="B12" s="9">
        <v>38.2</v>
      </c>
      <c r="C12" s="9">
        <v>59.6</v>
      </c>
      <c r="D12" s="9">
        <v>61.3</v>
      </c>
      <c r="E12" s="9">
        <v>54.1</v>
      </c>
      <c r="F12" s="9">
        <v>56.3</v>
      </c>
      <c r="G12" s="9">
        <v>79.0</v>
      </c>
      <c r="H12" s="9">
        <v>85.9</v>
      </c>
      <c r="I12" s="9">
        <v>73.2</v>
      </c>
      <c r="J12" s="9">
        <v>87.1</v>
      </c>
      <c r="K12" s="9">
        <v>105.9</v>
      </c>
      <c r="L12" s="9">
        <v>105.9</v>
      </c>
      <c r="N12" s="50" t="s">
        <v>34</v>
      </c>
      <c r="O12" s="22">
        <f t="shared" ref="O12:Y12" si="6">O8*(B66/B27)*(B27/B50)</f>
        <v>0.1505050505</v>
      </c>
      <c r="P12" s="22">
        <f t="shared" si="6"/>
        <v>0.1071789687</v>
      </c>
      <c r="Q12" s="22">
        <f t="shared" si="6"/>
        <v>0.09637305699</v>
      </c>
      <c r="R12" s="22">
        <f t="shared" si="6"/>
        <v>0.09677419355</v>
      </c>
      <c r="S12" s="22">
        <f t="shared" si="6"/>
        <v>0.145631068</v>
      </c>
      <c r="T12" s="22">
        <f t="shared" si="6"/>
        <v>0.175066313</v>
      </c>
      <c r="U12" s="22">
        <f t="shared" si="6"/>
        <v>0.1765663141</v>
      </c>
      <c r="V12" s="22">
        <f t="shared" si="6"/>
        <v>0.1511047755</v>
      </c>
      <c r="W12" s="22">
        <f t="shared" si="6"/>
        <v>0.1304644809</v>
      </c>
      <c r="X12" s="22">
        <f t="shared" si="6"/>
        <v>0.1800124146</v>
      </c>
      <c r="Y12" s="22">
        <f t="shared" si="6"/>
        <v>0.1800124146</v>
      </c>
    </row>
    <row r="13">
      <c r="A13" s="9" t="s">
        <v>33</v>
      </c>
      <c r="B13" s="9" t="s">
        <v>23</v>
      </c>
      <c r="C13" s="9" t="s">
        <v>23</v>
      </c>
      <c r="D13" s="9" t="s">
        <v>23</v>
      </c>
      <c r="E13" s="9" t="s">
        <v>23</v>
      </c>
      <c r="F13" s="9" t="s">
        <v>23</v>
      </c>
      <c r="G13" s="9" t="s">
        <v>23</v>
      </c>
      <c r="H13" s="9" t="s">
        <v>23</v>
      </c>
      <c r="I13" s="9" t="s">
        <v>23</v>
      </c>
      <c r="J13" s="9" t="s">
        <v>23</v>
      </c>
      <c r="K13" s="9" t="s">
        <v>23</v>
      </c>
      <c r="L13" s="9" t="s">
        <v>23</v>
      </c>
      <c r="N13" s="50" t="s">
        <v>221</v>
      </c>
      <c r="O13" s="53">
        <f t="shared" ref="O13:Y13" si="7">B59/B50</f>
        <v>0.2414141414</v>
      </c>
      <c r="P13" s="53">
        <f t="shared" si="7"/>
        <v>0.5015166835</v>
      </c>
      <c r="Q13" s="53">
        <f t="shared" si="7"/>
        <v>0.5295336788</v>
      </c>
      <c r="R13" s="53">
        <f t="shared" si="7"/>
        <v>0.4921956296</v>
      </c>
      <c r="S13" s="53">
        <f t="shared" si="7"/>
        <v>0.5349514563</v>
      </c>
      <c r="T13" s="53">
        <f t="shared" si="7"/>
        <v>0.6189213086</v>
      </c>
      <c r="U13" s="53">
        <f t="shared" si="7"/>
        <v>0.5223759154</v>
      </c>
      <c r="V13" s="53">
        <f t="shared" si="7"/>
        <v>0.5238774056</v>
      </c>
      <c r="W13" s="53">
        <f t="shared" si="7"/>
        <v>0.5949453552</v>
      </c>
      <c r="X13" s="53">
        <f t="shared" si="7"/>
        <v>0.661700807</v>
      </c>
      <c r="Y13" s="53">
        <f t="shared" si="7"/>
        <v>0.661700807</v>
      </c>
    </row>
    <row r="14">
      <c r="A14" s="9" t="s">
        <v>35</v>
      </c>
      <c r="B14" s="9" t="s">
        <v>23</v>
      </c>
      <c r="C14" s="9" t="s">
        <v>23</v>
      </c>
      <c r="D14" s="9" t="s">
        <v>23</v>
      </c>
      <c r="E14" s="9" t="s">
        <v>23</v>
      </c>
      <c r="F14" s="9" t="s">
        <v>23</v>
      </c>
      <c r="G14" s="9" t="s">
        <v>23</v>
      </c>
      <c r="H14" s="9">
        <v>0.8</v>
      </c>
      <c r="I14" s="9">
        <v>0.4</v>
      </c>
      <c r="J14" s="9">
        <v>0.6</v>
      </c>
      <c r="K14" s="9">
        <v>1.5</v>
      </c>
      <c r="L14" s="9">
        <v>1.5</v>
      </c>
    </row>
    <row r="15">
      <c r="A15" s="9" t="s">
        <v>36</v>
      </c>
      <c r="B15" s="9">
        <v>0.2</v>
      </c>
      <c r="C15" s="9">
        <v>0.3</v>
      </c>
      <c r="D15" s="9">
        <v>0.2</v>
      </c>
      <c r="E15" s="9">
        <v>0.2</v>
      </c>
      <c r="F15" s="9">
        <v>1.8</v>
      </c>
      <c r="G15" s="9">
        <v>9.9</v>
      </c>
      <c r="H15" s="9">
        <v>6.6</v>
      </c>
      <c r="I15" s="9">
        <v>7.7</v>
      </c>
      <c r="J15" s="9">
        <v>7.4</v>
      </c>
      <c r="K15" s="9">
        <v>11.4</v>
      </c>
      <c r="L15" s="9">
        <v>11.4</v>
      </c>
    </row>
    <row r="16">
      <c r="A16" s="11" t="s">
        <v>38</v>
      </c>
      <c r="B16" s="11">
        <v>104.9</v>
      </c>
      <c r="C16" s="11">
        <v>132.1</v>
      </c>
      <c r="D16" s="11">
        <v>135.1</v>
      </c>
      <c r="E16" s="11">
        <v>132.0</v>
      </c>
      <c r="F16" s="11">
        <v>149.9</v>
      </c>
      <c r="G16" s="11">
        <v>177.1</v>
      </c>
      <c r="H16" s="11">
        <v>201.7</v>
      </c>
      <c r="I16" s="11">
        <v>222.0</v>
      </c>
      <c r="J16" s="11">
        <v>253.2</v>
      </c>
      <c r="K16" s="11">
        <v>269.4</v>
      </c>
      <c r="L16" s="11">
        <v>269.4</v>
      </c>
    </row>
    <row r="17">
      <c r="A17" s="11" t="s">
        <v>40</v>
      </c>
      <c r="B17" s="11">
        <v>42.3</v>
      </c>
      <c r="C17" s="11">
        <v>44.2</v>
      </c>
      <c r="D17" s="11">
        <v>44.6</v>
      </c>
      <c r="E17" s="11">
        <v>46.6</v>
      </c>
      <c r="F17" s="11">
        <v>50.9</v>
      </c>
      <c r="G17" s="11">
        <v>53.4</v>
      </c>
      <c r="H17" s="11">
        <v>46.2</v>
      </c>
      <c r="I17" s="11">
        <v>47.0</v>
      </c>
      <c r="J17" s="11">
        <v>45.8</v>
      </c>
      <c r="K17" s="11">
        <v>55.7</v>
      </c>
      <c r="L17" s="11">
        <v>55.7</v>
      </c>
    </row>
    <row r="18">
      <c r="A18" s="13" t="s">
        <v>41</v>
      </c>
      <c r="B18" s="13">
        <v>74.3</v>
      </c>
      <c r="C18" s="13">
        <v>80.4</v>
      </c>
      <c r="D18" s="13">
        <v>84.0</v>
      </c>
      <c r="E18" s="13">
        <v>86.5</v>
      </c>
      <c r="F18" s="13">
        <v>97.3</v>
      </c>
      <c r="G18" s="13">
        <v>108.1</v>
      </c>
      <c r="H18" s="13">
        <v>104.3</v>
      </c>
      <c r="I18" s="13">
        <v>110.5</v>
      </c>
      <c r="J18" s="13">
        <v>115.3</v>
      </c>
      <c r="K18" s="13">
        <v>134.7</v>
      </c>
      <c r="L18" s="13">
        <v>134.7</v>
      </c>
    </row>
    <row r="19">
      <c r="A19" s="13" t="s">
        <v>42</v>
      </c>
      <c r="B19" s="13">
        <v>-32.0</v>
      </c>
      <c r="C19" s="13">
        <v>-36.1</v>
      </c>
      <c r="D19" s="13">
        <v>-39.3</v>
      </c>
      <c r="E19" s="13">
        <v>-39.8</v>
      </c>
      <c r="F19" s="13">
        <v>-46.5</v>
      </c>
      <c r="G19" s="13">
        <v>-54.7</v>
      </c>
      <c r="H19" s="13">
        <v>-58.1</v>
      </c>
      <c r="I19" s="13">
        <v>-63.6</v>
      </c>
      <c r="J19" s="13">
        <v>-69.5</v>
      </c>
      <c r="K19" s="13">
        <v>-79.0</v>
      </c>
      <c r="L19" s="13">
        <v>-79.0</v>
      </c>
    </row>
    <row r="20">
      <c r="A20" s="11" t="s">
        <v>43</v>
      </c>
      <c r="B20" s="11">
        <v>8.8</v>
      </c>
      <c r="C20" s="11">
        <v>7.2</v>
      </c>
      <c r="D20" s="11">
        <v>4.0</v>
      </c>
      <c r="E20" s="11">
        <v>5.0</v>
      </c>
      <c r="F20" s="11">
        <v>5.8</v>
      </c>
      <c r="G20" s="11">
        <v>5.9</v>
      </c>
      <c r="H20" s="11">
        <v>2.3</v>
      </c>
      <c r="I20" s="11">
        <v>1.2</v>
      </c>
      <c r="J20" s="11">
        <v>1.3</v>
      </c>
      <c r="K20" s="11">
        <v>1.4</v>
      </c>
      <c r="L20" s="11">
        <v>1.4</v>
      </c>
    </row>
    <row r="21">
      <c r="A21" s="9" t="s">
        <v>44</v>
      </c>
      <c r="B21" s="9">
        <v>1.0</v>
      </c>
      <c r="C21" s="9">
        <v>0.9</v>
      </c>
      <c r="D21" s="9">
        <v>0.8</v>
      </c>
      <c r="E21" s="9">
        <v>0.7</v>
      </c>
      <c r="F21" s="9">
        <v>0.6</v>
      </c>
      <c r="G21" s="9">
        <v>0.4</v>
      </c>
      <c r="H21" s="9">
        <v>0.3</v>
      </c>
      <c r="I21" s="9">
        <v>0.5</v>
      </c>
      <c r="J21" s="9">
        <v>0.2</v>
      </c>
      <c r="K21" s="9">
        <v>0.3</v>
      </c>
      <c r="L21" s="9">
        <v>0.3</v>
      </c>
    </row>
    <row r="22">
      <c r="A22" s="9" t="s">
        <v>45</v>
      </c>
      <c r="B22" s="9">
        <v>0.5</v>
      </c>
      <c r="C22" s="9">
        <v>0.6</v>
      </c>
      <c r="D22" s="9">
        <v>0.4</v>
      </c>
      <c r="E22" s="9">
        <v>0.3</v>
      </c>
      <c r="F22" s="9">
        <v>0.4</v>
      </c>
      <c r="G22" s="9">
        <v>0.6</v>
      </c>
      <c r="H22" s="9">
        <v>0.6</v>
      </c>
      <c r="I22" s="9">
        <v>0.2</v>
      </c>
      <c r="J22" s="9">
        <v>0.2</v>
      </c>
      <c r="K22" s="9">
        <v>0.0</v>
      </c>
      <c r="L22" s="9">
        <v>0.0</v>
      </c>
    </row>
    <row r="23">
      <c r="A23" s="9" t="s">
        <v>46</v>
      </c>
      <c r="B23" s="9">
        <v>0.4</v>
      </c>
      <c r="C23" s="9">
        <v>0.3</v>
      </c>
      <c r="D23" s="9">
        <v>0.3</v>
      </c>
      <c r="E23" s="9">
        <v>0.3</v>
      </c>
      <c r="F23" s="9">
        <v>0.3</v>
      </c>
      <c r="G23" s="9">
        <v>0.3</v>
      </c>
      <c r="H23" s="9">
        <v>0.4</v>
      </c>
      <c r="I23" s="9">
        <v>0.4</v>
      </c>
      <c r="J23" s="9">
        <v>0.5</v>
      </c>
      <c r="K23" s="9">
        <v>0.5</v>
      </c>
      <c r="L23" s="9">
        <v>0.5</v>
      </c>
    </row>
    <row r="24">
      <c r="A24" s="9" t="s">
        <v>47</v>
      </c>
      <c r="B24" s="9">
        <v>0.2</v>
      </c>
      <c r="C24" s="9">
        <v>0.1</v>
      </c>
      <c r="D24" s="9">
        <v>0.2</v>
      </c>
      <c r="E24" s="9">
        <v>0.1</v>
      </c>
      <c r="F24" s="9">
        <v>0.1</v>
      </c>
      <c r="G24" s="9">
        <v>1.8</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v>0.0</v>
      </c>
      <c r="K25" s="9">
        <v>0.4</v>
      </c>
      <c r="L25" s="9">
        <v>0.4</v>
      </c>
    </row>
    <row r="26">
      <c r="A26" s="11" t="s">
        <v>49</v>
      </c>
      <c r="B26" s="11">
        <v>1.1</v>
      </c>
      <c r="C26" s="11">
        <v>1.6</v>
      </c>
      <c r="D26" s="11">
        <v>1.2</v>
      </c>
      <c r="E26" s="11">
        <v>0.6</v>
      </c>
      <c r="F26" s="11">
        <v>0.8</v>
      </c>
      <c r="G26" s="11">
        <v>0.9</v>
      </c>
      <c r="H26" s="11">
        <v>0.5</v>
      </c>
      <c r="I26" s="11">
        <v>0.5</v>
      </c>
      <c r="J26" s="11">
        <v>0.5</v>
      </c>
      <c r="K26" s="11">
        <v>0.4</v>
      </c>
      <c r="L26" s="11">
        <v>0.4</v>
      </c>
    </row>
    <row r="27">
      <c r="A27" s="11" t="s">
        <v>50</v>
      </c>
      <c r="B27" s="11">
        <v>159.3</v>
      </c>
      <c r="C27" s="11">
        <v>187.0</v>
      </c>
      <c r="D27" s="11">
        <v>186.6</v>
      </c>
      <c r="E27" s="11">
        <v>185.6</v>
      </c>
      <c r="F27" s="11">
        <v>208.8</v>
      </c>
      <c r="G27" s="11">
        <v>240.4</v>
      </c>
      <c r="H27" s="11">
        <v>252.1</v>
      </c>
      <c r="I27" s="11">
        <v>271.7</v>
      </c>
      <c r="J27" s="11">
        <v>301.7</v>
      </c>
      <c r="K27" s="11">
        <v>328.2</v>
      </c>
      <c r="L27" s="11">
        <v>328.2</v>
      </c>
    </row>
    <row r="28">
      <c r="A28" s="9"/>
    </row>
    <row r="29">
      <c r="A29" s="10" t="s">
        <v>51</v>
      </c>
    </row>
    <row r="30">
      <c r="A30" s="9" t="s">
        <v>52</v>
      </c>
      <c r="B30" s="9">
        <v>31.2</v>
      </c>
      <c r="C30" s="9">
        <v>32.0</v>
      </c>
      <c r="D30" s="9">
        <v>24.2</v>
      </c>
      <c r="E30" s="9">
        <v>23.2</v>
      </c>
      <c r="F30" s="9">
        <v>28.7</v>
      </c>
      <c r="G30" s="9">
        <v>31.9</v>
      </c>
      <c r="H30" s="9">
        <v>32.6</v>
      </c>
      <c r="I30" s="9">
        <v>33.0</v>
      </c>
      <c r="J30" s="9">
        <v>39.7</v>
      </c>
      <c r="K30" s="9">
        <v>26.8</v>
      </c>
      <c r="L30" s="9">
        <v>26.8</v>
      </c>
    </row>
    <row r="31">
      <c r="A31" s="9" t="s">
        <v>53</v>
      </c>
      <c r="B31" s="9">
        <v>1.4</v>
      </c>
      <c r="C31" s="9">
        <v>3.1</v>
      </c>
      <c r="D31" s="9">
        <v>7.1</v>
      </c>
      <c r="E31" s="9">
        <v>8.5</v>
      </c>
      <c r="F31" s="9">
        <v>14.9</v>
      </c>
      <c r="G31" s="9">
        <v>16.8</v>
      </c>
      <c r="H31" s="9">
        <v>7.2</v>
      </c>
      <c r="I31" s="9">
        <v>2.8</v>
      </c>
      <c r="J31" s="9">
        <v>3.7</v>
      </c>
      <c r="K31" s="9">
        <v>6.4</v>
      </c>
      <c r="L31" s="9">
        <v>6.4</v>
      </c>
    </row>
    <row r="32">
      <c r="A32" s="9" t="s">
        <v>54</v>
      </c>
      <c r="B32" s="9" t="s">
        <v>23</v>
      </c>
      <c r="C32" s="9" t="s">
        <v>23</v>
      </c>
      <c r="D32" s="9" t="s">
        <v>23</v>
      </c>
      <c r="E32" s="9" t="s">
        <v>23</v>
      </c>
      <c r="F32" s="9">
        <v>1.0</v>
      </c>
      <c r="G32" s="9">
        <v>1.2</v>
      </c>
      <c r="H32" s="9">
        <v>1.2</v>
      </c>
      <c r="I32" s="9">
        <v>2.0</v>
      </c>
      <c r="J32" s="9">
        <v>13.5</v>
      </c>
      <c r="K32" s="9">
        <v>20.4</v>
      </c>
      <c r="L32" s="9">
        <v>20.4</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1.2</v>
      </c>
      <c r="C34" s="9">
        <v>0.3</v>
      </c>
      <c r="D34" s="9">
        <v>0.3</v>
      </c>
      <c r="E34" s="9">
        <v>1.9</v>
      </c>
      <c r="F34" s="9">
        <v>1.2</v>
      </c>
      <c r="G34" s="9">
        <v>1.6</v>
      </c>
      <c r="H34" s="9">
        <v>0.6</v>
      </c>
      <c r="I34" s="9">
        <v>0.7</v>
      </c>
      <c r="J34" s="9">
        <v>0.9</v>
      </c>
      <c r="K34" s="9">
        <v>1.0</v>
      </c>
      <c r="L34" s="9">
        <v>1.0</v>
      </c>
    </row>
    <row r="35">
      <c r="A35" s="9" t="s">
        <v>57</v>
      </c>
      <c r="B35" s="9" t="s">
        <v>23</v>
      </c>
      <c r="C35" s="9" t="s">
        <v>23</v>
      </c>
      <c r="D35" s="9" t="s">
        <v>23</v>
      </c>
      <c r="E35" s="9" t="s">
        <v>23</v>
      </c>
      <c r="F35" s="9" t="s">
        <v>23</v>
      </c>
      <c r="G35" s="9" t="s">
        <v>23</v>
      </c>
      <c r="H35" s="9">
        <v>0.6</v>
      </c>
      <c r="I35" s="9">
        <v>1.5</v>
      </c>
      <c r="J35" s="9">
        <v>0.2</v>
      </c>
      <c r="K35" s="9">
        <v>0.1</v>
      </c>
      <c r="L35" s="9">
        <v>0.1</v>
      </c>
    </row>
    <row r="36">
      <c r="A36" s="9" t="s">
        <v>58</v>
      </c>
      <c r="B36" s="9">
        <v>0.7</v>
      </c>
      <c r="C36" s="9">
        <v>0.7</v>
      </c>
      <c r="D36" s="9">
        <v>5.7</v>
      </c>
      <c r="E36" s="9">
        <v>7.4</v>
      </c>
      <c r="F36" s="9">
        <v>4.1</v>
      </c>
      <c r="G36" s="9">
        <v>4.1</v>
      </c>
      <c r="H36" s="9">
        <v>22.7</v>
      </c>
      <c r="I36" s="9">
        <v>15.7</v>
      </c>
      <c r="J36" s="9">
        <v>20.4</v>
      </c>
      <c r="K36" s="9">
        <v>22.2</v>
      </c>
      <c r="L36" s="9">
        <v>22.2</v>
      </c>
    </row>
    <row r="37">
      <c r="A37" s="11" t="s">
        <v>59</v>
      </c>
      <c r="B37" s="11">
        <v>47.6</v>
      </c>
      <c r="C37" s="11">
        <v>72.2</v>
      </c>
      <c r="D37" s="11">
        <v>74.0</v>
      </c>
      <c r="E37" s="11">
        <v>71.5</v>
      </c>
      <c r="F37" s="11">
        <v>78.8</v>
      </c>
      <c r="G37" s="11">
        <v>102.6</v>
      </c>
      <c r="H37" s="11">
        <v>113.6</v>
      </c>
      <c r="I37" s="11">
        <v>81.8</v>
      </c>
      <c r="J37" s="11">
        <v>109.7</v>
      </c>
      <c r="K37" s="11">
        <v>130.7</v>
      </c>
      <c r="L37" s="11">
        <v>130.7</v>
      </c>
    </row>
    <row r="38">
      <c r="A38" s="9" t="s">
        <v>60</v>
      </c>
      <c r="B38" s="9">
        <v>10.9</v>
      </c>
      <c r="C38" s="9">
        <v>13.5</v>
      </c>
      <c r="D38" s="9">
        <v>14.5</v>
      </c>
      <c r="E38" s="9">
        <v>16.8</v>
      </c>
      <c r="F38" s="9">
        <v>25.1</v>
      </c>
      <c r="G38" s="9">
        <v>21.8</v>
      </c>
      <c r="H38" s="9">
        <v>14.5</v>
      </c>
      <c r="I38" s="9">
        <v>46.4</v>
      </c>
      <c r="J38" s="9">
        <v>43.2</v>
      </c>
      <c r="K38" s="9">
        <v>33.4</v>
      </c>
      <c r="L38" s="9">
        <v>33.4</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v>0.2</v>
      </c>
      <c r="C41" s="9">
        <v>0.1</v>
      </c>
      <c r="D41" s="9">
        <v>0.1</v>
      </c>
      <c r="E41" s="9">
        <v>0.1</v>
      </c>
      <c r="F41" s="9">
        <v>0.2</v>
      </c>
      <c r="G41" s="9">
        <v>0.3</v>
      </c>
      <c r="H41" s="9" t="s">
        <v>23</v>
      </c>
      <c r="I41" s="9" t="s">
        <v>23</v>
      </c>
      <c r="J41" s="9" t="s">
        <v>23</v>
      </c>
      <c r="K41" s="9" t="s">
        <v>23</v>
      </c>
      <c r="L41" s="9" t="s">
        <v>23</v>
      </c>
    </row>
    <row r="42">
      <c r="A42" s="9" t="s">
        <v>64</v>
      </c>
      <c r="B42" s="9">
        <v>1.7</v>
      </c>
      <c r="C42" s="9">
        <v>2.3</v>
      </c>
      <c r="D42" s="9">
        <v>1.5</v>
      </c>
      <c r="E42" s="9">
        <v>1.2</v>
      </c>
      <c r="F42" s="9">
        <v>1.6</v>
      </c>
      <c r="G42" s="9">
        <v>2.6</v>
      </c>
      <c r="H42" s="9">
        <v>1.1</v>
      </c>
      <c r="I42" s="9">
        <v>3.3</v>
      </c>
      <c r="J42" s="9">
        <v>2.4</v>
      </c>
      <c r="K42" s="9">
        <v>3.0</v>
      </c>
      <c r="L42" s="9">
        <v>3.0</v>
      </c>
    </row>
    <row r="43">
      <c r="A43" s="11" t="s">
        <v>65</v>
      </c>
      <c r="B43" s="11">
        <v>60.3</v>
      </c>
      <c r="C43" s="11">
        <v>88.1</v>
      </c>
      <c r="D43" s="11">
        <v>90.1</v>
      </c>
      <c r="E43" s="11">
        <v>89.6</v>
      </c>
      <c r="F43" s="11">
        <v>105.8</v>
      </c>
      <c r="G43" s="11">
        <v>127.3</v>
      </c>
      <c r="H43" s="11">
        <v>129.2</v>
      </c>
      <c r="I43" s="11">
        <v>131.4</v>
      </c>
      <c r="J43" s="11">
        <v>155.3</v>
      </c>
      <c r="K43" s="11">
        <v>167.1</v>
      </c>
      <c r="L43" s="11">
        <v>167.1</v>
      </c>
    </row>
    <row r="44">
      <c r="A44" s="11" t="s">
        <v>66</v>
      </c>
      <c r="B44" s="11">
        <v>96.8</v>
      </c>
      <c r="C44" s="11">
        <v>96.8</v>
      </c>
      <c r="D44" s="11">
        <v>94.7</v>
      </c>
      <c r="E44" s="11">
        <v>94.2</v>
      </c>
      <c r="F44" s="11">
        <v>100.6</v>
      </c>
      <c r="G44" s="11">
        <v>109.9</v>
      </c>
      <c r="H44" s="11">
        <v>122.2</v>
      </c>
      <c r="I44" s="11">
        <v>136.7</v>
      </c>
      <c r="J44" s="11">
        <v>137.2</v>
      </c>
      <c r="K44" s="11">
        <v>148.2</v>
      </c>
      <c r="L44" s="11">
        <v>148.2</v>
      </c>
    </row>
    <row r="45">
      <c r="A45" s="13" t="s">
        <v>67</v>
      </c>
      <c r="B45" s="13">
        <v>45.0</v>
      </c>
      <c r="C45" s="13">
        <v>45.0</v>
      </c>
      <c r="D45" s="13">
        <v>45.0</v>
      </c>
      <c r="E45" s="13">
        <v>50.0</v>
      </c>
      <c r="F45" s="13">
        <v>50.0</v>
      </c>
      <c r="G45" s="13">
        <v>50.0</v>
      </c>
      <c r="H45" s="13">
        <v>50.0</v>
      </c>
      <c r="I45" s="13">
        <v>50.0</v>
      </c>
      <c r="J45" s="13">
        <v>50.0</v>
      </c>
      <c r="K45" s="13">
        <v>50.0</v>
      </c>
      <c r="L45" s="13">
        <v>50.0</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14.9</v>
      </c>
      <c r="C47" s="13">
        <v>10.6</v>
      </c>
      <c r="D47" s="13">
        <v>9.3</v>
      </c>
      <c r="E47" s="13">
        <v>9.3</v>
      </c>
      <c r="F47" s="13">
        <v>15.0</v>
      </c>
      <c r="G47" s="13">
        <v>19.8</v>
      </c>
      <c r="H47" s="13">
        <v>21.7</v>
      </c>
      <c r="I47" s="13">
        <v>21.2</v>
      </c>
      <c r="J47" s="13">
        <v>19.1</v>
      </c>
      <c r="K47" s="13">
        <v>29.0</v>
      </c>
      <c r="L47" s="13">
        <v>29.0</v>
      </c>
    </row>
    <row r="48">
      <c r="A48" s="13" t="s">
        <v>70</v>
      </c>
      <c r="B48" s="13" t="s">
        <v>23</v>
      </c>
      <c r="C48" s="13">
        <v>0.0</v>
      </c>
      <c r="D48" s="13">
        <v>0.0</v>
      </c>
      <c r="E48" s="13">
        <v>0.0</v>
      </c>
      <c r="F48" s="13">
        <v>0.0</v>
      </c>
      <c r="G48" s="13" t="s">
        <v>23</v>
      </c>
      <c r="H48" s="13" t="s">
        <v>23</v>
      </c>
      <c r="I48" s="13" t="s">
        <v>23</v>
      </c>
      <c r="J48" s="13" t="s">
        <v>23</v>
      </c>
      <c r="K48" s="13" t="s">
        <v>23</v>
      </c>
      <c r="L48" s="13" t="s">
        <v>23</v>
      </c>
    </row>
    <row r="49">
      <c r="A49" s="13" t="s">
        <v>71</v>
      </c>
      <c r="B49" s="13">
        <v>36.9</v>
      </c>
      <c r="C49" s="13">
        <v>41.2</v>
      </c>
      <c r="D49" s="13">
        <v>40.4</v>
      </c>
      <c r="E49" s="13">
        <v>34.9</v>
      </c>
      <c r="F49" s="13">
        <v>35.6</v>
      </c>
      <c r="G49" s="13">
        <v>40.1</v>
      </c>
      <c r="H49" s="13">
        <v>50.6</v>
      </c>
      <c r="I49" s="13">
        <v>65.5</v>
      </c>
      <c r="J49" s="13">
        <v>68.2</v>
      </c>
      <c r="K49" s="13">
        <v>69.3</v>
      </c>
      <c r="L49" s="13">
        <v>69.3</v>
      </c>
    </row>
    <row r="50">
      <c r="A50" s="11" t="s">
        <v>72</v>
      </c>
      <c r="B50" s="11">
        <v>99.0</v>
      </c>
      <c r="C50" s="11">
        <v>98.9</v>
      </c>
      <c r="D50" s="11">
        <v>96.5</v>
      </c>
      <c r="E50" s="11">
        <v>96.1</v>
      </c>
      <c r="F50" s="11">
        <v>103.0</v>
      </c>
      <c r="G50" s="11">
        <v>113.1</v>
      </c>
      <c r="H50" s="11">
        <v>122.9</v>
      </c>
      <c r="I50" s="11">
        <v>140.3</v>
      </c>
      <c r="J50" s="11">
        <v>146.4</v>
      </c>
      <c r="K50" s="11">
        <v>161.1</v>
      </c>
      <c r="L50" s="11">
        <v>161.1</v>
      </c>
    </row>
    <row r="51">
      <c r="A51" s="11" t="s">
        <v>73</v>
      </c>
      <c r="B51" s="11">
        <v>159.3</v>
      </c>
      <c r="C51" s="11">
        <v>187.0</v>
      </c>
      <c r="D51" s="11">
        <v>186.6</v>
      </c>
      <c r="E51" s="11">
        <v>185.6</v>
      </c>
      <c r="F51" s="11">
        <v>208.8</v>
      </c>
      <c r="G51" s="11">
        <v>240.4</v>
      </c>
      <c r="H51" s="11">
        <v>252.1</v>
      </c>
      <c r="I51" s="11">
        <v>271.7</v>
      </c>
      <c r="J51" s="11">
        <v>301.7</v>
      </c>
      <c r="K51" s="11">
        <v>328.2</v>
      </c>
      <c r="L51" s="11">
        <v>328.2</v>
      </c>
    </row>
    <row r="52">
      <c r="A52" s="9"/>
    </row>
    <row r="53">
      <c r="A53" s="10" t="s">
        <v>129</v>
      </c>
    </row>
    <row r="54">
      <c r="A54" s="9" t="s">
        <v>194</v>
      </c>
      <c r="B54" s="9" t="s">
        <v>23</v>
      </c>
      <c r="C54" s="9" t="s">
        <v>23</v>
      </c>
      <c r="D54" s="9" t="s">
        <v>23</v>
      </c>
      <c r="E54" s="9" t="s">
        <v>23</v>
      </c>
      <c r="F54" s="9">
        <v>50.0</v>
      </c>
      <c r="G54" s="9">
        <v>50.0</v>
      </c>
      <c r="H54" s="9">
        <v>50.0</v>
      </c>
      <c r="I54" s="9">
        <v>50.0</v>
      </c>
      <c r="J54" s="9">
        <v>50.0</v>
      </c>
      <c r="K54" s="9">
        <v>50.0</v>
      </c>
      <c r="L54" s="9">
        <v>50.0</v>
      </c>
    </row>
    <row r="55">
      <c r="A55" s="9" t="s">
        <v>195</v>
      </c>
      <c r="B55" s="9" t="s">
        <v>23</v>
      </c>
      <c r="C55" s="9" t="s">
        <v>23</v>
      </c>
      <c r="D55" s="9" t="s">
        <v>23</v>
      </c>
      <c r="E55" s="9" t="s">
        <v>23</v>
      </c>
      <c r="F55" s="9">
        <v>50.0</v>
      </c>
      <c r="G55" s="9">
        <v>50.0</v>
      </c>
      <c r="H55" s="9">
        <v>50.0</v>
      </c>
      <c r="I55" s="9">
        <v>50.0</v>
      </c>
      <c r="J55" s="9">
        <v>50.0</v>
      </c>
      <c r="K55" s="9">
        <v>50.0</v>
      </c>
      <c r="L55" s="9">
        <v>50.0</v>
      </c>
    </row>
    <row r="56">
      <c r="A56" s="9" t="s">
        <v>196</v>
      </c>
      <c r="B56" s="9" t="s">
        <v>23</v>
      </c>
      <c r="C56" s="9" t="s">
        <v>23</v>
      </c>
      <c r="D56" s="9" t="s">
        <v>23</v>
      </c>
      <c r="E56" s="9" t="s">
        <v>23</v>
      </c>
      <c r="F56" s="9">
        <v>2.01</v>
      </c>
      <c r="G56" s="9">
        <v>2.2</v>
      </c>
      <c r="H56" s="9">
        <v>2.44</v>
      </c>
      <c r="I56" s="9">
        <v>2.73</v>
      </c>
      <c r="J56" s="9">
        <v>2.74</v>
      </c>
      <c r="K56" s="9">
        <v>2.96</v>
      </c>
      <c r="L56" s="9">
        <v>2.96</v>
      </c>
    </row>
    <row r="57">
      <c r="A57" s="9" t="s">
        <v>197</v>
      </c>
      <c r="B57" s="9">
        <v>95.3</v>
      </c>
      <c r="C57" s="9">
        <v>95.3</v>
      </c>
      <c r="D57" s="9">
        <v>93.5</v>
      </c>
      <c r="E57" s="9">
        <v>93.2</v>
      </c>
      <c r="F57" s="9">
        <v>99.6</v>
      </c>
      <c r="G57" s="9">
        <v>108.9</v>
      </c>
      <c r="H57" s="9">
        <v>121.3</v>
      </c>
      <c r="I57" s="9">
        <v>136.1</v>
      </c>
      <c r="J57" s="9">
        <v>136.8</v>
      </c>
      <c r="K57" s="9">
        <v>147.9</v>
      </c>
      <c r="L57" s="9">
        <v>147.9</v>
      </c>
    </row>
    <row r="58">
      <c r="A58" s="9" t="s">
        <v>198</v>
      </c>
      <c r="B58" s="9" t="s">
        <v>23</v>
      </c>
      <c r="C58" s="9" t="s">
        <v>23</v>
      </c>
      <c r="D58" s="9" t="s">
        <v>23</v>
      </c>
      <c r="E58" s="9" t="s">
        <v>23</v>
      </c>
      <c r="F58" s="9">
        <v>1.99</v>
      </c>
      <c r="G58" s="9">
        <v>2.18</v>
      </c>
      <c r="H58" s="9">
        <v>2.43</v>
      </c>
      <c r="I58" s="9">
        <v>2.72</v>
      </c>
      <c r="J58" s="9">
        <v>2.74</v>
      </c>
      <c r="K58" s="9">
        <v>2.96</v>
      </c>
      <c r="L58" s="9">
        <v>2.96</v>
      </c>
    </row>
    <row r="59">
      <c r="A59" s="9" t="s">
        <v>199</v>
      </c>
      <c r="B59" s="9">
        <v>23.9</v>
      </c>
      <c r="C59" s="9">
        <v>49.6</v>
      </c>
      <c r="D59" s="9">
        <v>51.1</v>
      </c>
      <c r="E59" s="9">
        <v>47.3</v>
      </c>
      <c r="F59" s="9">
        <v>55.1</v>
      </c>
      <c r="G59" s="9">
        <v>70.0</v>
      </c>
      <c r="H59" s="9">
        <v>64.2</v>
      </c>
      <c r="I59" s="9">
        <v>73.5</v>
      </c>
      <c r="J59" s="9">
        <v>87.1</v>
      </c>
      <c r="K59" s="9">
        <v>106.6</v>
      </c>
      <c r="L59" s="9">
        <v>106.6</v>
      </c>
    </row>
    <row r="60">
      <c r="A60" s="9" t="s">
        <v>200</v>
      </c>
      <c r="B60" s="9">
        <v>-13.6</v>
      </c>
      <c r="C60" s="9">
        <v>8.5</v>
      </c>
      <c r="D60" s="9">
        <v>10.7</v>
      </c>
      <c r="E60" s="9">
        <v>9.0</v>
      </c>
      <c r="F60" s="9">
        <v>10.3</v>
      </c>
      <c r="G60" s="9">
        <v>23.6</v>
      </c>
      <c r="H60" s="9">
        <v>21.1</v>
      </c>
      <c r="I60" s="9">
        <v>-13.1</v>
      </c>
      <c r="J60" s="9">
        <v>-5.7</v>
      </c>
      <c r="K60" s="9">
        <v>23.5</v>
      </c>
      <c r="L60" s="9">
        <v>23.5</v>
      </c>
    </row>
    <row r="61">
      <c r="A61" s="9" t="s">
        <v>201</v>
      </c>
      <c r="B61" s="9" t="s">
        <v>23</v>
      </c>
      <c r="C61" s="9" t="s">
        <v>23</v>
      </c>
      <c r="D61" s="9" t="s">
        <v>23</v>
      </c>
      <c r="E61" s="9" t="s">
        <v>23</v>
      </c>
      <c r="F61" s="9" t="s">
        <v>23</v>
      </c>
      <c r="G61" s="9" t="s">
        <v>23</v>
      </c>
      <c r="H61" s="9" t="s">
        <v>23</v>
      </c>
      <c r="I61" s="9" t="s">
        <v>23</v>
      </c>
      <c r="J61" s="9" t="s">
        <v>23</v>
      </c>
      <c r="K61" s="9" t="s">
        <v>23</v>
      </c>
      <c r="L61" s="9" t="s">
        <v>23</v>
      </c>
    </row>
    <row r="62">
      <c r="F62" s="54" t="s">
        <v>222</v>
      </c>
    </row>
    <row r="63">
      <c r="A63" s="1" t="s">
        <v>1</v>
      </c>
      <c r="B63" s="1" t="s">
        <v>2</v>
      </c>
      <c r="C63" s="1" t="s">
        <v>3</v>
      </c>
      <c r="D63" s="1" t="s">
        <v>4</v>
      </c>
      <c r="E63" s="1" t="s">
        <v>5</v>
      </c>
      <c r="F63" s="1" t="s">
        <v>6</v>
      </c>
      <c r="G63" s="1" t="s">
        <v>7</v>
      </c>
      <c r="H63" s="1" t="s">
        <v>8</v>
      </c>
      <c r="I63" s="1" t="s">
        <v>9</v>
      </c>
      <c r="J63" s="1" t="s">
        <v>10</v>
      </c>
      <c r="K63" s="1" t="s">
        <v>11</v>
      </c>
      <c r="L63" s="1" t="s">
        <v>12</v>
      </c>
    </row>
    <row r="64">
      <c r="A64" s="9"/>
    </row>
    <row r="65">
      <c r="A65" s="10" t="s">
        <v>76</v>
      </c>
    </row>
    <row r="66">
      <c r="A66" s="11" t="s">
        <v>78</v>
      </c>
      <c r="B66" s="11">
        <v>117.8</v>
      </c>
      <c r="C66" s="11">
        <v>117.9</v>
      </c>
      <c r="D66" s="11">
        <v>114.8</v>
      </c>
      <c r="E66" s="11">
        <v>127.5</v>
      </c>
      <c r="F66" s="11">
        <v>154.4</v>
      </c>
      <c r="G66" s="11">
        <v>188.7</v>
      </c>
      <c r="H66" s="11">
        <v>201.4</v>
      </c>
      <c r="I66" s="11">
        <v>180.5</v>
      </c>
      <c r="J66" s="11">
        <v>214.9</v>
      </c>
      <c r="K66" s="11">
        <v>284.8</v>
      </c>
      <c r="L66" s="11">
        <v>284.8</v>
      </c>
    </row>
    <row r="67">
      <c r="A67" s="13" t="s">
        <v>76</v>
      </c>
      <c r="B67" s="13">
        <v>117.8</v>
      </c>
      <c r="C67" s="13">
        <v>117.9</v>
      </c>
      <c r="D67" s="13">
        <v>114.8</v>
      </c>
      <c r="E67" s="13">
        <v>127.5</v>
      </c>
      <c r="F67" s="13">
        <v>154.4</v>
      </c>
      <c r="G67" s="13">
        <v>188.7</v>
      </c>
      <c r="H67" s="13">
        <v>201.4</v>
      </c>
      <c r="I67" s="13">
        <v>180.5</v>
      </c>
      <c r="J67" s="13">
        <v>214.9</v>
      </c>
      <c r="K67" s="13">
        <v>284.8</v>
      </c>
      <c r="L67" s="13">
        <v>284.8</v>
      </c>
    </row>
    <row r="68">
      <c r="A68" s="13" t="s">
        <v>80</v>
      </c>
      <c r="B68" s="13" t="s">
        <v>23</v>
      </c>
      <c r="C68" s="13" t="s">
        <v>23</v>
      </c>
      <c r="D68" s="13" t="s">
        <v>23</v>
      </c>
      <c r="E68" s="13" t="s">
        <v>23</v>
      </c>
      <c r="F68" s="13" t="s">
        <v>23</v>
      </c>
      <c r="G68" s="13" t="s">
        <v>23</v>
      </c>
      <c r="H68" s="13" t="s">
        <v>23</v>
      </c>
      <c r="I68" s="13" t="s">
        <v>23</v>
      </c>
      <c r="J68" s="13" t="s">
        <v>23</v>
      </c>
      <c r="K68" s="13" t="s">
        <v>23</v>
      </c>
      <c r="L68" s="13" t="s">
        <v>23</v>
      </c>
    </row>
    <row r="69">
      <c r="A69" s="13" t="s">
        <v>83</v>
      </c>
      <c r="B69" s="13" t="s">
        <v>23</v>
      </c>
      <c r="C69" s="13" t="s">
        <v>23</v>
      </c>
      <c r="D69" s="13" t="s">
        <v>23</v>
      </c>
      <c r="E69" s="13" t="s">
        <v>23</v>
      </c>
      <c r="F69" s="13" t="s">
        <v>23</v>
      </c>
      <c r="G69" s="13" t="s">
        <v>23</v>
      </c>
      <c r="H69" s="13" t="s">
        <v>23</v>
      </c>
      <c r="I69" s="13" t="s">
        <v>23</v>
      </c>
      <c r="J69" s="13" t="s">
        <v>23</v>
      </c>
      <c r="K69" s="13" t="s">
        <v>23</v>
      </c>
      <c r="L69" s="13" t="s">
        <v>23</v>
      </c>
    </row>
    <row r="70">
      <c r="A70" s="13" t="s">
        <v>85</v>
      </c>
      <c r="B70" s="13" t="s">
        <v>23</v>
      </c>
      <c r="C70" s="13" t="s">
        <v>23</v>
      </c>
      <c r="D70" s="13" t="s">
        <v>23</v>
      </c>
      <c r="E70" s="13" t="s">
        <v>23</v>
      </c>
      <c r="F70" s="13" t="s">
        <v>23</v>
      </c>
      <c r="G70" s="13" t="s">
        <v>23</v>
      </c>
      <c r="H70" s="13" t="s">
        <v>23</v>
      </c>
      <c r="I70" s="13" t="s">
        <v>23</v>
      </c>
      <c r="J70" s="13" t="s">
        <v>23</v>
      </c>
      <c r="K70" s="13" t="s">
        <v>23</v>
      </c>
      <c r="L70" s="13" t="s">
        <v>23</v>
      </c>
    </row>
    <row r="71">
      <c r="A71" s="9" t="s">
        <v>86</v>
      </c>
      <c r="B71" s="9">
        <v>0.2707</v>
      </c>
      <c r="C71" s="9">
        <v>6.0E-4</v>
      </c>
      <c r="D71" s="9">
        <v>-0.0255</v>
      </c>
      <c r="E71" s="9">
        <v>0.1102</v>
      </c>
      <c r="F71" s="9">
        <v>0.2114</v>
      </c>
      <c r="G71" s="9">
        <v>0.222</v>
      </c>
      <c r="H71" s="9">
        <v>0.0668</v>
      </c>
      <c r="I71" s="9">
        <v>-0.1037</v>
      </c>
      <c r="J71" s="9">
        <v>0.1907</v>
      </c>
      <c r="K71" s="9">
        <v>0.3252</v>
      </c>
      <c r="L71" s="9">
        <v>0.3252</v>
      </c>
    </row>
    <row r="72">
      <c r="A72" s="9"/>
    </row>
    <row r="73">
      <c r="A73" s="10" t="s">
        <v>87</v>
      </c>
    </row>
    <row r="74">
      <c r="A74" s="9" t="s">
        <v>88</v>
      </c>
      <c r="B74" s="9">
        <v>76.5</v>
      </c>
      <c r="C74" s="9">
        <v>78.7</v>
      </c>
      <c r="D74" s="9">
        <v>70.2</v>
      </c>
      <c r="E74" s="9">
        <v>79.7</v>
      </c>
      <c r="F74" s="9">
        <v>104.1</v>
      </c>
      <c r="G74" s="9">
        <v>130.0</v>
      </c>
      <c r="H74" s="9">
        <v>127.2</v>
      </c>
      <c r="I74" s="9">
        <v>115.6</v>
      </c>
      <c r="J74" s="9">
        <v>143.7</v>
      </c>
      <c r="K74" s="9">
        <v>198.3</v>
      </c>
      <c r="L74" s="9">
        <v>198.3</v>
      </c>
    </row>
    <row r="75">
      <c r="A75" s="11" t="s">
        <v>87</v>
      </c>
      <c r="B75" s="11">
        <v>41.3</v>
      </c>
      <c r="C75" s="11">
        <v>39.1</v>
      </c>
      <c r="D75" s="11">
        <v>44.6</v>
      </c>
      <c r="E75" s="11">
        <v>47.8</v>
      </c>
      <c r="F75" s="11">
        <v>50.3</v>
      </c>
      <c r="G75" s="11">
        <v>58.8</v>
      </c>
      <c r="H75" s="11">
        <v>74.2</v>
      </c>
      <c r="I75" s="11">
        <v>64.9</v>
      </c>
      <c r="J75" s="11">
        <v>71.2</v>
      </c>
      <c r="K75" s="11">
        <v>86.5</v>
      </c>
      <c r="L75" s="11">
        <v>86.5</v>
      </c>
    </row>
    <row r="76">
      <c r="A76" s="9" t="s">
        <v>89</v>
      </c>
      <c r="B76" s="9">
        <v>0.2324</v>
      </c>
      <c r="C76" s="9">
        <v>-0.052</v>
      </c>
      <c r="D76" s="9">
        <v>0.1411</v>
      </c>
      <c r="E76" s="9">
        <v>0.0711</v>
      </c>
      <c r="F76" s="9">
        <v>0.0523</v>
      </c>
      <c r="G76" s="9">
        <v>0.168</v>
      </c>
      <c r="H76" s="9">
        <v>0.262</v>
      </c>
      <c r="I76" s="9">
        <v>-0.1256</v>
      </c>
      <c r="J76" s="9">
        <v>0.0975</v>
      </c>
      <c r="K76" s="9">
        <v>0.2156</v>
      </c>
      <c r="L76" s="9">
        <v>0.2156</v>
      </c>
    </row>
    <row r="77">
      <c r="A77" s="9"/>
    </row>
    <row r="78">
      <c r="A78" s="10" t="s">
        <v>90</v>
      </c>
    </row>
    <row r="79">
      <c r="A79" s="9" t="s">
        <v>91</v>
      </c>
      <c r="B79" s="9">
        <v>11.9</v>
      </c>
      <c r="C79" s="9">
        <v>14.2</v>
      </c>
      <c r="D79" s="9">
        <v>14.7</v>
      </c>
      <c r="E79" s="9">
        <v>16.0</v>
      </c>
      <c r="F79" s="9">
        <v>16.6</v>
      </c>
      <c r="G79" s="9">
        <v>20.1</v>
      </c>
      <c r="H79" s="9">
        <v>20.4</v>
      </c>
      <c r="I79" s="9">
        <v>19.4</v>
      </c>
      <c r="J79" s="9">
        <v>21.6</v>
      </c>
      <c r="K79" s="9">
        <v>23.6</v>
      </c>
      <c r="L79" s="9">
        <v>23.6</v>
      </c>
    </row>
    <row r="80">
      <c r="A80" s="9" t="s">
        <v>92</v>
      </c>
      <c r="B80" s="9" t="s">
        <v>23</v>
      </c>
      <c r="C80" s="9" t="s">
        <v>23</v>
      </c>
      <c r="D80" s="9" t="s">
        <v>23</v>
      </c>
      <c r="E80" s="9" t="s">
        <v>23</v>
      </c>
      <c r="F80" s="9" t="s">
        <v>23</v>
      </c>
      <c r="G80" s="9" t="s">
        <v>23</v>
      </c>
      <c r="H80" s="9" t="s">
        <v>23</v>
      </c>
      <c r="I80" s="9" t="s">
        <v>23</v>
      </c>
      <c r="J80" s="9" t="s">
        <v>23</v>
      </c>
      <c r="K80" s="9" t="s">
        <v>23</v>
      </c>
      <c r="L80" s="9" t="s">
        <v>23</v>
      </c>
    </row>
    <row r="81">
      <c r="A81" s="9" t="s">
        <v>93</v>
      </c>
      <c r="B81" s="9">
        <v>5.0</v>
      </c>
      <c r="C81" s="9">
        <v>5.5</v>
      </c>
      <c r="D81" s="9">
        <v>5.6</v>
      </c>
      <c r="E81" s="9">
        <v>6.5</v>
      </c>
      <c r="F81" s="9">
        <v>6.4</v>
      </c>
      <c r="G81" s="9">
        <v>6.7</v>
      </c>
      <c r="H81" s="9">
        <v>8.2</v>
      </c>
      <c r="I81" s="9">
        <v>7.9</v>
      </c>
      <c r="J81" s="9">
        <v>7.5</v>
      </c>
      <c r="K81" s="9">
        <v>7.3</v>
      </c>
      <c r="L81" s="9">
        <v>7.3</v>
      </c>
    </row>
    <row r="82">
      <c r="A82" s="9" t="s">
        <v>94</v>
      </c>
      <c r="B82" s="9">
        <v>4.2</v>
      </c>
      <c r="C82" s="9">
        <v>4.5</v>
      </c>
      <c r="D82" s="9">
        <v>9.8</v>
      </c>
      <c r="E82" s="9">
        <v>9.8</v>
      </c>
      <c r="F82" s="9">
        <v>6.7</v>
      </c>
      <c r="G82" s="9">
        <v>10.1</v>
      </c>
      <c r="H82" s="9">
        <v>11.8</v>
      </c>
      <c r="I82" s="9">
        <v>14.3</v>
      </c>
      <c r="J82" s="9">
        <v>17.4</v>
      </c>
      <c r="K82" s="9">
        <v>13.4</v>
      </c>
      <c r="L82" s="9">
        <v>13.4</v>
      </c>
    </row>
    <row r="83">
      <c r="A83" s="11" t="s">
        <v>95</v>
      </c>
      <c r="B83" s="11">
        <v>20.1</v>
      </c>
      <c r="C83" s="11">
        <v>14.9</v>
      </c>
      <c r="D83" s="11">
        <v>14.6</v>
      </c>
      <c r="E83" s="11">
        <v>15.6</v>
      </c>
      <c r="F83" s="11">
        <v>20.6</v>
      </c>
      <c r="G83" s="11">
        <v>21.9</v>
      </c>
      <c r="H83" s="11">
        <v>33.7</v>
      </c>
      <c r="I83" s="11">
        <v>23.1</v>
      </c>
      <c r="J83" s="11">
        <v>24.5</v>
      </c>
      <c r="K83" s="11">
        <v>42.2</v>
      </c>
      <c r="L83" s="11">
        <v>42.2</v>
      </c>
    </row>
    <row r="84">
      <c r="A84" s="9"/>
    </row>
    <row r="85">
      <c r="A85" s="10" t="s">
        <v>96</v>
      </c>
    </row>
    <row r="86">
      <c r="A86" s="11" t="s">
        <v>97</v>
      </c>
      <c r="B86" s="11">
        <v>-1.1</v>
      </c>
      <c r="C86" s="11">
        <v>-1.2</v>
      </c>
      <c r="D86" s="11">
        <v>-3.3</v>
      </c>
      <c r="E86" s="11">
        <v>-2.2</v>
      </c>
      <c r="F86" s="11">
        <v>-2.7</v>
      </c>
      <c r="G86" s="11">
        <v>-1.9</v>
      </c>
      <c r="H86" s="11">
        <v>-4.2</v>
      </c>
      <c r="I86" s="11">
        <v>2.3</v>
      </c>
      <c r="J86" s="11">
        <v>-1.6</v>
      </c>
      <c r="K86" s="11">
        <v>-4.4</v>
      </c>
      <c r="L86" s="11">
        <v>-4.4</v>
      </c>
    </row>
    <row r="87">
      <c r="A87" s="13" t="s">
        <v>98</v>
      </c>
      <c r="B87" s="13">
        <v>-3.3</v>
      </c>
      <c r="C87" s="13">
        <v>-4.1</v>
      </c>
      <c r="D87" s="13">
        <v>-6.2</v>
      </c>
      <c r="E87" s="13">
        <v>-5.5</v>
      </c>
      <c r="F87" s="13">
        <v>-6.3</v>
      </c>
      <c r="G87" s="13">
        <v>-6.4</v>
      </c>
      <c r="H87" s="13">
        <v>-9.0</v>
      </c>
      <c r="I87" s="13">
        <v>-6.8</v>
      </c>
      <c r="J87" s="13">
        <v>-7.7</v>
      </c>
      <c r="K87" s="13">
        <v>-11.4</v>
      </c>
      <c r="L87" s="13">
        <v>-11.4</v>
      </c>
    </row>
    <row r="88">
      <c r="A88" s="13" t="s">
        <v>99</v>
      </c>
      <c r="B88" s="13">
        <v>2.1</v>
      </c>
      <c r="C88" s="13">
        <v>2.9</v>
      </c>
      <c r="D88" s="13">
        <v>3.0</v>
      </c>
      <c r="E88" s="13">
        <v>3.3</v>
      </c>
      <c r="F88" s="13">
        <v>3.6</v>
      </c>
      <c r="G88" s="13">
        <v>4.5</v>
      </c>
      <c r="H88" s="13">
        <v>4.8</v>
      </c>
      <c r="I88" s="13">
        <v>9.0</v>
      </c>
      <c r="J88" s="13">
        <v>6.1</v>
      </c>
      <c r="K88" s="13">
        <v>7.0</v>
      </c>
      <c r="L88" s="13">
        <v>7.0</v>
      </c>
    </row>
    <row r="89">
      <c r="A89" s="9"/>
    </row>
    <row r="90">
      <c r="A90" s="10" t="s">
        <v>100</v>
      </c>
    </row>
    <row r="91">
      <c r="A91" s="9" t="s">
        <v>101</v>
      </c>
      <c r="B91" s="9" t="s">
        <v>23</v>
      </c>
      <c r="C91" s="9" t="s">
        <v>23</v>
      </c>
      <c r="D91" s="9" t="s">
        <v>23</v>
      </c>
      <c r="E91" s="9" t="s">
        <v>23</v>
      </c>
      <c r="F91" s="9" t="s">
        <v>23</v>
      </c>
      <c r="G91" s="9" t="s">
        <v>23</v>
      </c>
      <c r="H91" s="9" t="s">
        <v>23</v>
      </c>
      <c r="I91" s="9" t="s">
        <v>23</v>
      </c>
      <c r="J91" s="9" t="s">
        <v>23</v>
      </c>
      <c r="K91" s="9" t="s">
        <v>23</v>
      </c>
      <c r="L91" s="9" t="s">
        <v>23</v>
      </c>
    </row>
    <row r="92">
      <c r="A92" s="9" t="s">
        <v>102</v>
      </c>
      <c r="B92" s="9">
        <v>-0.3</v>
      </c>
      <c r="C92" s="9">
        <v>-0.2</v>
      </c>
      <c r="D92" s="9">
        <v>-0.3</v>
      </c>
      <c r="E92" s="9">
        <v>-0.9</v>
      </c>
      <c r="F92" s="9">
        <v>-0.7</v>
      </c>
      <c r="G92" s="9">
        <v>-1.2</v>
      </c>
      <c r="H92" s="9">
        <v>-1.4</v>
      </c>
      <c r="I92" s="9">
        <v>-1.2</v>
      </c>
      <c r="J92" s="9">
        <v>-1.0</v>
      </c>
      <c r="K92" s="9">
        <v>-2.0</v>
      </c>
      <c r="L92" s="9">
        <v>-2.0</v>
      </c>
    </row>
    <row r="93">
      <c r="A93" s="11" t="s">
        <v>103</v>
      </c>
      <c r="B93" s="11">
        <v>18.9</v>
      </c>
      <c r="C93" s="11">
        <v>13.8</v>
      </c>
      <c r="D93" s="11">
        <v>10.5</v>
      </c>
      <c r="E93" s="11">
        <v>12.8</v>
      </c>
      <c r="F93" s="11">
        <v>19.0</v>
      </c>
      <c r="G93" s="11">
        <v>23.0</v>
      </c>
      <c r="H93" s="11">
        <v>26.6</v>
      </c>
      <c r="I93" s="11">
        <v>26.6</v>
      </c>
      <c r="J93" s="11">
        <v>21.9</v>
      </c>
      <c r="K93" s="11">
        <v>36.7</v>
      </c>
      <c r="L93" s="11">
        <v>36.7</v>
      </c>
    </row>
    <row r="94">
      <c r="A94" s="9" t="s">
        <v>104</v>
      </c>
      <c r="B94" s="9" t="s">
        <v>23</v>
      </c>
      <c r="C94" s="9" t="s">
        <v>23</v>
      </c>
      <c r="D94" s="9" t="s">
        <v>23</v>
      </c>
      <c r="E94" s="9" t="s">
        <v>23</v>
      </c>
      <c r="F94" s="9" t="s">
        <v>23</v>
      </c>
      <c r="G94" s="9" t="s">
        <v>23</v>
      </c>
      <c r="H94" s="9" t="s">
        <v>23</v>
      </c>
      <c r="I94" s="9" t="s">
        <v>23</v>
      </c>
      <c r="J94" s="9" t="s">
        <v>23</v>
      </c>
      <c r="K94" s="9" t="s">
        <v>23</v>
      </c>
      <c r="L94" s="9" t="s">
        <v>23</v>
      </c>
    </row>
    <row r="95">
      <c r="A95" s="9" t="s">
        <v>105</v>
      </c>
      <c r="B95" s="9" t="s">
        <v>23</v>
      </c>
      <c r="C95" s="9" t="s">
        <v>23</v>
      </c>
      <c r="D95" s="9" t="s">
        <v>23</v>
      </c>
      <c r="E95" s="9" t="s">
        <v>23</v>
      </c>
      <c r="F95" s="9" t="s">
        <v>23</v>
      </c>
      <c r="G95" s="9" t="s">
        <v>23</v>
      </c>
      <c r="H95" s="9" t="s">
        <v>23</v>
      </c>
      <c r="I95" s="9" t="s">
        <v>23</v>
      </c>
      <c r="J95" s="9" t="s">
        <v>23</v>
      </c>
      <c r="K95" s="9" t="s">
        <v>23</v>
      </c>
      <c r="L95" s="9" t="s">
        <v>23</v>
      </c>
    </row>
    <row r="96">
      <c r="A96" s="9" t="s">
        <v>106</v>
      </c>
      <c r="B96" s="9">
        <v>0.1</v>
      </c>
      <c r="C96" s="9">
        <v>0.4</v>
      </c>
      <c r="D96" s="9">
        <v>0.6</v>
      </c>
      <c r="E96" s="9">
        <v>0.1</v>
      </c>
      <c r="F96" s="9">
        <v>0.3</v>
      </c>
      <c r="G96" s="9">
        <v>0.0</v>
      </c>
      <c r="H96" s="9">
        <v>0.1</v>
      </c>
      <c r="I96" s="9">
        <v>-0.2</v>
      </c>
      <c r="J96" s="9" t="s">
        <v>23</v>
      </c>
      <c r="K96" s="9" t="s">
        <v>23</v>
      </c>
      <c r="L96" s="9" t="s">
        <v>23</v>
      </c>
    </row>
    <row r="97">
      <c r="A97" s="9" t="s">
        <v>107</v>
      </c>
      <c r="B97" s="9" t="s">
        <v>23</v>
      </c>
      <c r="C97" s="9" t="s">
        <v>23</v>
      </c>
      <c r="D97" s="9" t="s">
        <v>23</v>
      </c>
      <c r="E97" s="9" t="s">
        <v>23</v>
      </c>
      <c r="F97" s="9" t="s">
        <v>23</v>
      </c>
      <c r="G97" s="9" t="s">
        <v>23</v>
      </c>
      <c r="H97" s="9" t="s">
        <v>23</v>
      </c>
      <c r="I97" s="9" t="s">
        <v>23</v>
      </c>
      <c r="J97" s="9" t="s">
        <v>23</v>
      </c>
      <c r="K97" s="9" t="s">
        <v>23</v>
      </c>
      <c r="L97" s="9" t="s">
        <v>23</v>
      </c>
    </row>
    <row r="98">
      <c r="A98" s="9" t="s">
        <v>108</v>
      </c>
      <c r="B98" s="9" t="s">
        <v>23</v>
      </c>
      <c r="C98" s="9" t="s">
        <v>23</v>
      </c>
      <c r="D98" s="9" t="s">
        <v>23</v>
      </c>
      <c r="E98" s="9" t="s">
        <v>23</v>
      </c>
      <c r="F98" s="9" t="s">
        <v>23</v>
      </c>
      <c r="G98" s="9" t="s">
        <v>23</v>
      </c>
      <c r="H98" s="9">
        <v>0.0</v>
      </c>
      <c r="I98" s="9">
        <v>0.0</v>
      </c>
      <c r="J98" s="9" t="s">
        <v>23</v>
      </c>
      <c r="K98" s="9" t="s">
        <v>23</v>
      </c>
      <c r="L98" s="9" t="s">
        <v>23</v>
      </c>
    </row>
    <row r="99">
      <c r="A99" s="11" t="s">
        <v>109</v>
      </c>
      <c r="B99" s="11">
        <v>19.0</v>
      </c>
      <c r="C99" s="11">
        <v>14.2</v>
      </c>
      <c r="D99" s="11">
        <v>11.1</v>
      </c>
      <c r="E99" s="11">
        <v>12.9</v>
      </c>
      <c r="F99" s="11">
        <v>19.3</v>
      </c>
      <c r="G99" s="11">
        <v>23.0</v>
      </c>
      <c r="H99" s="11">
        <v>26.7</v>
      </c>
      <c r="I99" s="11">
        <v>26.4</v>
      </c>
      <c r="J99" s="11">
        <v>21.9</v>
      </c>
      <c r="K99" s="11">
        <v>36.7</v>
      </c>
      <c r="L99" s="11">
        <v>36.7</v>
      </c>
    </row>
    <row r="100">
      <c r="A100" s="9"/>
    </row>
    <row r="101">
      <c r="A101" s="10" t="s">
        <v>110</v>
      </c>
    </row>
    <row r="102">
      <c r="A102" s="9" t="s">
        <v>111</v>
      </c>
      <c r="B102" s="9">
        <v>4.2</v>
      </c>
      <c r="C102" s="9">
        <v>3.7</v>
      </c>
      <c r="D102" s="9">
        <v>2.1</v>
      </c>
      <c r="E102" s="9">
        <v>3.6</v>
      </c>
      <c r="F102" s="9">
        <v>4.3</v>
      </c>
      <c r="G102" s="9">
        <v>3.0</v>
      </c>
      <c r="H102" s="9">
        <v>5.6</v>
      </c>
      <c r="I102" s="9">
        <v>4.6</v>
      </c>
      <c r="J102" s="9">
        <v>2.7</v>
      </c>
      <c r="K102" s="9">
        <v>7.2</v>
      </c>
      <c r="L102" s="9">
        <v>7.2</v>
      </c>
    </row>
    <row r="103">
      <c r="A103" s="11" t="s">
        <v>112</v>
      </c>
      <c r="B103" s="11">
        <v>14.8</v>
      </c>
      <c r="C103" s="11">
        <v>10.5</v>
      </c>
      <c r="D103" s="11">
        <v>9.0</v>
      </c>
      <c r="E103" s="11">
        <v>9.3</v>
      </c>
      <c r="F103" s="11">
        <v>15.0</v>
      </c>
      <c r="G103" s="11">
        <v>20.0</v>
      </c>
      <c r="H103" s="11">
        <v>21.1</v>
      </c>
      <c r="I103" s="11">
        <v>21.9</v>
      </c>
      <c r="J103" s="11">
        <v>19.2</v>
      </c>
      <c r="K103" s="11">
        <v>29.5</v>
      </c>
      <c r="L103" s="11">
        <v>29.5</v>
      </c>
    </row>
    <row r="104">
      <c r="A104" s="9" t="s">
        <v>113</v>
      </c>
      <c r="B104" s="9">
        <v>0.1</v>
      </c>
      <c r="C104" s="9">
        <v>0.1</v>
      </c>
      <c r="D104" s="9">
        <v>0.3</v>
      </c>
      <c r="E104" s="9">
        <v>0.0</v>
      </c>
      <c r="F104" s="9">
        <v>0.0</v>
      </c>
      <c r="G104" s="9">
        <v>-0.2</v>
      </c>
      <c r="H104" s="9">
        <v>0.6</v>
      </c>
      <c r="I104" s="9">
        <v>-0.7</v>
      </c>
      <c r="J104" s="9">
        <v>-0.1</v>
      </c>
      <c r="K104" s="9">
        <v>-0.5</v>
      </c>
      <c r="L104" s="9">
        <v>-0.5</v>
      </c>
    </row>
    <row r="105">
      <c r="A105" s="11" t="s">
        <v>114</v>
      </c>
      <c r="B105" s="11">
        <v>14.9</v>
      </c>
      <c r="C105" s="11">
        <v>10.6</v>
      </c>
      <c r="D105" s="11">
        <v>9.3</v>
      </c>
      <c r="E105" s="11">
        <v>9.3</v>
      </c>
      <c r="F105" s="11">
        <v>15.0</v>
      </c>
      <c r="G105" s="11">
        <v>19.8</v>
      </c>
      <c r="H105" s="11">
        <v>21.7</v>
      </c>
      <c r="I105" s="11">
        <v>21.2</v>
      </c>
      <c r="J105" s="11">
        <v>19.1</v>
      </c>
      <c r="K105" s="11">
        <v>29.0</v>
      </c>
      <c r="L105" s="11">
        <v>29.0</v>
      </c>
    </row>
    <row r="106">
      <c r="A106" s="9" t="s">
        <v>115</v>
      </c>
      <c r="B106" s="9" t="s">
        <v>23</v>
      </c>
      <c r="C106" s="9" t="s">
        <v>23</v>
      </c>
      <c r="D106" s="9" t="s">
        <v>23</v>
      </c>
      <c r="E106" s="9" t="s">
        <v>23</v>
      </c>
      <c r="F106" s="9" t="s">
        <v>23</v>
      </c>
      <c r="G106" s="9" t="s">
        <v>23</v>
      </c>
      <c r="H106" s="9" t="s">
        <v>23</v>
      </c>
      <c r="I106" s="9" t="s">
        <v>23</v>
      </c>
      <c r="J106" s="9" t="s">
        <v>23</v>
      </c>
      <c r="K106" s="9" t="s">
        <v>23</v>
      </c>
      <c r="L106" s="9" t="s">
        <v>23</v>
      </c>
    </row>
    <row r="107">
      <c r="A107" s="11" t="s">
        <v>116</v>
      </c>
      <c r="B107" s="11">
        <v>14.9</v>
      </c>
      <c r="C107" s="11">
        <v>10.6</v>
      </c>
      <c r="D107" s="11">
        <v>9.3</v>
      </c>
      <c r="E107" s="11">
        <v>9.3</v>
      </c>
      <c r="F107" s="11">
        <v>15.0</v>
      </c>
      <c r="G107" s="11">
        <v>19.8</v>
      </c>
      <c r="H107" s="11">
        <v>21.7</v>
      </c>
      <c r="I107" s="11">
        <v>21.2</v>
      </c>
      <c r="J107" s="11">
        <v>19.1</v>
      </c>
      <c r="K107" s="11">
        <v>29.0</v>
      </c>
      <c r="L107" s="11">
        <v>29.0</v>
      </c>
    </row>
    <row r="108">
      <c r="A108" s="11" t="s">
        <v>117</v>
      </c>
      <c r="B108" s="11">
        <v>14.9</v>
      </c>
      <c r="C108" s="11">
        <v>10.6</v>
      </c>
      <c r="D108" s="11">
        <v>9.3</v>
      </c>
      <c r="E108" s="11">
        <v>9.3</v>
      </c>
      <c r="F108" s="11">
        <v>15.0</v>
      </c>
      <c r="G108" s="11">
        <v>19.8</v>
      </c>
      <c r="H108" s="11">
        <v>21.7</v>
      </c>
      <c r="I108" s="11">
        <v>21.2</v>
      </c>
      <c r="J108" s="11">
        <v>19.1</v>
      </c>
      <c r="K108" s="11">
        <v>29.0</v>
      </c>
      <c r="L108" s="11">
        <v>29.0</v>
      </c>
    </row>
    <row r="109">
      <c r="A109" s="9"/>
    </row>
    <row r="110">
      <c r="A110" s="10" t="s">
        <v>118</v>
      </c>
    </row>
    <row r="111">
      <c r="A111" s="9" t="s">
        <v>119</v>
      </c>
      <c r="B111" s="9" t="s">
        <v>23</v>
      </c>
      <c r="C111" s="9" t="s">
        <v>23</v>
      </c>
      <c r="D111" s="9" t="s">
        <v>23</v>
      </c>
      <c r="E111" s="9" t="s">
        <v>23</v>
      </c>
      <c r="F111" s="9">
        <v>0.3</v>
      </c>
      <c r="G111" s="9">
        <v>0.4</v>
      </c>
      <c r="H111" s="9">
        <v>0.43</v>
      </c>
      <c r="I111" s="9">
        <v>0.42</v>
      </c>
      <c r="J111" s="9">
        <v>0.38</v>
      </c>
      <c r="K111" s="9">
        <v>0.58</v>
      </c>
      <c r="L111" s="9">
        <v>0.58</v>
      </c>
    </row>
    <row r="112">
      <c r="A112" s="9" t="s">
        <v>120</v>
      </c>
      <c r="B112" s="9" t="s">
        <v>23</v>
      </c>
      <c r="C112" s="9" t="s">
        <v>23</v>
      </c>
      <c r="D112" s="9" t="s">
        <v>23</v>
      </c>
      <c r="E112" s="9" t="s">
        <v>23</v>
      </c>
      <c r="F112" s="9">
        <v>0.3</v>
      </c>
      <c r="G112" s="9">
        <v>0.4</v>
      </c>
      <c r="H112" s="9">
        <v>0.43</v>
      </c>
      <c r="I112" s="9">
        <v>0.42</v>
      </c>
      <c r="J112" s="9">
        <v>0.38</v>
      </c>
      <c r="K112" s="9">
        <v>0.58</v>
      </c>
      <c r="L112" s="9">
        <v>0.58</v>
      </c>
    </row>
    <row r="113">
      <c r="A113" s="9" t="s">
        <v>121</v>
      </c>
      <c r="B113" s="9" t="s">
        <v>23</v>
      </c>
      <c r="C113" s="9" t="s">
        <v>23</v>
      </c>
      <c r="D113" s="9" t="s">
        <v>23</v>
      </c>
      <c r="E113" s="9" t="s">
        <v>23</v>
      </c>
      <c r="F113" s="9">
        <v>50.0</v>
      </c>
      <c r="G113" s="9">
        <v>50.0</v>
      </c>
      <c r="H113" s="9">
        <v>50.0</v>
      </c>
      <c r="I113" s="9">
        <v>50.0</v>
      </c>
      <c r="J113" s="9">
        <v>50.0</v>
      </c>
      <c r="K113" s="9">
        <v>50.0</v>
      </c>
      <c r="L113" s="9">
        <v>50.0</v>
      </c>
    </row>
    <row r="114">
      <c r="A114" s="9" t="s">
        <v>122</v>
      </c>
      <c r="B114" s="9" t="s">
        <v>23</v>
      </c>
      <c r="C114" s="9" t="s">
        <v>23</v>
      </c>
      <c r="D114" s="9" t="s">
        <v>23</v>
      </c>
      <c r="E114" s="9" t="s">
        <v>23</v>
      </c>
      <c r="F114" s="9">
        <v>0.3</v>
      </c>
      <c r="G114" s="9">
        <v>0.4</v>
      </c>
      <c r="H114" s="9">
        <v>0.43</v>
      </c>
      <c r="I114" s="9">
        <v>0.42</v>
      </c>
      <c r="J114" s="9">
        <v>0.38</v>
      </c>
      <c r="K114" s="9">
        <v>0.58</v>
      </c>
      <c r="L114" s="9">
        <v>0.58</v>
      </c>
    </row>
    <row r="115">
      <c r="A115" s="9" t="s">
        <v>123</v>
      </c>
      <c r="B115" s="9" t="s">
        <v>23</v>
      </c>
      <c r="C115" s="9" t="s">
        <v>23</v>
      </c>
      <c r="D115" s="9" t="s">
        <v>23</v>
      </c>
      <c r="E115" s="9" t="s">
        <v>23</v>
      </c>
      <c r="F115" s="9">
        <v>0.3</v>
      </c>
      <c r="G115" s="9">
        <v>0.4</v>
      </c>
      <c r="H115" s="9">
        <v>0.43</v>
      </c>
      <c r="I115" s="9">
        <v>0.42</v>
      </c>
      <c r="J115" s="9">
        <v>0.38</v>
      </c>
      <c r="K115" s="9">
        <v>0.58</v>
      </c>
      <c r="L115" s="9">
        <v>0.58</v>
      </c>
    </row>
    <row r="116">
      <c r="A116" s="9" t="s">
        <v>124</v>
      </c>
      <c r="B116" s="9" t="s">
        <v>23</v>
      </c>
      <c r="C116" s="9" t="s">
        <v>23</v>
      </c>
      <c r="D116" s="9" t="s">
        <v>23</v>
      </c>
      <c r="E116" s="9" t="s">
        <v>23</v>
      </c>
      <c r="F116" s="9">
        <v>50.0</v>
      </c>
      <c r="G116" s="9">
        <v>50.0</v>
      </c>
      <c r="H116" s="9">
        <v>50.0</v>
      </c>
      <c r="I116" s="9">
        <v>50.0</v>
      </c>
      <c r="J116" s="9">
        <v>50.0</v>
      </c>
      <c r="K116" s="9">
        <v>50.0</v>
      </c>
      <c r="L116" s="9">
        <v>50.0</v>
      </c>
    </row>
    <row r="117">
      <c r="A117" s="9" t="s">
        <v>125</v>
      </c>
      <c r="B117" s="9" t="s">
        <v>23</v>
      </c>
      <c r="C117" s="9" t="s">
        <v>23</v>
      </c>
      <c r="D117" s="9" t="s">
        <v>23</v>
      </c>
      <c r="E117" s="9" t="s">
        <v>23</v>
      </c>
      <c r="F117" s="9">
        <v>0.24</v>
      </c>
      <c r="G117" s="9">
        <v>0.28</v>
      </c>
      <c r="H117" s="9">
        <v>0.34</v>
      </c>
      <c r="I117" s="9">
        <v>0.32</v>
      </c>
      <c r="J117" s="9">
        <v>0.27</v>
      </c>
      <c r="K117" s="9">
        <v>0.45</v>
      </c>
      <c r="L117" s="9">
        <v>0.45</v>
      </c>
    </row>
    <row r="118">
      <c r="A118" s="9" t="s">
        <v>126</v>
      </c>
      <c r="B118" s="9" t="s">
        <v>23</v>
      </c>
      <c r="C118" s="9" t="s">
        <v>23</v>
      </c>
      <c r="D118" s="9" t="s">
        <v>23</v>
      </c>
      <c r="E118" s="9" t="s">
        <v>23</v>
      </c>
      <c r="F118" s="9">
        <v>0.24</v>
      </c>
      <c r="G118" s="9">
        <v>0.28</v>
      </c>
      <c r="H118" s="9">
        <v>0.34</v>
      </c>
      <c r="I118" s="9">
        <v>0.32</v>
      </c>
      <c r="J118" s="9">
        <v>0.27</v>
      </c>
      <c r="K118" s="9">
        <v>0.45</v>
      </c>
      <c r="L118" s="9">
        <v>0.45</v>
      </c>
    </row>
    <row r="119">
      <c r="A119" s="9" t="s">
        <v>127</v>
      </c>
      <c r="B119" s="9" t="s">
        <v>23</v>
      </c>
      <c r="C119" s="9" t="s">
        <v>23</v>
      </c>
      <c r="D119" s="9" t="s">
        <v>23</v>
      </c>
      <c r="E119" s="9" t="s">
        <v>23</v>
      </c>
      <c r="F119" s="9" t="s">
        <v>23</v>
      </c>
      <c r="G119" s="9" t="s">
        <v>23</v>
      </c>
      <c r="H119" s="9" t="s">
        <v>23</v>
      </c>
      <c r="I119" s="9">
        <v>0.3</v>
      </c>
      <c r="J119" s="9">
        <v>0.23</v>
      </c>
      <c r="K119" s="9">
        <v>0.35</v>
      </c>
      <c r="L119" s="9">
        <v>0.35</v>
      </c>
    </row>
    <row r="120">
      <c r="A120" s="9" t="s">
        <v>128</v>
      </c>
      <c r="B120" s="9">
        <v>0.65</v>
      </c>
      <c r="C120" s="9">
        <v>0.9768</v>
      </c>
      <c r="D120" s="9">
        <v>1.1071</v>
      </c>
      <c r="E120" s="9">
        <v>0.966</v>
      </c>
      <c r="F120" s="9">
        <v>0.6655</v>
      </c>
      <c r="G120" s="9">
        <v>0.5806</v>
      </c>
      <c r="H120" s="9">
        <v>0.5537</v>
      </c>
      <c r="I120" s="9" t="s">
        <v>23</v>
      </c>
      <c r="J120" s="9">
        <v>0.787</v>
      </c>
      <c r="K120" s="9">
        <v>0.5179</v>
      </c>
      <c r="L120" s="9">
        <v>0.5179</v>
      </c>
    </row>
    <row r="121">
      <c r="A121" s="9"/>
    </row>
    <row r="122">
      <c r="A122" s="10" t="s">
        <v>129</v>
      </c>
    </row>
    <row r="123">
      <c r="A123" s="9" t="s">
        <v>130</v>
      </c>
      <c r="B123" s="9">
        <v>118.5</v>
      </c>
      <c r="C123" s="9">
        <v>118.8</v>
      </c>
      <c r="D123" s="9">
        <v>115.8</v>
      </c>
      <c r="E123" s="9">
        <v>128.0</v>
      </c>
      <c r="F123" s="9">
        <v>154.9</v>
      </c>
      <c r="G123" s="9">
        <v>189.0</v>
      </c>
      <c r="H123" s="9">
        <v>201.7</v>
      </c>
      <c r="I123" s="9">
        <v>180.8</v>
      </c>
      <c r="J123" s="9">
        <v>214.9</v>
      </c>
      <c r="K123" s="9">
        <v>284.9</v>
      </c>
      <c r="L123" s="9">
        <v>284.9</v>
      </c>
    </row>
    <row r="124">
      <c r="A124" s="9" t="s">
        <v>131</v>
      </c>
      <c r="B124" s="9">
        <v>25.2</v>
      </c>
      <c r="C124" s="9">
        <v>20.4</v>
      </c>
      <c r="D124" s="9">
        <v>20.2</v>
      </c>
      <c r="E124" s="9">
        <v>22.1</v>
      </c>
      <c r="F124" s="9">
        <v>27.0</v>
      </c>
      <c r="G124" s="9">
        <v>28.6</v>
      </c>
      <c r="H124" s="9">
        <v>41.2</v>
      </c>
      <c r="I124" s="9">
        <v>29.2</v>
      </c>
      <c r="J124" s="9">
        <v>31.0</v>
      </c>
      <c r="K124" s="9">
        <v>51.8</v>
      </c>
      <c r="L124" s="9">
        <v>51.8</v>
      </c>
    </row>
    <row r="125">
      <c r="A125" s="9" t="s">
        <v>132</v>
      </c>
      <c r="B125" s="9">
        <v>20.2</v>
      </c>
      <c r="C125" s="9">
        <v>15.0</v>
      </c>
      <c r="D125" s="9">
        <v>14.7</v>
      </c>
      <c r="E125" s="9">
        <v>15.7</v>
      </c>
      <c r="F125" s="9">
        <v>20.7</v>
      </c>
      <c r="G125" s="9">
        <v>22.0</v>
      </c>
      <c r="H125" s="9">
        <v>33.7</v>
      </c>
      <c r="I125" s="9">
        <v>23.2</v>
      </c>
      <c r="J125" s="9">
        <v>24.6</v>
      </c>
      <c r="K125" s="9">
        <v>42.2</v>
      </c>
      <c r="L125" s="9">
        <v>42.2</v>
      </c>
    </row>
    <row r="126">
      <c r="A126" s="9" t="s">
        <v>133</v>
      </c>
      <c r="B126" s="9">
        <v>20.1</v>
      </c>
      <c r="C126" s="9">
        <v>14.9</v>
      </c>
      <c r="D126" s="9">
        <v>14.6</v>
      </c>
      <c r="E126" s="9">
        <v>15.6</v>
      </c>
      <c r="F126" s="9">
        <v>20.6</v>
      </c>
      <c r="G126" s="9">
        <v>21.9</v>
      </c>
      <c r="H126" s="9">
        <v>33.7</v>
      </c>
      <c r="I126" s="9">
        <v>23.1</v>
      </c>
      <c r="J126" s="9">
        <v>24.5</v>
      </c>
      <c r="K126" s="9">
        <v>42.2</v>
      </c>
      <c r="L126" s="9">
        <v>42.2</v>
      </c>
    </row>
    <row r="127">
      <c r="A127" s="9" t="s">
        <v>134</v>
      </c>
      <c r="B127" s="9">
        <v>0.2191</v>
      </c>
      <c r="C127" s="9">
        <v>0.262</v>
      </c>
      <c r="D127" s="9">
        <v>0.192</v>
      </c>
      <c r="E127" s="9">
        <v>0.2755</v>
      </c>
      <c r="F127" s="9">
        <v>0.2226</v>
      </c>
      <c r="G127" s="9">
        <v>0.1301</v>
      </c>
      <c r="H127" s="9">
        <v>0.2088</v>
      </c>
      <c r="I127" s="9">
        <v>0.1723</v>
      </c>
      <c r="J127" s="9">
        <v>0.1218</v>
      </c>
      <c r="K127" s="9">
        <v>0.1966</v>
      </c>
      <c r="L127" s="9">
        <v>0.1966</v>
      </c>
    </row>
    <row r="128">
      <c r="A128" s="9" t="s">
        <v>135</v>
      </c>
      <c r="B128" s="9">
        <v>11.9</v>
      </c>
      <c r="C128" s="9">
        <v>8.7</v>
      </c>
      <c r="D128" s="9">
        <v>6.9</v>
      </c>
      <c r="E128" s="9">
        <v>8.0</v>
      </c>
      <c r="F128" s="9">
        <v>11.9</v>
      </c>
      <c r="G128" s="9">
        <v>14.1</v>
      </c>
      <c r="H128" s="9">
        <v>17.2</v>
      </c>
      <c r="I128" s="9">
        <v>15.9</v>
      </c>
      <c r="J128" s="9">
        <v>13.5</v>
      </c>
      <c r="K128" s="9">
        <v>22.4</v>
      </c>
      <c r="L128" s="9">
        <v>22.4</v>
      </c>
    </row>
    <row r="129">
      <c r="A129" s="9"/>
    </row>
    <row r="130">
      <c r="A130" s="10" t="s">
        <v>136</v>
      </c>
    </row>
    <row r="131">
      <c r="A131" s="9" t="s">
        <v>137</v>
      </c>
      <c r="B131" s="9" t="s">
        <v>23</v>
      </c>
      <c r="C131" s="9" t="s">
        <v>23</v>
      </c>
      <c r="D131" s="9" t="s">
        <v>23</v>
      </c>
      <c r="E131" s="9" t="s">
        <v>23</v>
      </c>
      <c r="F131" s="9" t="s">
        <v>23</v>
      </c>
      <c r="G131" s="9" t="s">
        <v>23</v>
      </c>
      <c r="H131" s="9" t="s">
        <v>23</v>
      </c>
      <c r="I131" s="9" t="s">
        <v>23</v>
      </c>
      <c r="J131" s="9" t="s">
        <v>23</v>
      </c>
      <c r="K131" s="9" t="s">
        <v>23</v>
      </c>
      <c r="L131" s="9" t="s">
        <v>23</v>
      </c>
    </row>
    <row r="132">
      <c r="A132" s="9" t="s">
        <v>138</v>
      </c>
      <c r="B132" s="9">
        <v>5.0</v>
      </c>
      <c r="C132" s="9">
        <v>5.5</v>
      </c>
      <c r="D132" s="9">
        <v>5.6</v>
      </c>
      <c r="E132" s="9">
        <v>6.5</v>
      </c>
      <c r="F132" s="9">
        <v>6.4</v>
      </c>
      <c r="G132" s="9">
        <v>6.7</v>
      </c>
      <c r="H132" s="9">
        <v>7.5</v>
      </c>
      <c r="I132" s="9">
        <v>6.1</v>
      </c>
      <c r="J132" s="9">
        <v>6.5</v>
      </c>
      <c r="K132" s="9">
        <v>9.6</v>
      </c>
      <c r="L132" s="9">
        <v>9.6</v>
      </c>
    </row>
    <row r="133">
      <c r="A133" s="9" t="s">
        <v>139</v>
      </c>
      <c r="B133" s="9" t="s">
        <v>23</v>
      </c>
      <c r="C133" s="9" t="s">
        <v>23</v>
      </c>
      <c r="D133" s="9" t="s">
        <v>23</v>
      </c>
      <c r="E133" s="9" t="s">
        <v>23</v>
      </c>
      <c r="F133" s="9" t="s">
        <v>23</v>
      </c>
      <c r="G133" s="9" t="s">
        <v>23</v>
      </c>
      <c r="H133" s="9">
        <v>0.3</v>
      </c>
      <c r="I133" s="9">
        <v>0.1</v>
      </c>
      <c r="J133" s="9">
        <v>0.2</v>
      </c>
      <c r="K133" s="9">
        <v>0.4</v>
      </c>
      <c r="L133" s="9">
        <v>0.4</v>
      </c>
    </row>
    <row r="134">
      <c r="A134" s="9" t="s">
        <v>140</v>
      </c>
      <c r="B134" s="9" t="s">
        <v>23</v>
      </c>
      <c r="C134" s="9" t="s">
        <v>23</v>
      </c>
      <c r="D134" s="9" t="s">
        <v>23</v>
      </c>
      <c r="E134" s="9" t="s">
        <v>23</v>
      </c>
      <c r="F134" s="9" t="s">
        <v>23</v>
      </c>
      <c r="G134" s="9" t="s">
        <v>23</v>
      </c>
      <c r="H134" s="9" t="s">
        <v>23</v>
      </c>
      <c r="I134" s="9" t="s">
        <v>23</v>
      </c>
      <c r="J134" s="9" t="s">
        <v>23</v>
      </c>
      <c r="K134" s="9" t="s">
        <v>23</v>
      </c>
      <c r="L134" s="9" t="s">
        <v>23</v>
      </c>
    </row>
    <row r="135">
      <c r="A135" s="9" t="s">
        <v>141</v>
      </c>
      <c r="B135" s="9" t="s">
        <v>23</v>
      </c>
      <c r="C135" s="9" t="s">
        <v>23</v>
      </c>
      <c r="D135" s="9" t="s">
        <v>23</v>
      </c>
      <c r="E135" s="9" t="s">
        <v>23</v>
      </c>
      <c r="F135" s="9" t="s">
        <v>23</v>
      </c>
      <c r="G135" s="9" t="s">
        <v>23</v>
      </c>
      <c r="H135" s="9" t="s">
        <v>23</v>
      </c>
      <c r="I135" s="9" t="s">
        <v>23</v>
      </c>
      <c r="J135" s="9" t="s">
        <v>23</v>
      </c>
      <c r="K135" s="9" t="s">
        <v>23</v>
      </c>
      <c r="L135" s="9" t="s">
        <v>23</v>
      </c>
    </row>
    <row r="136">
      <c r="A136" s="9" t="s">
        <v>142</v>
      </c>
      <c r="B136" s="9" t="s">
        <v>23</v>
      </c>
      <c r="C136" s="9" t="s">
        <v>23</v>
      </c>
      <c r="D136" s="9" t="s">
        <v>23</v>
      </c>
      <c r="E136" s="9" t="s">
        <v>23</v>
      </c>
      <c r="F136" s="9" t="s">
        <v>23</v>
      </c>
      <c r="G136" s="9" t="s">
        <v>23</v>
      </c>
      <c r="H136" s="9" t="s">
        <v>23</v>
      </c>
      <c r="I136" s="9" t="s">
        <v>23</v>
      </c>
      <c r="J136" s="9" t="s">
        <v>23</v>
      </c>
      <c r="K136" s="9" t="s">
        <v>23</v>
      </c>
      <c r="L136" s="9" t="s">
        <v>23</v>
      </c>
    </row>
    <row r="137">
      <c r="F137" s="54" t="s">
        <v>143</v>
      </c>
    </row>
    <row r="138">
      <c r="A138" s="1" t="s">
        <v>1</v>
      </c>
      <c r="B138" s="1" t="s">
        <v>2</v>
      </c>
      <c r="C138" s="1" t="s">
        <v>3</v>
      </c>
      <c r="D138" s="1" t="s">
        <v>4</v>
      </c>
      <c r="E138" s="1" t="s">
        <v>5</v>
      </c>
      <c r="F138" s="1" t="s">
        <v>6</v>
      </c>
      <c r="G138" s="1" t="s">
        <v>7</v>
      </c>
      <c r="H138" s="1" t="s">
        <v>8</v>
      </c>
      <c r="I138" s="1" t="s">
        <v>9</v>
      </c>
      <c r="J138" s="1" t="s">
        <v>10</v>
      </c>
      <c r="K138" s="1" t="s">
        <v>11</v>
      </c>
      <c r="L138" s="1" t="s">
        <v>12</v>
      </c>
    </row>
    <row r="139">
      <c r="A139" s="9"/>
    </row>
    <row r="140">
      <c r="A140" s="10" t="s">
        <v>144</v>
      </c>
    </row>
    <row r="141">
      <c r="A141" s="9" t="s">
        <v>145</v>
      </c>
      <c r="B141" s="9">
        <v>5.0</v>
      </c>
      <c r="C141" s="9">
        <v>5.5</v>
      </c>
      <c r="D141" s="9">
        <v>5.6</v>
      </c>
      <c r="E141" s="9">
        <v>6.5</v>
      </c>
      <c r="F141" s="9">
        <v>6.4</v>
      </c>
      <c r="G141" s="9">
        <v>6.7</v>
      </c>
      <c r="H141" s="9">
        <v>7.5</v>
      </c>
      <c r="I141" s="9">
        <v>6.1</v>
      </c>
      <c r="J141" s="9">
        <v>6.5</v>
      </c>
      <c r="K141" s="9">
        <v>9.6</v>
      </c>
      <c r="L141" s="9">
        <v>9.6</v>
      </c>
    </row>
    <row r="142">
      <c r="A142" s="13" t="s">
        <v>146</v>
      </c>
      <c r="B142" s="13">
        <v>4.9</v>
      </c>
      <c r="C142" s="13">
        <v>5.4</v>
      </c>
      <c r="D142" s="13">
        <v>5.5</v>
      </c>
      <c r="E142" s="13">
        <v>6.4</v>
      </c>
      <c r="F142" s="13">
        <v>6.3</v>
      </c>
      <c r="G142" s="13">
        <v>6.6</v>
      </c>
      <c r="H142" s="13">
        <v>7.5</v>
      </c>
      <c r="I142" s="13">
        <v>6.0</v>
      </c>
      <c r="J142" s="13">
        <v>6.4</v>
      </c>
      <c r="K142" s="13">
        <v>9.6</v>
      </c>
      <c r="L142" s="13">
        <v>9.6</v>
      </c>
    </row>
    <row r="143">
      <c r="A143" s="13" t="s">
        <v>147</v>
      </c>
      <c r="B143" s="13">
        <v>0.1</v>
      </c>
      <c r="C143" s="13">
        <v>0.1</v>
      </c>
      <c r="D143" s="13">
        <v>0.1</v>
      </c>
      <c r="E143" s="13">
        <v>0.1</v>
      </c>
      <c r="F143" s="13">
        <v>0.1</v>
      </c>
      <c r="G143" s="13">
        <v>0.1</v>
      </c>
      <c r="H143" s="13" t="s">
        <v>23</v>
      </c>
      <c r="I143" s="13">
        <v>0.1</v>
      </c>
      <c r="J143" s="13">
        <v>0.1</v>
      </c>
      <c r="K143" s="13">
        <v>0.1</v>
      </c>
      <c r="L143" s="13">
        <v>0.1</v>
      </c>
    </row>
    <row r="144">
      <c r="A144" s="11" t="s">
        <v>148</v>
      </c>
      <c r="B144" s="11">
        <v>14.9</v>
      </c>
      <c r="C144" s="11">
        <v>10.6</v>
      </c>
      <c r="D144" s="11">
        <v>9.3</v>
      </c>
      <c r="E144" s="11">
        <v>9.3</v>
      </c>
      <c r="F144" s="11">
        <v>15.0</v>
      </c>
      <c r="G144" s="11">
        <v>19.8</v>
      </c>
      <c r="H144" s="11">
        <v>21.7</v>
      </c>
      <c r="I144" s="11">
        <v>21.2</v>
      </c>
      <c r="J144" s="11">
        <v>19.1</v>
      </c>
      <c r="K144" s="11">
        <v>29.0</v>
      </c>
      <c r="L144" s="11">
        <v>29.0</v>
      </c>
    </row>
    <row r="145">
      <c r="A145" s="9"/>
    </row>
    <row r="146">
      <c r="A146" s="10" t="s">
        <v>149</v>
      </c>
    </row>
    <row r="147">
      <c r="A147" s="9" t="s">
        <v>148</v>
      </c>
      <c r="B147" s="9">
        <v>14.9</v>
      </c>
      <c r="C147" s="9">
        <v>10.6</v>
      </c>
      <c r="D147" s="9">
        <v>9.3</v>
      </c>
      <c r="E147" s="9">
        <v>9.3</v>
      </c>
      <c r="F147" s="9">
        <v>15.0</v>
      </c>
      <c r="G147" s="9">
        <v>19.8</v>
      </c>
      <c r="H147" s="9">
        <v>21.7</v>
      </c>
      <c r="I147" s="9">
        <v>21.2</v>
      </c>
      <c r="J147" s="9">
        <v>19.1</v>
      </c>
      <c r="K147" s="9">
        <v>29.0</v>
      </c>
      <c r="L147" s="9">
        <v>29.0</v>
      </c>
    </row>
    <row r="148">
      <c r="A148" s="9" t="s">
        <v>145</v>
      </c>
      <c r="B148" s="9">
        <v>5.0</v>
      </c>
      <c r="C148" s="9">
        <v>5.5</v>
      </c>
      <c r="D148" s="9">
        <v>5.6</v>
      </c>
      <c r="E148" s="9">
        <v>6.5</v>
      </c>
      <c r="F148" s="9">
        <v>6.4</v>
      </c>
      <c r="G148" s="9">
        <v>6.7</v>
      </c>
      <c r="H148" s="9">
        <v>7.5</v>
      </c>
      <c r="I148" s="9">
        <v>6.1</v>
      </c>
      <c r="J148" s="9">
        <v>6.5</v>
      </c>
      <c r="K148" s="9">
        <v>9.6</v>
      </c>
      <c r="L148" s="9">
        <v>9.6</v>
      </c>
      <c r="M148" s="9">
        <v>9.6</v>
      </c>
    </row>
    <row r="149">
      <c r="A149" s="9" t="s">
        <v>150</v>
      </c>
      <c r="B149" s="9">
        <v>0.0</v>
      </c>
      <c r="C149" s="9">
        <v>-0.1</v>
      </c>
      <c r="D149" s="9">
        <v>-0.5</v>
      </c>
      <c r="E149" s="9">
        <v>0.1</v>
      </c>
      <c r="F149" s="9">
        <v>0.1</v>
      </c>
      <c r="G149" s="9">
        <v>0.1</v>
      </c>
      <c r="H149" s="9">
        <v>-0.1</v>
      </c>
      <c r="I149" s="9" t="s">
        <v>23</v>
      </c>
      <c r="J149" s="9" t="s">
        <v>23</v>
      </c>
      <c r="K149" s="9" t="s">
        <v>23</v>
      </c>
      <c r="L149" s="9" t="s">
        <v>23</v>
      </c>
    </row>
    <row r="150">
      <c r="A150" s="9" t="s">
        <v>151</v>
      </c>
      <c r="B150" s="9" t="s">
        <v>23</v>
      </c>
      <c r="C150" s="9" t="s">
        <v>23</v>
      </c>
      <c r="D150" s="9" t="s">
        <v>23</v>
      </c>
      <c r="E150" s="9" t="s">
        <v>23</v>
      </c>
      <c r="F150" s="9" t="s">
        <v>23</v>
      </c>
      <c r="G150" s="9" t="s">
        <v>23</v>
      </c>
      <c r="H150" s="9" t="s">
        <v>23</v>
      </c>
      <c r="I150" s="9" t="s">
        <v>23</v>
      </c>
      <c r="J150" s="9" t="s">
        <v>23</v>
      </c>
      <c r="K150" s="9" t="s">
        <v>23</v>
      </c>
      <c r="L150" s="9" t="s">
        <v>23</v>
      </c>
    </row>
    <row r="151">
      <c r="A151" s="9" t="s">
        <v>152</v>
      </c>
      <c r="B151" s="9" t="s">
        <v>23</v>
      </c>
      <c r="C151" s="9" t="s">
        <v>23</v>
      </c>
      <c r="D151" s="9" t="s">
        <v>23</v>
      </c>
      <c r="E151" s="9" t="s">
        <v>23</v>
      </c>
      <c r="F151" s="9" t="s">
        <v>23</v>
      </c>
      <c r="G151" s="9" t="s">
        <v>23</v>
      </c>
      <c r="H151" s="9" t="s">
        <v>23</v>
      </c>
      <c r="I151" s="9" t="s">
        <v>23</v>
      </c>
      <c r="J151" s="9" t="s">
        <v>23</v>
      </c>
      <c r="K151" s="9">
        <v>0.1</v>
      </c>
      <c r="L151" s="9">
        <v>0.1</v>
      </c>
    </row>
    <row r="152">
      <c r="A152" s="9" t="s">
        <v>153</v>
      </c>
      <c r="B152" s="9" t="s">
        <v>23</v>
      </c>
      <c r="C152" s="9" t="s">
        <v>23</v>
      </c>
      <c r="D152" s="9" t="s">
        <v>23</v>
      </c>
      <c r="E152" s="9" t="s">
        <v>23</v>
      </c>
      <c r="F152" s="9" t="s">
        <v>23</v>
      </c>
      <c r="G152" s="9" t="s">
        <v>23</v>
      </c>
      <c r="H152" s="9" t="s">
        <v>23</v>
      </c>
      <c r="I152" s="9" t="s">
        <v>23</v>
      </c>
      <c r="J152" s="9" t="s">
        <v>23</v>
      </c>
      <c r="K152" s="9" t="s">
        <v>23</v>
      </c>
      <c r="L152" s="9" t="s">
        <v>23</v>
      </c>
    </row>
    <row r="153">
      <c r="A153" s="9" t="s">
        <v>154</v>
      </c>
      <c r="B153" s="9" t="s">
        <v>23</v>
      </c>
      <c r="C153" s="9" t="s">
        <v>23</v>
      </c>
      <c r="D153" s="9" t="s">
        <v>23</v>
      </c>
      <c r="E153" s="9" t="s">
        <v>23</v>
      </c>
      <c r="F153" s="9" t="s">
        <v>23</v>
      </c>
      <c r="G153" s="9" t="s">
        <v>23</v>
      </c>
      <c r="H153" s="9" t="s">
        <v>23</v>
      </c>
      <c r="I153" s="9" t="s">
        <v>23</v>
      </c>
      <c r="J153" s="9" t="s">
        <v>23</v>
      </c>
      <c r="K153" s="9" t="s">
        <v>23</v>
      </c>
      <c r="L153" s="9" t="s">
        <v>23</v>
      </c>
    </row>
    <row r="154">
      <c r="A154" s="9" t="s">
        <v>155</v>
      </c>
      <c r="B154" s="9">
        <v>0.1</v>
      </c>
      <c r="C154" s="9">
        <v>-0.2</v>
      </c>
      <c r="D154" s="9">
        <v>-1.9</v>
      </c>
      <c r="E154" s="9">
        <v>-1.1</v>
      </c>
      <c r="F154" s="9">
        <v>-0.3</v>
      </c>
      <c r="G154" s="9">
        <v>-0.9</v>
      </c>
      <c r="H154" s="9">
        <v>1.2</v>
      </c>
      <c r="I154" s="9">
        <v>0.8</v>
      </c>
      <c r="J154" s="9">
        <v>0.2</v>
      </c>
      <c r="K154" s="9">
        <v>-0.7</v>
      </c>
      <c r="L154" s="9">
        <v>-0.7</v>
      </c>
    </row>
    <row r="155">
      <c r="A155" s="9" t="s">
        <v>156</v>
      </c>
      <c r="B155" s="9">
        <v>-10.5</v>
      </c>
      <c r="C155" s="9">
        <v>3.2</v>
      </c>
      <c r="D155" s="9">
        <v>-1.2</v>
      </c>
      <c r="E155" s="9">
        <v>-7.3</v>
      </c>
      <c r="F155" s="9">
        <v>-9.5</v>
      </c>
      <c r="G155" s="9">
        <v>9.9</v>
      </c>
      <c r="H155" s="9">
        <v>-18.0</v>
      </c>
      <c r="I155" s="9">
        <v>9.2</v>
      </c>
      <c r="J155" s="9">
        <v>-9.9</v>
      </c>
      <c r="K155" s="9">
        <v>10.7</v>
      </c>
      <c r="L155" s="9">
        <v>10.7</v>
      </c>
    </row>
    <row r="156">
      <c r="A156" s="9" t="s">
        <v>157</v>
      </c>
      <c r="B156" s="9">
        <v>-4.9</v>
      </c>
      <c r="C156" s="9">
        <v>-21.4</v>
      </c>
      <c r="D156" s="9">
        <v>-1.7</v>
      </c>
      <c r="E156" s="9">
        <v>7.2</v>
      </c>
      <c r="F156" s="9">
        <v>-2.2</v>
      </c>
      <c r="G156" s="9">
        <v>-22.8</v>
      </c>
      <c r="H156" s="9">
        <v>-6.9</v>
      </c>
      <c r="I156" s="9">
        <v>12.7</v>
      </c>
      <c r="J156" s="9">
        <v>-13.9</v>
      </c>
      <c r="K156" s="9">
        <v>-18.8</v>
      </c>
      <c r="L156" s="9">
        <v>-18.8</v>
      </c>
    </row>
    <row r="157">
      <c r="A157" s="9" t="s">
        <v>158</v>
      </c>
      <c r="B157" s="9">
        <v>12.3</v>
      </c>
      <c r="C157" s="9">
        <v>1.5</v>
      </c>
      <c r="D157" s="9">
        <v>1.2</v>
      </c>
      <c r="E157" s="9">
        <v>3.6</v>
      </c>
      <c r="F157" s="9">
        <v>7.6</v>
      </c>
      <c r="G157" s="9">
        <v>5.9</v>
      </c>
      <c r="H157" s="9">
        <v>8.3</v>
      </c>
      <c r="I157" s="9">
        <v>0.5</v>
      </c>
      <c r="J157" s="9">
        <v>6.6</v>
      </c>
      <c r="K157" s="9">
        <v>-12.9</v>
      </c>
      <c r="L157" s="9">
        <v>-12.9</v>
      </c>
    </row>
    <row r="158">
      <c r="A158" s="9" t="s">
        <v>159</v>
      </c>
      <c r="B158" s="9" t="s">
        <v>23</v>
      </c>
      <c r="C158" s="9" t="s">
        <v>23</v>
      </c>
      <c r="D158" s="9" t="s">
        <v>23</v>
      </c>
      <c r="E158" s="9" t="s">
        <v>23</v>
      </c>
      <c r="F158" s="9" t="s">
        <v>23</v>
      </c>
      <c r="G158" s="9" t="s">
        <v>23</v>
      </c>
      <c r="H158" s="9" t="s">
        <v>23</v>
      </c>
      <c r="I158" s="9" t="s">
        <v>23</v>
      </c>
      <c r="J158" s="9" t="s">
        <v>23</v>
      </c>
      <c r="K158" s="9" t="s">
        <v>23</v>
      </c>
      <c r="L158" s="9" t="s">
        <v>23</v>
      </c>
    </row>
    <row r="159">
      <c r="A159" s="9" t="s">
        <v>160</v>
      </c>
      <c r="B159" s="9" t="s">
        <v>23</v>
      </c>
      <c r="C159" s="9" t="s">
        <v>23</v>
      </c>
      <c r="D159" s="9" t="s">
        <v>23</v>
      </c>
      <c r="E159" s="9" t="s">
        <v>23</v>
      </c>
      <c r="F159" s="9" t="s">
        <v>23</v>
      </c>
      <c r="G159" s="9" t="s">
        <v>23</v>
      </c>
      <c r="H159" s="9" t="s">
        <v>23</v>
      </c>
      <c r="I159" s="9" t="s">
        <v>23</v>
      </c>
      <c r="J159" s="9" t="s">
        <v>23</v>
      </c>
      <c r="K159" s="9" t="s">
        <v>23</v>
      </c>
      <c r="L159" s="9" t="s">
        <v>23</v>
      </c>
    </row>
    <row r="160">
      <c r="A160" s="9" t="s">
        <v>161</v>
      </c>
      <c r="B160" s="9">
        <v>1.5</v>
      </c>
      <c r="C160" s="9">
        <v>-4.6</v>
      </c>
      <c r="D160" s="9">
        <v>-0.5</v>
      </c>
      <c r="E160" s="9">
        <v>0.3</v>
      </c>
      <c r="F160" s="9">
        <v>-0.3</v>
      </c>
      <c r="G160" s="9">
        <v>-12.4</v>
      </c>
      <c r="H160" s="9">
        <v>-0.3</v>
      </c>
      <c r="I160" s="9">
        <v>-8.6</v>
      </c>
      <c r="J160" s="9">
        <v>-1.1</v>
      </c>
      <c r="K160" s="9">
        <v>-14.6</v>
      </c>
      <c r="L160" s="9">
        <v>-14.6</v>
      </c>
    </row>
    <row r="161">
      <c r="A161" s="11" t="s">
        <v>149</v>
      </c>
      <c r="B161" s="11">
        <v>18.6</v>
      </c>
      <c r="C161" s="11">
        <v>-5.4</v>
      </c>
      <c r="D161" s="11">
        <v>9.9</v>
      </c>
      <c r="E161" s="11">
        <v>18.6</v>
      </c>
      <c r="F161" s="11">
        <v>16.9</v>
      </c>
      <c r="G161" s="11">
        <v>6.6</v>
      </c>
      <c r="H161" s="11">
        <v>13.3</v>
      </c>
      <c r="I161" s="11">
        <v>42.0</v>
      </c>
      <c r="J161" s="11">
        <v>7.5</v>
      </c>
      <c r="K161" s="11">
        <v>2.5</v>
      </c>
      <c r="L161" s="11">
        <v>2.5</v>
      </c>
    </row>
    <row r="162">
      <c r="A162" s="9"/>
    </row>
    <row r="163">
      <c r="A163" s="10" t="s">
        <v>162</v>
      </c>
    </row>
    <row r="164">
      <c r="A164" s="9" t="s">
        <v>163</v>
      </c>
      <c r="B164" s="9">
        <v>-14.5</v>
      </c>
      <c r="C164" s="9">
        <v>-7.6</v>
      </c>
      <c r="D164" s="9">
        <v>-6.5</v>
      </c>
      <c r="E164" s="9">
        <v>-6.9</v>
      </c>
      <c r="F164" s="9">
        <v>-8.6</v>
      </c>
      <c r="G164" s="9">
        <v>-8.8</v>
      </c>
      <c r="H164" s="9">
        <v>-1.4</v>
      </c>
      <c r="I164" s="9">
        <v>-6.1</v>
      </c>
      <c r="J164" s="9">
        <v>-4.7</v>
      </c>
      <c r="K164" s="9">
        <v>-19.8</v>
      </c>
      <c r="L164" s="9">
        <v>-19.8</v>
      </c>
    </row>
    <row r="165">
      <c r="A165" s="9" t="s">
        <v>164</v>
      </c>
      <c r="B165" s="9">
        <v>0.0</v>
      </c>
      <c r="C165" s="9">
        <v>0.1</v>
      </c>
      <c r="D165" s="9">
        <v>0.7</v>
      </c>
      <c r="E165" s="9" t="s">
        <v>23</v>
      </c>
      <c r="F165" s="9">
        <v>1.0</v>
      </c>
      <c r="G165" s="9">
        <v>0.1</v>
      </c>
      <c r="H165" s="9">
        <v>0.0</v>
      </c>
      <c r="I165" s="9" t="s">
        <v>23</v>
      </c>
      <c r="J165" s="9" t="s">
        <v>23</v>
      </c>
      <c r="K165" s="9">
        <v>0.3</v>
      </c>
      <c r="L165" s="9">
        <v>0.3</v>
      </c>
    </row>
    <row r="166">
      <c r="A166" s="9" t="s">
        <v>165</v>
      </c>
      <c r="B166" s="9">
        <v>-1.2</v>
      </c>
      <c r="C166" s="9">
        <v>-2.8</v>
      </c>
      <c r="D166" s="9">
        <v>0.1</v>
      </c>
      <c r="E166" s="9" t="s">
        <v>23</v>
      </c>
      <c r="F166" s="9" t="s">
        <v>23</v>
      </c>
      <c r="G166" s="9">
        <v>0.6</v>
      </c>
      <c r="H166" s="9" t="s">
        <v>23</v>
      </c>
      <c r="I166" s="9" t="s">
        <v>23</v>
      </c>
      <c r="J166" s="9" t="s">
        <v>23</v>
      </c>
      <c r="K166" s="9" t="s">
        <v>23</v>
      </c>
      <c r="L166" s="9" t="s">
        <v>23</v>
      </c>
    </row>
    <row r="167">
      <c r="A167" s="9" t="s">
        <v>166</v>
      </c>
      <c r="B167" s="9" t="s">
        <v>23</v>
      </c>
      <c r="C167" s="9" t="s">
        <v>23</v>
      </c>
      <c r="D167" s="9" t="s">
        <v>23</v>
      </c>
      <c r="E167" s="9" t="s">
        <v>23</v>
      </c>
      <c r="F167" s="9" t="s">
        <v>23</v>
      </c>
      <c r="G167" s="9" t="s">
        <v>23</v>
      </c>
      <c r="H167" s="9" t="s">
        <v>23</v>
      </c>
      <c r="I167" s="9" t="s">
        <v>23</v>
      </c>
      <c r="J167" s="9" t="s">
        <v>23</v>
      </c>
      <c r="K167" s="9" t="s">
        <v>23</v>
      </c>
      <c r="L167" s="9" t="s">
        <v>23</v>
      </c>
    </row>
    <row r="168">
      <c r="A168" s="9" t="s">
        <v>167</v>
      </c>
      <c r="B168" s="9">
        <v>0.5</v>
      </c>
      <c r="C168" s="9">
        <v>4.2</v>
      </c>
      <c r="D168" s="9">
        <v>3.9</v>
      </c>
      <c r="E168" s="9">
        <v>0.4</v>
      </c>
      <c r="F168" s="9">
        <v>0.1</v>
      </c>
      <c r="G168" s="9">
        <v>-0.1</v>
      </c>
      <c r="H168" s="9">
        <v>2.4</v>
      </c>
      <c r="I168" s="9">
        <v>1.5</v>
      </c>
      <c r="J168" s="9">
        <v>-0.2</v>
      </c>
      <c r="K168" s="9">
        <v>-0.1</v>
      </c>
      <c r="L168" s="9">
        <v>-0.1</v>
      </c>
    </row>
    <row r="169">
      <c r="A169" s="9" t="s">
        <v>168</v>
      </c>
      <c r="B169" s="9" t="s">
        <v>23</v>
      </c>
      <c r="C169" s="9" t="s">
        <v>23</v>
      </c>
      <c r="D169" s="9" t="s">
        <v>23</v>
      </c>
      <c r="E169" s="9" t="s">
        <v>23</v>
      </c>
      <c r="F169" s="9" t="s">
        <v>23</v>
      </c>
      <c r="G169" s="9" t="s">
        <v>23</v>
      </c>
      <c r="H169" s="9" t="s">
        <v>23</v>
      </c>
      <c r="I169" s="9" t="s">
        <v>23</v>
      </c>
      <c r="J169" s="9" t="s">
        <v>23</v>
      </c>
      <c r="K169" s="9" t="s">
        <v>23</v>
      </c>
      <c r="L169" s="9" t="s">
        <v>23</v>
      </c>
    </row>
    <row r="170">
      <c r="A170" s="9" t="s">
        <v>169</v>
      </c>
      <c r="B170" s="9">
        <v>1.3</v>
      </c>
      <c r="C170" s="9" t="s">
        <v>23</v>
      </c>
      <c r="D170" s="9">
        <v>0.0</v>
      </c>
      <c r="E170" s="9">
        <v>0.0</v>
      </c>
      <c r="F170" s="9">
        <v>0.0</v>
      </c>
      <c r="G170" s="9" t="s">
        <v>23</v>
      </c>
      <c r="H170" s="9" t="s">
        <v>23</v>
      </c>
      <c r="I170" s="9" t="s">
        <v>23</v>
      </c>
      <c r="J170" s="9" t="s">
        <v>23</v>
      </c>
      <c r="K170" s="9" t="s">
        <v>23</v>
      </c>
      <c r="L170" s="9" t="s">
        <v>23</v>
      </c>
    </row>
    <row r="171">
      <c r="A171" s="11" t="s">
        <v>162</v>
      </c>
      <c r="B171" s="11">
        <v>-13.9</v>
      </c>
      <c r="C171" s="11">
        <v>-6.2</v>
      </c>
      <c r="D171" s="11">
        <v>-1.8</v>
      </c>
      <c r="E171" s="11">
        <v>-6.5</v>
      </c>
      <c r="F171" s="11">
        <v>-7.5</v>
      </c>
      <c r="G171" s="11">
        <v>-8.2</v>
      </c>
      <c r="H171" s="11">
        <v>1.0</v>
      </c>
      <c r="I171" s="11">
        <v>-4.6</v>
      </c>
      <c r="J171" s="11">
        <v>-4.9</v>
      </c>
      <c r="K171" s="11">
        <v>-19.7</v>
      </c>
      <c r="L171" s="11">
        <v>-19.7</v>
      </c>
    </row>
    <row r="172">
      <c r="A172" s="9"/>
    </row>
    <row r="173">
      <c r="A173" s="10" t="s">
        <v>170</v>
      </c>
    </row>
    <row r="174">
      <c r="A174" s="11" t="s">
        <v>171</v>
      </c>
      <c r="B174" s="11">
        <v>38.9</v>
      </c>
      <c r="C174" s="11">
        <v>57.8</v>
      </c>
      <c r="D174" s="11">
        <v>72.1</v>
      </c>
      <c r="E174" s="11">
        <v>66.4</v>
      </c>
      <c r="F174" s="11">
        <v>77.6</v>
      </c>
      <c r="G174" s="11">
        <v>116.1</v>
      </c>
      <c r="H174" s="11">
        <v>121.0</v>
      </c>
      <c r="I174" s="11">
        <v>122.2</v>
      </c>
      <c r="J174" s="11">
        <v>86.5</v>
      </c>
      <c r="K174" s="11">
        <v>83.9</v>
      </c>
      <c r="L174" s="11">
        <v>83.9</v>
      </c>
    </row>
    <row r="175">
      <c r="A175" s="13" t="s">
        <v>172</v>
      </c>
      <c r="B175" s="13" t="s">
        <v>23</v>
      </c>
      <c r="C175" s="13" t="s">
        <v>23</v>
      </c>
      <c r="D175" s="13" t="s">
        <v>23</v>
      </c>
      <c r="E175" s="13" t="s">
        <v>23</v>
      </c>
      <c r="F175" s="13" t="s">
        <v>23</v>
      </c>
      <c r="G175" s="13" t="s">
        <v>23</v>
      </c>
      <c r="H175" s="13" t="s">
        <v>23</v>
      </c>
      <c r="I175" s="13" t="s">
        <v>23</v>
      </c>
      <c r="J175" s="13" t="s">
        <v>23</v>
      </c>
      <c r="K175" s="13" t="s">
        <v>23</v>
      </c>
      <c r="L175" s="13" t="s">
        <v>23</v>
      </c>
    </row>
    <row r="176">
      <c r="A176" s="13" t="s">
        <v>173</v>
      </c>
      <c r="B176" s="13">
        <v>38.9</v>
      </c>
      <c r="C176" s="13">
        <v>57.8</v>
      </c>
      <c r="D176" s="13">
        <v>72.1</v>
      </c>
      <c r="E176" s="13">
        <v>66.4</v>
      </c>
      <c r="F176" s="13">
        <v>77.6</v>
      </c>
      <c r="G176" s="13">
        <v>116.1</v>
      </c>
      <c r="H176" s="13">
        <v>121.0</v>
      </c>
      <c r="I176" s="13">
        <v>122.2</v>
      </c>
      <c r="J176" s="13">
        <v>86.5</v>
      </c>
      <c r="K176" s="13">
        <v>83.9</v>
      </c>
      <c r="L176" s="13">
        <v>83.9</v>
      </c>
    </row>
    <row r="177">
      <c r="A177" s="11" t="s">
        <v>174</v>
      </c>
      <c r="B177" s="11">
        <v>-35.2</v>
      </c>
      <c r="C177" s="11">
        <v>-43.5</v>
      </c>
      <c r="D177" s="11">
        <v>-76.2</v>
      </c>
      <c r="E177" s="11">
        <v>-62.4</v>
      </c>
      <c r="F177" s="11">
        <v>-67.9</v>
      </c>
      <c r="G177" s="11">
        <v>-108.6</v>
      </c>
      <c r="H177" s="11">
        <v>-128.4</v>
      </c>
      <c r="I177" s="11">
        <v>-102.4</v>
      </c>
      <c r="J177" s="11">
        <v>-71.9</v>
      </c>
      <c r="K177" s="11">
        <v>-68.1</v>
      </c>
      <c r="L177" s="11">
        <v>-68.1</v>
      </c>
    </row>
    <row r="178">
      <c r="A178" s="13" t="s">
        <v>175</v>
      </c>
      <c r="B178" s="13" t="s">
        <v>23</v>
      </c>
      <c r="C178" s="13" t="s">
        <v>23</v>
      </c>
      <c r="D178" s="13" t="s">
        <v>23</v>
      </c>
      <c r="E178" s="13" t="s">
        <v>23</v>
      </c>
      <c r="F178" s="13" t="s">
        <v>23</v>
      </c>
      <c r="G178" s="13" t="s">
        <v>23</v>
      </c>
      <c r="H178" s="13" t="s">
        <v>23</v>
      </c>
      <c r="I178" s="13" t="s">
        <v>23</v>
      </c>
      <c r="J178" s="13" t="s">
        <v>23</v>
      </c>
      <c r="K178" s="13" t="s">
        <v>23</v>
      </c>
      <c r="L178" s="13" t="s">
        <v>23</v>
      </c>
    </row>
    <row r="179">
      <c r="A179" s="13" t="s">
        <v>176</v>
      </c>
      <c r="B179" s="13">
        <v>-35.2</v>
      </c>
      <c r="C179" s="13">
        <v>-43.5</v>
      </c>
      <c r="D179" s="13">
        <v>-76.2</v>
      </c>
      <c r="E179" s="13">
        <v>-62.4</v>
      </c>
      <c r="F179" s="13">
        <v>-67.9</v>
      </c>
      <c r="G179" s="13">
        <v>-108.6</v>
      </c>
      <c r="H179" s="13">
        <v>-128.4</v>
      </c>
      <c r="I179" s="13">
        <v>-102.4</v>
      </c>
      <c r="J179" s="13">
        <v>-71.9</v>
      </c>
      <c r="K179" s="13">
        <v>-68.1</v>
      </c>
      <c r="L179" s="13">
        <v>-68.1</v>
      </c>
    </row>
    <row r="180">
      <c r="A180" s="9" t="s">
        <v>177</v>
      </c>
      <c r="B180" s="9" t="s">
        <v>23</v>
      </c>
      <c r="C180" s="9" t="s">
        <v>23</v>
      </c>
      <c r="D180" s="9" t="s">
        <v>23</v>
      </c>
      <c r="E180" s="9" t="s">
        <v>23</v>
      </c>
      <c r="F180" s="9" t="s">
        <v>23</v>
      </c>
      <c r="G180" s="9" t="s">
        <v>23</v>
      </c>
      <c r="H180" s="9" t="s">
        <v>23</v>
      </c>
      <c r="I180" s="9">
        <v>0.0</v>
      </c>
      <c r="J180" s="9">
        <v>5.5</v>
      </c>
      <c r="K180" s="9">
        <v>3.0</v>
      </c>
      <c r="L180" s="9">
        <v>3.0</v>
      </c>
    </row>
    <row r="181">
      <c r="A181" s="9" t="s">
        <v>178</v>
      </c>
      <c r="B181" s="9" t="s">
        <v>23</v>
      </c>
      <c r="C181" s="9">
        <v>0.0</v>
      </c>
      <c r="D181" s="9" t="s">
        <v>23</v>
      </c>
      <c r="E181" s="9" t="s">
        <v>23</v>
      </c>
      <c r="F181" s="9" t="s">
        <v>23</v>
      </c>
      <c r="G181" s="9" t="s">
        <v>23</v>
      </c>
      <c r="H181" s="9" t="s">
        <v>23</v>
      </c>
      <c r="I181" s="9" t="s">
        <v>23</v>
      </c>
      <c r="J181" s="9" t="s">
        <v>23</v>
      </c>
      <c r="K181" s="9" t="s">
        <v>23</v>
      </c>
      <c r="L181" s="9" t="s">
        <v>23</v>
      </c>
    </row>
    <row r="182">
      <c r="A182" s="9" t="s">
        <v>179</v>
      </c>
      <c r="B182" s="9">
        <v>-9.7</v>
      </c>
      <c r="C182" s="9">
        <v>-10.3</v>
      </c>
      <c r="D182" s="9">
        <v>-10.3</v>
      </c>
      <c r="E182" s="9">
        <v>-9.0</v>
      </c>
      <c r="F182" s="9">
        <v>-10.0</v>
      </c>
      <c r="G182" s="9">
        <v>-11.5</v>
      </c>
      <c r="H182" s="9">
        <v>-12.0</v>
      </c>
      <c r="I182" s="9" t="s">
        <v>23</v>
      </c>
      <c r="J182" s="9">
        <v>-15.0</v>
      </c>
      <c r="K182" s="9">
        <v>-15.0</v>
      </c>
      <c r="L182" s="9">
        <v>-15.0</v>
      </c>
    </row>
    <row r="183">
      <c r="A183" s="13" t="s">
        <v>180</v>
      </c>
      <c r="B183" s="13">
        <v>-9.7</v>
      </c>
      <c r="C183" s="13">
        <v>-10.3</v>
      </c>
      <c r="D183" s="13">
        <v>-10.3</v>
      </c>
      <c r="E183" s="13">
        <v>-9.0</v>
      </c>
      <c r="F183" s="13">
        <v>-10.0</v>
      </c>
      <c r="G183" s="13">
        <v>-11.5</v>
      </c>
      <c r="H183" s="13">
        <v>-12.0</v>
      </c>
      <c r="I183" s="13" t="s">
        <v>23</v>
      </c>
      <c r="J183" s="13">
        <v>-15.0</v>
      </c>
      <c r="K183" s="13">
        <v>-15.0</v>
      </c>
      <c r="L183" s="13">
        <v>-15.0</v>
      </c>
    </row>
    <row r="184">
      <c r="A184" s="13" t="s">
        <v>181</v>
      </c>
      <c r="B184" s="13" t="s">
        <v>23</v>
      </c>
      <c r="C184" s="13" t="s">
        <v>23</v>
      </c>
      <c r="D184" s="13" t="s">
        <v>23</v>
      </c>
      <c r="E184" s="13" t="s">
        <v>23</v>
      </c>
      <c r="F184" s="13" t="s">
        <v>23</v>
      </c>
      <c r="G184" s="13" t="s">
        <v>23</v>
      </c>
      <c r="H184" s="13" t="s">
        <v>23</v>
      </c>
      <c r="I184" s="13" t="s">
        <v>23</v>
      </c>
      <c r="J184" s="13" t="s">
        <v>23</v>
      </c>
      <c r="K184" s="13" t="s">
        <v>23</v>
      </c>
      <c r="L184" s="13" t="s">
        <v>23</v>
      </c>
    </row>
    <row r="185">
      <c r="A185" s="9" t="s">
        <v>182</v>
      </c>
      <c r="B185" s="9" t="s">
        <v>23</v>
      </c>
      <c r="C185" s="9" t="s">
        <v>23</v>
      </c>
      <c r="D185" s="9" t="s">
        <v>23</v>
      </c>
      <c r="E185" s="9" t="s">
        <v>23</v>
      </c>
      <c r="F185" s="9" t="s">
        <v>23</v>
      </c>
      <c r="G185" s="9" t="s">
        <v>23</v>
      </c>
      <c r="H185" s="9" t="s">
        <v>23</v>
      </c>
      <c r="I185" s="9" t="s">
        <v>23</v>
      </c>
      <c r="J185" s="9" t="s">
        <v>23</v>
      </c>
      <c r="K185" s="9" t="s">
        <v>23</v>
      </c>
      <c r="L185" s="9" t="s">
        <v>23</v>
      </c>
    </row>
    <row r="186">
      <c r="A186" s="9" t="s">
        <v>183</v>
      </c>
      <c r="B186" s="9">
        <v>-1.8</v>
      </c>
      <c r="C186" s="9">
        <v>-4.0</v>
      </c>
      <c r="D186" s="9">
        <v>2.4</v>
      </c>
      <c r="E186" s="9">
        <v>2.4</v>
      </c>
      <c r="F186" s="9">
        <v>1.8</v>
      </c>
      <c r="G186" s="9">
        <v>-5.4</v>
      </c>
      <c r="H186" s="9">
        <v>7.7</v>
      </c>
      <c r="I186" s="9">
        <v>-27.5</v>
      </c>
      <c r="J186" s="9">
        <v>2.9</v>
      </c>
      <c r="K186" s="9">
        <v>-1.0</v>
      </c>
      <c r="L186" s="9">
        <v>-1.0</v>
      </c>
    </row>
    <row r="187">
      <c r="A187" s="11" t="s">
        <v>170</v>
      </c>
      <c r="B187" s="11">
        <v>-7.7</v>
      </c>
      <c r="C187" s="11">
        <v>-0.1</v>
      </c>
      <c r="D187" s="11">
        <v>-12.0</v>
      </c>
      <c r="E187" s="11">
        <v>-2.6</v>
      </c>
      <c r="F187" s="11">
        <v>1.5</v>
      </c>
      <c r="G187" s="11">
        <v>-9.4</v>
      </c>
      <c r="H187" s="11">
        <v>-11.6</v>
      </c>
      <c r="I187" s="11">
        <v>-7.8</v>
      </c>
      <c r="J187" s="11">
        <v>8.0</v>
      </c>
      <c r="K187" s="11">
        <v>2.8</v>
      </c>
      <c r="L187" s="11">
        <v>2.8</v>
      </c>
    </row>
    <row r="188">
      <c r="A188" s="9"/>
    </row>
    <row r="189">
      <c r="A189" s="10" t="s">
        <v>184</v>
      </c>
    </row>
    <row r="190">
      <c r="A190" s="9" t="s">
        <v>185</v>
      </c>
      <c r="B190" s="9">
        <v>0.1</v>
      </c>
      <c r="C190" s="9">
        <v>-0.1</v>
      </c>
      <c r="D190" s="9">
        <v>0.0</v>
      </c>
      <c r="E190" s="9" t="s">
        <v>23</v>
      </c>
      <c r="F190" s="9" t="s">
        <v>23</v>
      </c>
      <c r="G190" s="9" t="s">
        <v>23</v>
      </c>
      <c r="H190" s="9" t="s">
        <v>23</v>
      </c>
      <c r="I190" s="9" t="s">
        <v>23</v>
      </c>
      <c r="J190" s="9" t="s">
        <v>23</v>
      </c>
      <c r="K190" s="9" t="s">
        <v>23</v>
      </c>
      <c r="L190" s="9" t="s">
        <v>23</v>
      </c>
    </row>
    <row r="191">
      <c r="A191" s="9" t="s">
        <v>186</v>
      </c>
      <c r="B191" s="9">
        <v>0.0</v>
      </c>
      <c r="C191" s="9">
        <v>0.0</v>
      </c>
      <c r="D191" s="9" t="s">
        <v>23</v>
      </c>
      <c r="E191" s="9" t="s">
        <v>23</v>
      </c>
      <c r="F191" s="9" t="s">
        <v>23</v>
      </c>
      <c r="G191" s="9">
        <v>0.0</v>
      </c>
      <c r="H191" s="9" t="s">
        <v>23</v>
      </c>
      <c r="I191" s="9" t="s">
        <v>23</v>
      </c>
      <c r="J191" s="9" t="s">
        <v>23</v>
      </c>
      <c r="K191" s="9" t="s">
        <v>23</v>
      </c>
      <c r="L191" s="9" t="s">
        <v>23</v>
      </c>
    </row>
    <row r="192">
      <c r="A192" s="11" t="s">
        <v>184</v>
      </c>
      <c r="B192" s="11">
        <v>-3.0</v>
      </c>
      <c r="C192" s="11">
        <v>-11.7</v>
      </c>
      <c r="D192" s="11">
        <v>-3.9</v>
      </c>
      <c r="E192" s="11">
        <v>9.5</v>
      </c>
      <c r="F192" s="11">
        <v>10.8</v>
      </c>
      <c r="G192" s="11">
        <v>-11.0</v>
      </c>
      <c r="H192" s="11">
        <v>2.6</v>
      </c>
      <c r="I192" s="11">
        <v>29.6</v>
      </c>
      <c r="J192" s="11">
        <v>10.6</v>
      </c>
      <c r="K192" s="11">
        <v>-14.3</v>
      </c>
      <c r="L192" s="11">
        <v>-14.3</v>
      </c>
    </row>
    <row r="193">
      <c r="A193" s="9"/>
    </row>
    <row r="194">
      <c r="A194" s="10" t="s">
        <v>129</v>
      </c>
    </row>
    <row r="195">
      <c r="A195" s="9" t="s">
        <v>187</v>
      </c>
      <c r="B195" s="9">
        <v>4.1</v>
      </c>
      <c r="C195" s="9">
        <v>-13.0</v>
      </c>
      <c r="D195" s="9">
        <v>3.4</v>
      </c>
      <c r="E195" s="9">
        <v>11.7</v>
      </c>
      <c r="F195" s="9">
        <v>8.3</v>
      </c>
      <c r="G195" s="9">
        <v>-2.2</v>
      </c>
      <c r="H195" s="9">
        <v>11.9</v>
      </c>
      <c r="I195" s="9">
        <v>35.9</v>
      </c>
      <c r="J195" s="9">
        <v>2.8</v>
      </c>
      <c r="K195" s="9">
        <v>-17.3</v>
      </c>
      <c r="L195" s="9">
        <v>-17.3</v>
      </c>
    </row>
    <row r="196">
      <c r="A196" s="9" t="s">
        <v>188</v>
      </c>
      <c r="B196" s="9" t="s">
        <v>23</v>
      </c>
      <c r="C196" s="9" t="s">
        <v>23</v>
      </c>
      <c r="D196" s="9" t="s">
        <v>23</v>
      </c>
      <c r="E196" s="9" t="s">
        <v>23</v>
      </c>
      <c r="F196" s="9">
        <v>0.17</v>
      </c>
      <c r="G196" s="9">
        <v>-0.04</v>
      </c>
      <c r="H196" s="9">
        <v>0.24</v>
      </c>
      <c r="I196" s="9">
        <v>0.72</v>
      </c>
      <c r="J196" s="9">
        <v>0.06</v>
      </c>
      <c r="K196" s="9">
        <v>-0.35</v>
      </c>
      <c r="L196" s="9">
        <v>-0.35</v>
      </c>
    </row>
    <row r="197">
      <c r="A197" s="9" t="s">
        <v>189</v>
      </c>
      <c r="B197" s="9" t="s">
        <v>23</v>
      </c>
      <c r="C197" s="9" t="s">
        <v>23</v>
      </c>
      <c r="D197" s="9" t="s">
        <v>23</v>
      </c>
      <c r="E197" s="9" t="s">
        <v>23</v>
      </c>
      <c r="F197" s="9" t="s">
        <v>23</v>
      </c>
      <c r="G197" s="9" t="s">
        <v>23</v>
      </c>
      <c r="H197" s="9" t="s">
        <v>23</v>
      </c>
      <c r="I197" s="9" t="s">
        <v>23</v>
      </c>
      <c r="J197" s="9" t="s">
        <v>23</v>
      </c>
      <c r="K197" s="9" t="s">
        <v>23</v>
      </c>
      <c r="L197" s="9" t="s">
        <v>23</v>
      </c>
    </row>
    <row r="198">
      <c r="A198" s="9" t="s">
        <v>190</v>
      </c>
      <c r="B198" s="9" t="s">
        <v>23</v>
      </c>
      <c r="C198" s="9" t="s">
        <v>23</v>
      </c>
      <c r="D198" s="9" t="s">
        <v>23</v>
      </c>
      <c r="E198" s="9" t="s">
        <v>23</v>
      </c>
      <c r="F198" s="9" t="s">
        <v>23</v>
      </c>
      <c r="G198" s="9" t="s">
        <v>23</v>
      </c>
      <c r="H198" s="9" t="s">
        <v>23</v>
      </c>
      <c r="I198" s="9" t="s">
        <v>23</v>
      </c>
      <c r="J198" s="9" t="s">
        <v>23</v>
      </c>
      <c r="K198" s="9" t="s">
        <v>23</v>
      </c>
      <c r="L198" s="9" t="s">
        <v>23</v>
      </c>
    </row>
    <row r="199">
      <c r="A199" s="9" t="s">
        <v>191</v>
      </c>
      <c r="B199" s="9">
        <v>1.3</v>
      </c>
      <c r="C199" s="9">
        <v>21.9</v>
      </c>
      <c r="D199" s="9">
        <v>2.6</v>
      </c>
      <c r="E199" s="9">
        <v>-4.6</v>
      </c>
      <c r="F199" s="9">
        <v>3.5</v>
      </c>
      <c r="G199" s="9">
        <v>19.9</v>
      </c>
      <c r="H199" s="9">
        <v>18.5</v>
      </c>
      <c r="I199" s="9">
        <v>-14.0</v>
      </c>
      <c r="J199" s="9">
        <v>13.9</v>
      </c>
      <c r="K199" s="9">
        <v>34.2</v>
      </c>
      <c r="L199" s="9">
        <v>34.2</v>
      </c>
    </row>
    <row r="200">
      <c r="A200" s="9" t="s">
        <v>192</v>
      </c>
      <c r="B200" s="9">
        <v>3.7</v>
      </c>
      <c r="C200" s="9">
        <v>14.3</v>
      </c>
      <c r="D200" s="9">
        <v>-4.1</v>
      </c>
      <c r="E200" s="9">
        <v>4.0</v>
      </c>
      <c r="F200" s="9">
        <v>9.6</v>
      </c>
      <c r="G200" s="9">
        <v>7.5</v>
      </c>
      <c r="H200" s="9">
        <v>-7.3</v>
      </c>
      <c r="I200" s="9">
        <v>19.7</v>
      </c>
      <c r="J200" s="9">
        <v>14.6</v>
      </c>
      <c r="K200" s="9">
        <v>15.8</v>
      </c>
      <c r="L200" s="9">
        <v>15.8</v>
      </c>
    </row>
  </sheetData>
  <mergeCells count="3">
    <mergeCell ref="F1:H1"/>
    <mergeCell ref="F62:H62"/>
    <mergeCell ref="F137:H13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52.86"/>
    <col customWidth="1" min="14" max="14" width="20.86"/>
  </cols>
  <sheetData>
    <row r="1">
      <c r="F1" s="54" t="s">
        <v>223</v>
      </c>
    </row>
    <row r="2">
      <c r="A2" s="1" t="s">
        <v>1</v>
      </c>
      <c r="B2" s="1" t="s">
        <v>2</v>
      </c>
      <c r="C2" s="1" t="s">
        <v>3</v>
      </c>
      <c r="D2" s="1" t="s">
        <v>4</v>
      </c>
      <c r="E2" s="1" t="s">
        <v>5</v>
      </c>
      <c r="F2" s="1" t="s">
        <v>6</v>
      </c>
      <c r="G2" s="1" t="s">
        <v>7</v>
      </c>
      <c r="H2" s="1" t="s">
        <v>8</v>
      </c>
      <c r="I2" s="1" t="s">
        <v>9</v>
      </c>
      <c r="J2" s="1" t="s">
        <v>10</v>
      </c>
      <c r="K2" s="1" t="s">
        <v>11</v>
      </c>
      <c r="L2" s="1" t="s">
        <v>12</v>
      </c>
      <c r="N2" s="50" t="s">
        <v>217</v>
      </c>
      <c r="O2" s="50">
        <v>5.47</v>
      </c>
    </row>
    <row r="3">
      <c r="A3" s="9"/>
    </row>
    <row r="4">
      <c r="A4" s="10" t="s">
        <v>15</v>
      </c>
      <c r="N4" s="51" t="s">
        <v>218</v>
      </c>
      <c r="O4" s="51">
        <v>2013.0</v>
      </c>
      <c r="P4" s="51">
        <v>2014.0</v>
      </c>
      <c r="Q4" s="51">
        <v>2015.0</v>
      </c>
      <c r="R4" s="51">
        <v>2016.0</v>
      </c>
      <c r="S4" s="51">
        <v>2017.0</v>
      </c>
      <c r="T4" s="51">
        <v>2018.0</v>
      </c>
      <c r="U4" s="51">
        <v>2019.0</v>
      </c>
      <c r="V4" s="51">
        <v>2020.0</v>
      </c>
      <c r="W4" s="51">
        <v>2021.0</v>
      </c>
      <c r="X4" s="51">
        <v>2022.0</v>
      </c>
      <c r="Y4" s="51">
        <v>2023.0</v>
      </c>
    </row>
    <row r="5">
      <c r="A5" s="11" t="s">
        <v>16</v>
      </c>
      <c r="B5" s="11">
        <v>6.6</v>
      </c>
      <c r="C5" s="11">
        <v>0.2</v>
      </c>
      <c r="D5" s="11">
        <v>0.3</v>
      </c>
      <c r="E5" s="11">
        <v>0.3</v>
      </c>
      <c r="F5" s="11">
        <v>13.8</v>
      </c>
      <c r="G5" s="11">
        <v>14.5</v>
      </c>
      <c r="H5" s="11">
        <v>4.0</v>
      </c>
      <c r="I5" s="11">
        <v>4.1</v>
      </c>
      <c r="J5" s="11">
        <v>2.3</v>
      </c>
      <c r="K5" s="11">
        <v>2.0</v>
      </c>
      <c r="L5" s="11">
        <v>2.0</v>
      </c>
      <c r="N5" s="50" t="s">
        <v>19</v>
      </c>
      <c r="O5" s="52">
        <f t="shared" ref="O5:Y5" si="1">B16/B37</f>
        <v>4.021276596</v>
      </c>
      <c r="P5" s="52">
        <f t="shared" si="1"/>
        <v>3.139130435</v>
      </c>
      <c r="Q5" s="52">
        <f t="shared" si="1"/>
        <v>2.535294118</v>
      </c>
      <c r="R5" s="52">
        <f t="shared" si="1"/>
        <v>2.601190476</v>
      </c>
      <c r="S5" s="52">
        <f t="shared" si="1"/>
        <v>2.576923077</v>
      </c>
      <c r="T5" s="52">
        <f t="shared" si="1"/>
        <v>2.5</v>
      </c>
      <c r="U5" s="52">
        <f t="shared" si="1"/>
        <v>3.251121076</v>
      </c>
      <c r="V5" s="52">
        <f t="shared" si="1"/>
        <v>2.631799163</v>
      </c>
      <c r="W5" s="52">
        <f t="shared" si="1"/>
        <v>2.224683544</v>
      </c>
      <c r="X5" s="52">
        <f t="shared" si="1"/>
        <v>2.250746269</v>
      </c>
      <c r="Y5" s="52">
        <f t="shared" si="1"/>
        <v>2.250746269</v>
      </c>
    </row>
    <row r="6">
      <c r="A6" s="13" t="s">
        <v>18</v>
      </c>
      <c r="B6" s="13">
        <v>2.9</v>
      </c>
      <c r="C6" s="13">
        <v>0.2</v>
      </c>
      <c r="D6" s="13">
        <v>0.1</v>
      </c>
      <c r="E6" s="13">
        <v>0.3</v>
      </c>
      <c r="F6" s="13">
        <v>0.6</v>
      </c>
      <c r="G6" s="13">
        <v>1.5</v>
      </c>
      <c r="H6" s="13">
        <v>1.8</v>
      </c>
      <c r="I6" s="13">
        <v>2.0</v>
      </c>
      <c r="J6" s="13">
        <v>1.0</v>
      </c>
      <c r="K6" s="13">
        <v>1.2</v>
      </c>
      <c r="L6" s="13">
        <v>1.2</v>
      </c>
      <c r="N6" s="50" t="s">
        <v>219</v>
      </c>
      <c r="O6" s="52">
        <f t="shared" ref="O6:Y6" si="2">(B5+B9)/B37</f>
        <v>2.712765957</v>
      </c>
      <c r="P6" s="52">
        <f t="shared" si="2"/>
        <v>1.330434783</v>
      </c>
      <c r="Q6" s="52">
        <f t="shared" si="2"/>
        <v>0.9058823529</v>
      </c>
      <c r="R6" s="52">
        <f t="shared" si="2"/>
        <v>0.7619047619</v>
      </c>
      <c r="S6" s="52">
        <f t="shared" si="2"/>
        <v>1.307692308</v>
      </c>
      <c r="T6" s="52">
        <f t="shared" si="2"/>
        <v>1.221428571</v>
      </c>
      <c r="U6" s="52">
        <f t="shared" si="2"/>
        <v>1.641255605</v>
      </c>
      <c r="V6" s="52">
        <f t="shared" si="2"/>
        <v>1.740585774</v>
      </c>
      <c r="W6" s="52">
        <f t="shared" si="2"/>
        <v>1.256329114</v>
      </c>
      <c r="X6" s="52">
        <f t="shared" si="2"/>
        <v>0.9014925373</v>
      </c>
      <c r="Y6" s="52">
        <f t="shared" si="2"/>
        <v>0.9014925373</v>
      </c>
    </row>
    <row r="7">
      <c r="A7" s="13" t="s">
        <v>20</v>
      </c>
      <c r="B7" s="13">
        <v>3.7</v>
      </c>
      <c r="C7" s="13" t="s">
        <v>23</v>
      </c>
      <c r="D7" s="13">
        <v>0.1</v>
      </c>
      <c r="E7" s="13">
        <v>0.0</v>
      </c>
      <c r="F7" s="13">
        <v>13.2</v>
      </c>
      <c r="G7" s="13">
        <v>13.1</v>
      </c>
      <c r="H7" s="13">
        <v>2.2</v>
      </c>
      <c r="I7" s="13">
        <v>2.1</v>
      </c>
      <c r="J7" s="13">
        <v>1.3</v>
      </c>
      <c r="K7" s="13">
        <v>0.8</v>
      </c>
      <c r="L7" s="13">
        <v>0.8</v>
      </c>
      <c r="N7" s="50" t="s">
        <v>24</v>
      </c>
      <c r="O7" s="22">
        <f t="shared" ref="O7:Y7" si="3">B75/B66</f>
        <v>0.3231046931</v>
      </c>
      <c r="P7" s="22">
        <f t="shared" si="3"/>
        <v>0.2089314195</v>
      </c>
      <c r="Q7" s="22">
        <f t="shared" si="3"/>
        <v>0.2795857988</v>
      </c>
      <c r="R7" s="22">
        <f t="shared" si="3"/>
        <v>0.2798913043</v>
      </c>
      <c r="S7" s="22">
        <f t="shared" si="3"/>
        <v>0.3008962868</v>
      </c>
      <c r="T7" s="22">
        <f t="shared" si="3"/>
        <v>0.3236397749</v>
      </c>
      <c r="U7" s="22">
        <f t="shared" si="3"/>
        <v>0.3490039841</v>
      </c>
      <c r="V7" s="22">
        <f t="shared" si="3"/>
        <v>0.2817412334</v>
      </c>
      <c r="W7" s="22">
        <f t="shared" si="3"/>
        <v>0.3383045526</v>
      </c>
      <c r="X7" s="22">
        <f t="shared" si="3"/>
        <v>0.3751568381</v>
      </c>
      <c r="Y7" s="22">
        <f t="shared" si="3"/>
        <v>0.3751568381</v>
      </c>
    </row>
    <row r="8">
      <c r="A8" s="13" t="s">
        <v>22</v>
      </c>
      <c r="B8" s="13" t="s">
        <v>23</v>
      </c>
      <c r="C8" s="13" t="s">
        <v>23</v>
      </c>
      <c r="D8" s="13" t="s">
        <v>23</v>
      </c>
      <c r="E8" s="13" t="s">
        <v>23</v>
      </c>
      <c r="F8" s="13" t="s">
        <v>23</v>
      </c>
      <c r="G8" s="13" t="s">
        <v>23</v>
      </c>
      <c r="H8" s="13" t="s">
        <v>23</v>
      </c>
      <c r="I8" s="13" t="s">
        <v>23</v>
      </c>
      <c r="J8" s="13" t="s">
        <v>23</v>
      </c>
      <c r="K8" s="13" t="s">
        <v>23</v>
      </c>
      <c r="L8" s="13" t="s">
        <v>23</v>
      </c>
      <c r="N8" s="50" t="s">
        <v>220</v>
      </c>
      <c r="O8" s="22">
        <f t="shared" ref="O8:Y8" si="4">B105/B66</f>
        <v>0.1588447653</v>
      </c>
      <c r="P8" s="22">
        <f t="shared" si="4"/>
        <v>0.05901116427</v>
      </c>
      <c r="Q8" s="22">
        <f t="shared" si="4"/>
        <v>0.1050295858</v>
      </c>
      <c r="R8" s="22">
        <f t="shared" si="4"/>
        <v>0.08967391304</v>
      </c>
      <c r="S8" s="22">
        <f t="shared" si="4"/>
        <v>0.119078105</v>
      </c>
      <c r="T8" s="22">
        <f t="shared" si="4"/>
        <v>0.1247654784</v>
      </c>
      <c r="U8" s="22">
        <f t="shared" si="4"/>
        <v>0.1697211155</v>
      </c>
      <c r="V8" s="22">
        <f t="shared" si="4"/>
        <v>0.01934703748</v>
      </c>
      <c r="W8" s="22">
        <f t="shared" si="4"/>
        <v>0.1459968603</v>
      </c>
      <c r="X8" s="22">
        <f t="shared" si="4"/>
        <v>0.1624843162</v>
      </c>
      <c r="Y8" s="22">
        <f t="shared" si="4"/>
        <v>0.1624843162</v>
      </c>
    </row>
    <row r="9">
      <c r="A9" s="11" t="s">
        <v>25</v>
      </c>
      <c r="B9" s="11">
        <v>18.9</v>
      </c>
      <c r="C9" s="11">
        <v>15.1</v>
      </c>
      <c r="D9" s="11">
        <v>15.1</v>
      </c>
      <c r="E9" s="11">
        <v>12.5</v>
      </c>
      <c r="F9" s="11">
        <v>16.8</v>
      </c>
      <c r="G9" s="11">
        <v>19.7</v>
      </c>
      <c r="H9" s="11">
        <v>32.6</v>
      </c>
      <c r="I9" s="11">
        <v>37.5</v>
      </c>
      <c r="J9" s="11">
        <v>37.4</v>
      </c>
      <c r="K9" s="11">
        <v>28.2</v>
      </c>
      <c r="L9" s="11">
        <v>28.2</v>
      </c>
      <c r="N9" s="50" t="s">
        <v>28</v>
      </c>
      <c r="O9" s="22">
        <f t="shared" ref="O9:Y9" si="5">B83/B66</f>
        <v>0.1895306859</v>
      </c>
      <c r="P9" s="22">
        <f t="shared" si="5"/>
        <v>0.07496012759</v>
      </c>
      <c r="Q9" s="22">
        <f t="shared" si="5"/>
        <v>0.1449704142</v>
      </c>
      <c r="R9" s="22">
        <f t="shared" si="5"/>
        <v>0.1467391304</v>
      </c>
      <c r="S9" s="22">
        <f t="shared" si="5"/>
        <v>0.1638924456</v>
      </c>
      <c r="T9" s="22">
        <f t="shared" si="5"/>
        <v>0.1885553471</v>
      </c>
      <c r="U9" s="22">
        <f t="shared" si="5"/>
        <v>0.2247011952</v>
      </c>
      <c r="V9" s="22">
        <f t="shared" si="5"/>
        <v>0.04594921403</v>
      </c>
      <c r="W9" s="22">
        <f t="shared" si="5"/>
        <v>0.191522763</v>
      </c>
      <c r="X9" s="22">
        <f t="shared" si="5"/>
        <v>0.2132998745</v>
      </c>
      <c r="Y9" s="22">
        <f t="shared" si="5"/>
        <v>0.2132998745</v>
      </c>
    </row>
    <row r="10">
      <c r="A10" s="13" t="s">
        <v>27</v>
      </c>
      <c r="B10" s="13">
        <v>18.8</v>
      </c>
      <c r="C10" s="13">
        <v>13.3</v>
      </c>
      <c r="D10" s="13">
        <v>12.5</v>
      </c>
      <c r="E10" s="13">
        <v>11.0</v>
      </c>
      <c r="F10" s="13">
        <v>14.0</v>
      </c>
      <c r="G10" s="13">
        <v>17.1</v>
      </c>
      <c r="H10" s="13">
        <v>32.0</v>
      </c>
      <c r="I10" s="13">
        <v>33.4</v>
      </c>
      <c r="J10" s="13">
        <v>34.9</v>
      </c>
      <c r="K10" s="13">
        <v>27.8</v>
      </c>
      <c r="L10" s="13">
        <v>27.8</v>
      </c>
      <c r="N10" s="50" t="s">
        <v>30</v>
      </c>
      <c r="Y10" s="52">
        <f>$O$2/L115</f>
        <v>5.945652174</v>
      </c>
    </row>
    <row r="11">
      <c r="A11" s="13" t="s">
        <v>29</v>
      </c>
      <c r="B11" s="13">
        <v>0.0</v>
      </c>
      <c r="C11" s="13">
        <v>1.7</v>
      </c>
      <c r="D11" s="13">
        <v>2.6</v>
      </c>
      <c r="E11" s="13">
        <v>1.5</v>
      </c>
      <c r="F11" s="13">
        <v>2.8</v>
      </c>
      <c r="G11" s="13">
        <v>2.6</v>
      </c>
      <c r="H11" s="13">
        <v>0.6</v>
      </c>
      <c r="I11" s="13">
        <v>4.0</v>
      </c>
      <c r="J11" s="13">
        <v>2.5</v>
      </c>
      <c r="K11" s="13">
        <v>0.3</v>
      </c>
      <c r="L11" s="13">
        <v>0.3</v>
      </c>
      <c r="N11" s="50" t="s">
        <v>32</v>
      </c>
      <c r="Y11" s="55">
        <f>O2/L56</f>
        <v>1.805280528</v>
      </c>
    </row>
    <row r="12">
      <c r="A12" s="9" t="s">
        <v>31</v>
      </c>
      <c r="B12" s="9">
        <v>11.8</v>
      </c>
      <c r="C12" s="9">
        <v>20.6</v>
      </c>
      <c r="D12" s="9">
        <v>27.6</v>
      </c>
      <c r="E12" s="9">
        <v>30.7</v>
      </c>
      <c r="F12" s="9">
        <v>29.5</v>
      </c>
      <c r="G12" s="9">
        <v>35.5</v>
      </c>
      <c r="H12" s="9">
        <v>35.7</v>
      </c>
      <c r="I12" s="9">
        <v>21.1</v>
      </c>
      <c r="J12" s="9">
        <v>30.3</v>
      </c>
      <c r="K12" s="9">
        <v>44.9</v>
      </c>
      <c r="L12" s="9">
        <v>44.9</v>
      </c>
      <c r="N12" s="50" t="s">
        <v>34</v>
      </c>
      <c r="O12" s="22">
        <f t="shared" ref="O12:Y12" si="6">O8*(B66/B27)*(B27/B50)</f>
        <v>0.2485875706</v>
      </c>
      <c r="P12" s="22">
        <f t="shared" si="6"/>
        <v>0.1117824773</v>
      </c>
      <c r="Q12" s="22">
        <f t="shared" si="6"/>
        <v>0.193989071</v>
      </c>
      <c r="R12" s="22">
        <f t="shared" si="6"/>
        <v>0.171875</v>
      </c>
      <c r="S12" s="22">
        <f t="shared" si="6"/>
        <v>0.1606217617</v>
      </c>
      <c r="T12" s="22">
        <f t="shared" si="6"/>
        <v>0.2062015504</v>
      </c>
      <c r="U12" s="22">
        <f t="shared" si="6"/>
        <v>0.2784313725</v>
      </c>
      <c r="V12" s="22">
        <f t="shared" si="6"/>
        <v>0.0245398773</v>
      </c>
      <c r="W12" s="22">
        <f t="shared" si="6"/>
        <v>0.2583333333</v>
      </c>
      <c r="X12" s="22">
        <f t="shared" si="6"/>
        <v>0.3036342321</v>
      </c>
      <c r="Y12" s="22">
        <f t="shared" si="6"/>
        <v>0.3036342321</v>
      </c>
    </row>
    <row r="13">
      <c r="A13" s="9" t="s">
        <v>33</v>
      </c>
      <c r="B13" s="9" t="s">
        <v>23</v>
      </c>
      <c r="C13" s="9" t="s">
        <v>23</v>
      </c>
      <c r="D13" s="9" t="s">
        <v>23</v>
      </c>
      <c r="E13" s="9" t="s">
        <v>23</v>
      </c>
      <c r="F13" s="9" t="s">
        <v>23</v>
      </c>
      <c r="G13" s="9" t="s">
        <v>23</v>
      </c>
      <c r="H13" s="9" t="s">
        <v>23</v>
      </c>
      <c r="I13" s="9" t="s">
        <v>23</v>
      </c>
      <c r="J13" s="9" t="s">
        <v>23</v>
      </c>
      <c r="K13" s="9" t="s">
        <v>23</v>
      </c>
      <c r="L13" s="9" t="s">
        <v>23</v>
      </c>
      <c r="N13" s="50" t="s">
        <v>221</v>
      </c>
      <c r="O13" s="53">
        <f t="shared" ref="O13:Y13" si="7">B59/B50</f>
        <v>0.02824858757</v>
      </c>
      <c r="P13" s="53">
        <f t="shared" si="7"/>
        <v>0.01510574018</v>
      </c>
      <c r="Q13" s="53">
        <f t="shared" si="7"/>
        <v>0.2349726776</v>
      </c>
      <c r="R13" s="53">
        <f t="shared" si="7"/>
        <v>0.296875</v>
      </c>
      <c r="S13" s="53">
        <f t="shared" si="7"/>
        <v>0.3540587219</v>
      </c>
      <c r="T13" s="53">
        <f t="shared" si="7"/>
        <v>0.3906976744</v>
      </c>
      <c r="U13" s="53">
        <f t="shared" si="7"/>
        <v>0.2575163399</v>
      </c>
      <c r="V13" s="53">
        <f t="shared" si="7"/>
        <v>0.3128834356</v>
      </c>
      <c r="W13" s="53">
        <f t="shared" si="7"/>
        <v>0.2458333333</v>
      </c>
      <c r="X13" s="53">
        <f t="shared" si="7"/>
        <v>0.3317702227</v>
      </c>
      <c r="Y13" s="53">
        <f t="shared" si="7"/>
        <v>0.3317702227</v>
      </c>
    </row>
    <row r="14">
      <c r="A14" s="9" t="s">
        <v>35</v>
      </c>
      <c r="B14" s="9">
        <v>0.0</v>
      </c>
      <c r="C14" s="9">
        <v>0.1</v>
      </c>
      <c r="D14" s="9">
        <v>0.1</v>
      </c>
      <c r="E14" s="9">
        <v>0.2</v>
      </c>
      <c r="F14" s="9">
        <v>0.2</v>
      </c>
      <c r="G14" s="9">
        <v>0.2</v>
      </c>
      <c r="H14" s="9">
        <v>0.2</v>
      </c>
      <c r="I14" s="9">
        <v>0.1</v>
      </c>
      <c r="J14" s="9">
        <v>0.2</v>
      </c>
      <c r="K14" s="9">
        <v>0.3</v>
      </c>
      <c r="L14" s="9">
        <v>0.3</v>
      </c>
    </row>
    <row r="15">
      <c r="A15" s="9" t="s">
        <v>36</v>
      </c>
      <c r="B15" s="9">
        <v>0.4</v>
      </c>
      <c r="C15" s="9">
        <v>0.1</v>
      </c>
      <c r="D15" s="9">
        <v>0.1</v>
      </c>
      <c r="E15" s="9">
        <v>0.1</v>
      </c>
      <c r="F15" s="9">
        <v>0.1</v>
      </c>
      <c r="G15" s="9">
        <v>0.1</v>
      </c>
      <c r="H15" s="9">
        <v>0.1</v>
      </c>
      <c r="I15" s="9">
        <v>0.1</v>
      </c>
      <c r="J15" s="9">
        <v>0.0</v>
      </c>
      <c r="K15" s="9">
        <v>0.1</v>
      </c>
      <c r="L15" s="9">
        <v>0.1</v>
      </c>
    </row>
    <row r="16">
      <c r="A16" s="11" t="s">
        <v>38</v>
      </c>
      <c r="B16" s="11">
        <v>37.8</v>
      </c>
      <c r="C16" s="11">
        <v>36.1</v>
      </c>
      <c r="D16" s="11">
        <v>43.1</v>
      </c>
      <c r="E16" s="11">
        <v>43.7</v>
      </c>
      <c r="F16" s="11">
        <v>60.3</v>
      </c>
      <c r="G16" s="11">
        <v>70.0</v>
      </c>
      <c r="H16" s="11">
        <v>72.5</v>
      </c>
      <c r="I16" s="11">
        <v>62.9</v>
      </c>
      <c r="J16" s="11">
        <v>70.3</v>
      </c>
      <c r="K16" s="11">
        <v>75.4</v>
      </c>
      <c r="L16" s="11">
        <v>75.4</v>
      </c>
    </row>
    <row r="17">
      <c r="A17" s="11" t="s">
        <v>40</v>
      </c>
      <c r="B17" s="11">
        <v>5.8</v>
      </c>
      <c r="C17" s="11">
        <v>5.5</v>
      </c>
      <c r="D17" s="11">
        <v>12.8</v>
      </c>
      <c r="E17" s="11">
        <v>15.2</v>
      </c>
      <c r="F17" s="11">
        <v>33.2</v>
      </c>
      <c r="G17" s="11">
        <v>34.2</v>
      </c>
      <c r="H17" s="11">
        <v>34.6</v>
      </c>
      <c r="I17" s="11">
        <v>35.7</v>
      </c>
      <c r="J17" s="11">
        <v>36.5</v>
      </c>
      <c r="K17" s="11">
        <v>47.7</v>
      </c>
      <c r="L17" s="11">
        <v>47.7</v>
      </c>
    </row>
    <row r="18">
      <c r="A18" s="13" t="s">
        <v>41</v>
      </c>
      <c r="B18" s="13">
        <v>48.5</v>
      </c>
      <c r="C18" s="13">
        <v>50.2</v>
      </c>
      <c r="D18" s="13">
        <v>60.0</v>
      </c>
      <c r="E18" s="13">
        <v>65.3</v>
      </c>
      <c r="F18" s="13">
        <v>85.8</v>
      </c>
      <c r="G18" s="13">
        <v>91.0</v>
      </c>
      <c r="H18" s="13">
        <v>96.3</v>
      </c>
      <c r="I18" s="13">
        <v>102.7</v>
      </c>
      <c r="J18" s="13">
        <v>108.9</v>
      </c>
      <c r="K18" s="13">
        <v>126.5</v>
      </c>
      <c r="L18" s="13">
        <v>126.5</v>
      </c>
    </row>
    <row r="19">
      <c r="A19" s="13" t="s">
        <v>42</v>
      </c>
      <c r="B19" s="13">
        <v>-42.7</v>
      </c>
      <c r="C19" s="13">
        <v>-44.7</v>
      </c>
      <c r="D19" s="13">
        <v>-47.2</v>
      </c>
      <c r="E19" s="13">
        <v>-50.1</v>
      </c>
      <c r="F19" s="13">
        <v>-52.6</v>
      </c>
      <c r="G19" s="13">
        <v>-56.8</v>
      </c>
      <c r="H19" s="13">
        <v>-61.7</v>
      </c>
      <c r="I19" s="13">
        <v>-67.0</v>
      </c>
      <c r="J19" s="13">
        <v>-72.5</v>
      </c>
      <c r="K19" s="13">
        <v>-78.9</v>
      </c>
      <c r="L19" s="13">
        <v>-78.9</v>
      </c>
    </row>
    <row r="20">
      <c r="A20" s="11" t="s">
        <v>43</v>
      </c>
      <c r="B20" s="11">
        <v>0.4</v>
      </c>
      <c r="C20" s="11">
        <v>0.4</v>
      </c>
      <c r="D20" s="11">
        <v>0.4</v>
      </c>
      <c r="E20" s="11">
        <v>0.2</v>
      </c>
      <c r="F20" s="11">
        <v>0.2</v>
      </c>
      <c r="G20" s="11">
        <v>0.3</v>
      </c>
      <c r="H20" s="11">
        <v>0.3</v>
      </c>
      <c r="I20" s="11">
        <v>0.3</v>
      </c>
      <c r="J20" s="11">
        <v>0.1</v>
      </c>
      <c r="K20" s="11">
        <v>0.1</v>
      </c>
      <c r="L20" s="11">
        <v>0.1</v>
      </c>
    </row>
    <row r="21">
      <c r="A21" s="9" t="s">
        <v>44</v>
      </c>
      <c r="B21" s="9" t="s">
        <v>23</v>
      </c>
      <c r="C21" s="9" t="s">
        <v>23</v>
      </c>
      <c r="D21" s="9" t="s">
        <v>23</v>
      </c>
      <c r="E21" s="9" t="s">
        <v>23</v>
      </c>
      <c r="F21" s="9" t="s">
        <v>23</v>
      </c>
      <c r="G21" s="9">
        <v>0.1</v>
      </c>
      <c r="H21" s="9" t="s">
        <v>23</v>
      </c>
      <c r="I21" s="9" t="s">
        <v>23</v>
      </c>
      <c r="J21" s="9">
        <v>0.3</v>
      </c>
      <c r="K21" s="9">
        <v>0.3</v>
      </c>
      <c r="L21" s="9">
        <v>0.3</v>
      </c>
    </row>
    <row r="22">
      <c r="A22" s="9" t="s">
        <v>45</v>
      </c>
      <c r="B22" s="9" t="s">
        <v>23</v>
      </c>
      <c r="C22" s="9">
        <v>0.1</v>
      </c>
      <c r="D22" s="9">
        <v>0.1</v>
      </c>
      <c r="E22" s="9">
        <v>0.3</v>
      </c>
      <c r="F22" s="9">
        <v>0.2</v>
      </c>
      <c r="G22" s="9">
        <v>0.2</v>
      </c>
      <c r="H22" s="9">
        <v>0.5</v>
      </c>
      <c r="I22" s="9">
        <v>0.4</v>
      </c>
      <c r="J22" s="9">
        <v>0.3</v>
      </c>
      <c r="K22" s="9">
        <v>0.2</v>
      </c>
      <c r="L22" s="9">
        <v>0.2</v>
      </c>
    </row>
    <row r="23">
      <c r="A23" s="9" t="s">
        <v>46</v>
      </c>
      <c r="B23" s="9" t="s">
        <v>23</v>
      </c>
      <c r="C23" s="9" t="s">
        <v>23</v>
      </c>
      <c r="D23" s="9" t="s">
        <v>23</v>
      </c>
      <c r="E23" s="9" t="s">
        <v>23</v>
      </c>
      <c r="F23" s="9" t="s">
        <v>23</v>
      </c>
      <c r="G23" s="9" t="s">
        <v>23</v>
      </c>
      <c r="H23" s="9" t="s">
        <v>23</v>
      </c>
      <c r="I23" s="9" t="s">
        <v>23</v>
      </c>
      <c r="J23" s="9" t="s">
        <v>23</v>
      </c>
      <c r="K23" s="9" t="s">
        <v>23</v>
      </c>
      <c r="L23" s="9" t="s">
        <v>23</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v>0.0</v>
      </c>
      <c r="L25" s="9">
        <v>0.0</v>
      </c>
    </row>
    <row r="26">
      <c r="A26" s="11" t="s">
        <v>49</v>
      </c>
      <c r="B26" s="11">
        <v>0.8</v>
      </c>
      <c r="C26" s="11">
        <v>2.6</v>
      </c>
      <c r="D26" s="11">
        <v>1.0</v>
      </c>
      <c r="E26" s="11">
        <v>1.0</v>
      </c>
      <c r="F26" s="11">
        <v>1.1</v>
      </c>
      <c r="G26" s="11">
        <v>1.2</v>
      </c>
      <c r="H26" s="11">
        <v>1.6</v>
      </c>
      <c r="I26" s="11">
        <v>1.6</v>
      </c>
      <c r="J26" s="11">
        <v>5.1</v>
      </c>
      <c r="K26" s="11">
        <v>8.0</v>
      </c>
      <c r="L26" s="11">
        <v>8.0</v>
      </c>
    </row>
    <row r="27">
      <c r="A27" s="11" t="s">
        <v>50</v>
      </c>
      <c r="B27" s="11">
        <v>44.9</v>
      </c>
      <c r="C27" s="11">
        <v>44.7</v>
      </c>
      <c r="D27" s="11">
        <v>57.6</v>
      </c>
      <c r="E27" s="11">
        <v>60.4</v>
      </c>
      <c r="F27" s="11">
        <v>95.1</v>
      </c>
      <c r="G27" s="11">
        <v>106.1</v>
      </c>
      <c r="H27" s="11">
        <v>109.4</v>
      </c>
      <c r="I27" s="11">
        <v>100.7</v>
      </c>
      <c r="J27" s="11">
        <v>112.5</v>
      </c>
      <c r="K27" s="11">
        <v>131.7</v>
      </c>
      <c r="L27" s="11">
        <v>131.7</v>
      </c>
    </row>
    <row r="28">
      <c r="A28" s="9"/>
    </row>
    <row r="29">
      <c r="A29" s="10" t="s">
        <v>51</v>
      </c>
    </row>
    <row r="30">
      <c r="A30" s="9" t="s">
        <v>52</v>
      </c>
      <c r="B30" s="9">
        <v>5.8</v>
      </c>
      <c r="C30" s="9">
        <v>8.7</v>
      </c>
      <c r="D30" s="9">
        <v>9.6</v>
      </c>
      <c r="E30" s="9">
        <v>6.5</v>
      </c>
      <c r="F30" s="9">
        <v>13.1</v>
      </c>
      <c r="G30" s="9">
        <v>12.9</v>
      </c>
      <c r="H30" s="9">
        <v>7.3</v>
      </c>
      <c r="I30" s="9">
        <v>10.8</v>
      </c>
      <c r="J30" s="9">
        <v>19.1</v>
      </c>
      <c r="K30" s="9">
        <v>13.9</v>
      </c>
      <c r="L30" s="9">
        <v>13.9</v>
      </c>
    </row>
    <row r="31">
      <c r="A31" s="9" t="s">
        <v>53</v>
      </c>
      <c r="B31" s="9">
        <v>2.0</v>
      </c>
      <c r="C31" s="9">
        <v>2.1</v>
      </c>
      <c r="D31" s="9">
        <v>2.4</v>
      </c>
      <c r="E31" s="9">
        <v>3.3</v>
      </c>
      <c r="F31" s="9">
        <v>3.3</v>
      </c>
      <c r="G31" s="9">
        <v>3.2</v>
      </c>
      <c r="H31" s="9">
        <v>5.6</v>
      </c>
      <c r="I31" s="9">
        <v>4.0</v>
      </c>
      <c r="J31" s="9">
        <v>3.4</v>
      </c>
      <c r="K31" s="9">
        <v>3.9</v>
      </c>
      <c r="L31" s="9">
        <v>3.9</v>
      </c>
    </row>
    <row r="32">
      <c r="A32" s="9" t="s">
        <v>54</v>
      </c>
      <c r="B32" s="9" t="s">
        <v>23</v>
      </c>
      <c r="C32" s="9" t="s">
        <v>23</v>
      </c>
      <c r="D32" s="9" t="s">
        <v>23</v>
      </c>
      <c r="E32" s="9">
        <v>1.7</v>
      </c>
      <c r="F32" s="9">
        <v>1.7</v>
      </c>
      <c r="G32" s="9">
        <v>2.0</v>
      </c>
      <c r="H32" s="9">
        <v>3.1</v>
      </c>
      <c r="I32" s="9">
        <v>2.9</v>
      </c>
      <c r="J32" s="9">
        <v>2.7</v>
      </c>
      <c r="K32" s="9">
        <v>3.7</v>
      </c>
      <c r="L32" s="9">
        <v>3.7</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0.5</v>
      </c>
      <c r="C34" s="9" t="s">
        <v>23</v>
      </c>
      <c r="D34" s="9" t="s">
        <v>23</v>
      </c>
      <c r="E34" s="9" t="s">
        <v>23</v>
      </c>
      <c r="F34" s="9" t="s">
        <v>23</v>
      </c>
      <c r="G34" s="9" t="s">
        <v>23</v>
      </c>
      <c r="H34" s="9" t="s">
        <v>23</v>
      </c>
      <c r="I34" s="9" t="s">
        <v>23</v>
      </c>
      <c r="J34" s="9" t="s">
        <v>23</v>
      </c>
      <c r="K34" s="9" t="s">
        <v>23</v>
      </c>
      <c r="L34" s="9" t="s">
        <v>23</v>
      </c>
    </row>
    <row r="35">
      <c r="A35" s="9" t="s">
        <v>57</v>
      </c>
      <c r="B35" s="9" t="s">
        <v>23</v>
      </c>
      <c r="C35" s="9" t="s">
        <v>23</v>
      </c>
      <c r="D35" s="9" t="s">
        <v>23</v>
      </c>
      <c r="E35" s="9">
        <v>0.5</v>
      </c>
      <c r="F35" s="9" t="s">
        <v>23</v>
      </c>
      <c r="G35" s="9" t="s">
        <v>23</v>
      </c>
      <c r="H35" s="9" t="s">
        <v>23</v>
      </c>
      <c r="I35" s="9" t="s">
        <v>23</v>
      </c>
      <c r="J35" s="9" t="s">
        <v>23</v>
      </c>
      <c r="K35" s="9" t="s">
        <v>23</v>
      </c>
      <c r="L35" s="9" t="s">
        <v>23</v>
      </c>
    </row>
    <row r="36">
      <c r="A36" s="9" t="s">
        <v>58</v>
      </c>
      <c r="B36" s="9">
        <v>0.1</v>
      </c>
      <c r="C36" s="9">
        <v>0.2</v>
      </c>
      <c r="D36" s="9">
        <v>0.3</v>
      </c>
      <c r="E36" s="9">
        <v>0.2</v>
      </c>
      <c r="F36" s="9">
        <v>0.1</v>
      </c>
      <c r="G36" s="9">
        <v>0.0</v>
      </c>
      <c r="H36" s="9">
        <v>0.0</v>
      </c>
      <c r="I36" s="9">
        <v>0.0</v>
      </c>
      <c r="J36" s="9">
        <v>0.0</v>
      </c>
      <c r="K36" s="9">
        <v>0.1</v>
      </c>
      <c r="L36" s="9">
        <v>0.1</v>
      </c>
    </row>
    <row r="37">
      <c r="A37" s="11" t="s">
        <v>59</v>
      </c>
      <c r="B37" s="11">
        <v>9.4</v>
      </c>
      <c r="C37" s="11">
        <v>11.5</v>
      </c>
      <c r="D37" s="11">
        <v>17.0</v>
      </c>
      <c r="E37" s="11">
        <v>16.8</v>
      </c>
      <c r="F37" s="11">
        <v>23.4</v>
      </c>
      <c r="G37" s="11">
        <v>28.0</v>
      </c>
      <c r="H37" s="11">
        <v>22.3</v>
      </c>
      <c r="I37" s="11">
        <v>23.9</v>
      </c>
      <c r="J37" s="11">
        <v>31.6</v>
      </c>
      <c r="K37" s="11">
        <v>33.5</v>
      </c>
      <c r="L37" s="11">
        <v>33.5</v>
      </c>
    </row>
    <row r="38">
      <c r="A38" s="9" t="s">
        <v>60</v>
      </c>
      <c r="B38" s="9" t="s">
        <v>23</v>
      </c>
      <c r="C38" s="9" t="s">
        <v>23</v>
      </c>
      <c r="D38" s="9">
        <v>3.9</v>
      </c>
      <c r="E38" s="9">
        <v>5.1</v>
      </c>
      <c r="F38" s="9">
        <v>13.6</v>
      </c>
      <c r="G38" s="9">
        <v>13.5</v>
      </c>
      <c r="H38" s="9">
        <v>10.4</v>
      </c>
      <c r="I38" s="9">
        <v>11.2</v>
      </c>
      <c r="J38" s="9">
        <v>8.5</v>
      </c>
      <c r="K38" s="9">
        <v>12.7</v>
      </c>
      <c r="L38" s="9">
        <v>12.7</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t="s">
        <v>23</v>
      </c>
      <c r="C42" s="9" t="s">
        <v>23</v>
      </c>
      <c r="D42" s="9" t="s">
        <v>23</v>
      </c>
      <c r="E42" s="9" t="s">
        <v>23</v>
      </c>
      <c r="F42" s="9" t="s">
        <v>23</v>
      </c>
      <c r="G42" s="9" t="s">
        <v>23</v>
      </c>
      <c r="H42" s="9" t="s">
        <v>23</v>
      </c>
      <c r="I42" s="9">
        <v>0.2</v>
      </c>
      <c r="J42" s="9">
        <v>0.2</v>
      </c>
      <c r="K42" s="9" t="s">
        <v>23</v>
      </c>
      <c r="L42" s="9" t="s">
        <v>23</v>
      </c>
    </row>
    <row r="43">
      <c r="A43" s="11" t="s">
        <v>65</v>
      </c>
      <c r="B43" s="11">
        <v>9.4</v>
      </c>
      <c r="C43" s="11">
        <v>11.6</v>
      </c>
      <c r="D43" s="11">
        <v>21.0</v>
      </c>
      <c r="E43" s="11">
        <v>22.0</v>
      </c>
      <c r="F43" s="11">
        <v>37.2</v>
      </c>
      <c r="G43" s="11">
        <v>41.6</v>
      </c>
      <c r="H43" s="11">
        <v>32.9</v>
      </c>
      <c r="I43" s="11">
        <v>35.6</v>
      </c>
      <c r="J43" s="11">
        <v>40.6</v>
      </c>
      <c r="K43" s="11">
        <v>46.4</v>
      </c>
      <c r="L43" s="11">
        <v>46.4</v>
      </c>
    </row>
    <row r="44">
      <c r="A44" s="11" t="s">
        <v>66</v>
      </c>
      <c r="B44" s="11">
        <v>35.4</v>
      </c>
      <c r="C44" s="11">
        <v>33.1</v>
      </c>
      <c r="D44" s="11">
        <v>36.5</v>
      </c>
      <c r="E44" s="11">
        <v>38.3</v>
      </c>
      <c r="F44" s="11">
        <v>57.8</v>
      </c>
      <c r="G44" s="11">
        <v>64.3</v>
      </c>
      <c r="H44" s="11">
        <v>76.3</v>
      </c>
      <c r="I44" s="11">
        <v>64.9</v>
      </c>
      <c r="J44" s="11">
        <v>72.0</v>
      </c>
      <c r="K44" s="11">
        <v>85.3</v>
      </c>
      <c r="L44" s="11">
        <v>85.3</v>
      </c>
    </row>
    <row r="45">
      <c r="A45" s="13" t="s">
        <v>67</v>
      </c>
      <c r="B45" s="13">
        <v>23.9</v>
      </c>
      <c r="C45" s="13">
        <v>26.1</v>
      </c>
      <c r="D45" s="13">
        <v>26.1</v>
      </c>
      <c r="E45" s="13">
        <v>26.1</v>
      </c>
      <c r="F45" s="13">
        <v>30.5</v>
      </c>
      <c r="G45" s="13">
        <v>30.5</v>
      </c>
      <c r="H45" s="13">
        <v>30.5</v>
      </c>
      <c r="I45" s="13">
        <v>30.5</v>
      </c>
      <c r="J45" s="13">
        <v>30.5</v>
      </c>
      <c r="K45" s="13">
        <v>30.7</v>
      </c>
      <c r="L45" s="13">
        <v>30.7</v>
      </c>
    </row>
    <row r="46">
      <c r="A46" s="13" t="s">
        <v>68</v>
      </c>
      <c r="B46" s="13" t="s">
        <v>23</v>
      </c>
      <c r="C46" s="13" t="s">
        <v>23</v>
      </c>
      <c r="D46" s="13" t="s">
        <v>23</v>
      </c>
      <c r="E46" s="13" t="s">
        <v>23</v>
      </c>
      <c r="F46" s="13">
        <v>10.6</v>
      </c>
      <c r="G46" s="13">
        <v>10.6</v>
      </c>
      <c r="H46" s="13">
        <v>10.6</v>
      </c>
      <c r="I46" s="13">
        <v>10.6</v>
      </c>
      <c r="J46" s="13">
        <v>10.6</v>
      </c>
      <c r="K46" s="13">
        <v>11.2</v>
      </c>
      <c r="L46" s="13">
        <v>11.2</v>
      </c>
    </row>
    <row r="47">
      <c r="A47" s="13" t="s">
        <v>69</v>
      </c>
      <c r="B47" s="13">
        <v>11.3</v>
      </c>
      <c r="C47" s="13">
        <v>6.8</v>
      </c>
      <c r="D47" s="13">
        <v>10.4</v>
      </c>
      <c r="E47" s="13">
        <v>6.6</v>
      </c>
      <c r="F47" s="13">
        <v>9.3</v>
      </c>
      <c r="G47" s="13">
        <v>13.3</v>
      </c>
      <c r="H47" s="13">
        <v>21.3</v>
      </c>
      <c r="I47" s="13">
        <v>1.6</v>
      </c>
      <c r="J47" s="13">
        <v>18.6</v>
      </c>
      <c r="K47" s="13">
        <v>25.9</v>
      </c>
      <c r="L47" s="13">
        <v>25.9</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0.2</v>
      </c>
      <c r="C49" s="13">
        <v>0.2</v>
      </c>
      <c r="D49" s="13" t="s">
        <v>23</v>
      </c>
      <c r="E49" s="13">
        <v>5.6</v>
      </c>
      <c r="F49" s="13">
        <v>7.4</v>
      </c>
      <c r="G49" s="13">
        <v>9.9</v>
      </c>
      <c r="H49" s="13">
        <v>14.0</v>
      </c>
      <c r="I49" s="13">
        <v>22.3</v>
      </c>
      <c r="J49" s="13">
        <v>12.3</v>
      </c>
      <c r="K49" s="13">
        <v>17.5</v>
      </c>
      <c r="L49" s="13">
        <v>17.5</v>
      </c>
    </row>
    <row r="50">
      <c r="A50" s="11" t="s">
        <v>72</v>
      </c>
      <c r="B50" s="11">
        <v>35.4</v>
      </c>
      <c r="C50" s="11">
        <v>33.1</v>
      </c>
      <c r="D50" s="11">
        <v>36.6</v>
      </c>
      <c r="E50" s="11">
        <v>38.4</v>
      </c>
      <c r="F50" s="11">
        <v>57.9</v>
      </c>
      <c r="G50" s="11">
        <v>64.5</v>
      </c>
      <c r="H50" s="11">
        <v>76.5</v>
      </c>
      <c r="I50" s="11">
        <v>65.2</v>
      </c>
      <c r="J50" s="11">
        <v>72.0</v>
      </c>
      <c r="K50" s="11">
        <v>85.3</v>
      </c>
      <c r="L50" s="11">
        <v>85.3</v>
      </c>
    </row>
    <row r="51">
      <c r="A51" s="11" t="s">
        <v>73</v>
      </c>
      <c r="B51" s="11">
        <v>44.9</v>
      </c>
      <c r="C51" s="11">
        <v>44.7</v>
      </c>
      <c r="D51" s="11">
        <v>57.6</v>
      </c>
      <c r="E51" s="11">
        <v>60.4</v>
      </c>
      <c r="F51" s="11">
        <v>95.1</v>
      </c>
      <c r="G51" s="11">
        <v>106.1</v>
      </c>
      <c r="H51" s="11">
        <v>109.4</v>
      </c>
      <c r="I51" s="11">
        <v>100.7</v>
      </c>
      <c r="J51" s="11">
        <v>112.5</v>
      </c>
      <c r="K51" s="11">
        <v>131.7</v>
      </c>
      <c r="L51" s="11">
        <v>131.7</v>
      </c>
    </row>
    <row r="52">
      <c r="A52" s="9"/>
    </row>
    <row r="53">
      <c r="A53" s="10" t="s">
        <v>129</v>
      </c>
    </row>
    <row r="54">
      <c r="A54" s="9" t="s">
        <v>194</v>
      </c>
      <c r="B54" s="9">
        <v>23.9</v>
      </c>
      <c r="C54" s="9" t="s">
        <v>23</v>
      </c>
      <c r="D54" s="9">
        <v>23.9</v>
      </c>
      <c r="E54" s="9">
        <v>23.9</v>
      </c>
      <c r="F54" s="9">
        <v>24.1</v>
      </c>
      <c r="G54" s="9">
        <v>27.9</v>
      </c>
      <c r="H54" s="9">
        <v>27.9</v>
      </c>
      <c r="I54" s="9">
        <v>27.9</v>
      </c>
      <c r="J54" s="9">
        <v>27.9</v>
      </c>
      <c r="K54" s="9">
        <v>28.1</v>
      </c>
      <c r="L54" s="9">
        <v>28.1</v>
      </c>
    </row>
    <row r="55">
      <c r="A55" s="9" t="s">
        <v>195</v>
      </c>
      <c r="B55" s="9">
        <v>23.9</v>
      </c>
      <c r="C55" s="9" t="s">
        <v>23</v>
      </c>
      <c r="D55" s="9">
        <v>23.9</v>
      </c>
      <c r="E55" s="9">
        <v>23.9</v>
      </c>
      <c r="F55" s="9">
        <v>24.1</v>
      </c>
      <c r="G55" s="9">
        <v>27.9</v>
      </c>
      <c r="H55" s="9">
        <v>27.9</v>
      </c>
      <c r="I55" s="9">
        <v>27.9</v>
      </c>
      <c r="J55" s="9">
        <v>27.9</v>
      </c>
      <c r="K55" s="9">
        <v>28.1</v>
      </c>
      <c r="L55" s="9">
        <v>28.1</v>
      </c>
    </row>
    <row r="56">
      <c r="A56" s="9" t="s">
        <v>196</v>
      </c>
      <c r="B56" s="9">
        <v>1.48</v>
      </c>
      <c r="C56" s="9" t="s">
        <v>23</v>
      </c>
      <c r="D56" s="9">
        <v>1.52</v>
      </c>
      <c r="E56" s="9">
        <v>1.6</v>
      </c>
      <c r="F56" s="9">
        <v>2.4</v>
      </c>
      <c r="G56" s="9">
        <v>2.3</v>
      </c>
      <c r="H56" s="9">
        <v>2.73</v>
      </c>
      <c r="I56" s="9">
        <v>2.32</v>
      </c>
      <c r="J56" s="9">
        <v>2.58</v>
      </c>
      <c r="K56" s="9">
        <v>3.03</v>
      </c>
      <c r="L56" s="9">
        <v>3.03</v>
      </c>
    </row>
    <row r="57">
      <c r="A57" s="9" t="s">
        <v>197</v>
      </c>
      <c r="B57" s="9">
        <v>35.4</v>
      </c>
      <c r="C57" s="9">
        <v>33.1</v>
      </c>
      <c r="D57" s="9">
        <v>36.4</v>
      </c>
      <c r="E57" s="9">
        <v>38.0</v>
      </c>
      <c r="F57" s="9">
        <v>57.5</v>
      </c>
      <c r="G57" s="9">
        <v>63.9</v>
      </c>
      <c r="H57" s="9">
        <v>75.8</v>
      </c>
      <c r="I57" s="9">
        <v>64.6</v>
      </c>
      <c r="J57" s="9">
        <v>71.3</v>
      </c>
      <c r="K57" s="9">
        <v>84.8</v>
      </c>
      <c r="L57" s="9">
        <v>84.8</v>
      </c>
    </row>
    <row r="58">
      <c r="A58" s="9" t="s">
        <v>198</v>
      </c>
      <c r="B58" s="9">
        <v>1.48</v>
      </c>
      <c r="C58" s="9" t="s">
        <v>23</v>
      </c>
      <c r="D58" s="9">
        <v>1.52</v>
      </c>
      <c r="E58" s="9">
        <v>1.59</v>
      </c>
      <c r="F58" s="9">
        <v>2.39</v>
      </c>
      <c r="G58" s="9">
        <v>2.29</v>
      </c>
      <c r="H58" s="9">
        <v>2.71</v>
      </c>
      <c r="I58" s="9">
        <v>2.31</v>
      </c>
      <c r="J58" s="9">
        <v>2.55</v>
      </c>
      <c r="K58" s="9">
        <v>3.01</v>
      </c>
      <c r="L58" s="9">
        <v>3.01</v>
      </c>
    </row>
    <row r="59">
      <c r="A59" s="9" t="s">
        <v>199</v>
      </c>
      <c r="B59" s="9">
        <v>1.0</v>
      </c>
      <c r="C59" s="9">
        <v>0.5</v>
      </c>
      <c r="D59" s="9">
        <v>8.6</v>
      </c>
      <c r="E59" s="9">
        <v>11.4</v>
      </c>
      <c r="F59" s="9">
        <v>20.5</v>
      </c>
      <c r="G59" s="9">
        <v>25.2</v>
      </c>
      <c r="H59" s="9">
        <v>19.7</v>
      </c>
      <c r="I59" s="9">
        <v>20.4</v>
      </c>
      <c r="J59" s="9">
        <v>17.7</v>
      </c>
      <c r="K59" s="9">
        <v>28.3</v>
      </c>
      <c r="L59" s="9">
        <v>28.3</v>
      </c>
    </row>
    <row r="60">
      <c r="A60" s="9" t="s">
        <v>200</v>
      </c>
      <c r="B60" s="9">
        <v>-5.6</v>
      </c>
      <c r="C60" s="9">
        <v>0.3</v>
      </c>
      <c r="D60" s="9">
        <v>8.3</v>
      </c>
      <c r="E60" s="9">
        <v>11.1</v>
      </c>
      <c r="F60" s="9">
        <v>6.8</v>
      </c>
      <c r="G60" s="9">
        <v>10.7</v>
      </c>
      <c r="H60" s="9">
        <v>15.7</v>
      </c>
      <c r="I60" s="9">
        <v>16.3</v>
      </c>
      <c r="J60" s="9">
        <v>15.4</v>
      </c>
      <c r="K60" s="9">
        <v>26.3</v>
      </c>
      <c r="L60" s="9">
        <v>26.3</v>
      </c>
    </row>
    <row r="61">
      <c r="A61" s="9" t="s">
        <v>201</v>
      </c>
      <c r="B61" s="9" t="s">
        <v>23</v>
      </c>
      <c r="C61" s="9" t="s">
        <v>23</v>
      </c>
      <c r="D61" s="9" t="s">
        <v>23</v>
      </c>
      <c r="E61" s="9" t="s">
        <v>23</v>
      </c>
      <c r="F61" s="9" t="s">
        <v>23</v>
      </c>
      <c r="G61" s="9" t="s">
        <v>23</v>
      </c>
      <c r="H61" s="9" t="s">
        <v>23</v>
      </c>
      <c r="I61" s="9" t="s">
        <v>23</v>
      </c>
      <c r="J61" s="9" t="s">
        <v>23</v>
      </c>
      <c r="K61" s="9" t="s">
        <v>23</v>
      </c>
      <c r="L61" s="9" t="s">
        <v>23</v>
      </c>
    </row>
    <row r="62">
      <c r="F62" s="54" t="s">
        <v>224</v>
      </c>
    </row>
    <row r="63">
      <c r="A63" s="1" t="s">
        <v>1</v>
      </c>
      <c r="B63" s="1" t="s">
        <v>2</v>
      </c>
      <c r="C63" s="1" t="s">
        <v>3</v>
      </c>
      <c r="D63" s="1" t="s">
        <v>4</v>
      </c>
      <c r="E63" s="1" t="s">
        <v>5</v>
      </c>
      <c r="F63" s="1" t="s">
        <v>6</v>
      </c>
      <c r="G63" s="1" t="s">
        <v>7</v>
      </c>
      <c r="H63" s="1" t="s">
        <v>8</v>
      </c>
      <c r="I63" s="1" t="s">
        <v>9</v>
      </c>
      <c r="J63" s="1" t="s">
        <v>10</v>
      </c>
      <c r="K63" s="1" t="s">
        <v>11</v>
      </c>
      <c r="L63" s="1" t="s">
        <v>12</v>
      </c>
    </row>
    <row r="64">
      <c r="A64" s="9"/>
    </row>
    <row r="65">
      <c r="A65" s="10" t="s">
        <v>76</v>
      </c>
    </row>
    <row r="66">
      <c r="A66" s="11" t="s">
        <v>78</v>
      </c>
      <c r="B66" s="11">
        <v>55.4</v>
      </c>
      <c r="C66" s="11">
        <v>62.7</v>
      </c>
      <c r="D66" s="11">
        <v>67.6</v>
      </c>
      <c r="E66" s="11">
        <v>73.6</v>
      </c>
      <c r="F66" s="11">
        <v>78.1</v>
      </c>
      <c r="G66" s="11">
        <v>106.6</v>
      </c>
      <c r="H66" s="11">
        <v>125.5</v>
      </c>
      <c r="I66" s="11">
        <v>82.7</v>
      </c>
      <c r="J66" s="11">
        <v>127.4</v>
      </c>
      <c r="K66" s="11">
        <v>159.4</v>
      </c>
      <c r="L66" s="11">
        <v>159.4</v>
      </c>
    </row>
    <row r="67">
      <c r="A67" s="13" t="s">
        <v>76</v>
      </c>
      <c r="B67" s="13">
        <v>55.4</v>
      </c>
      <c r="C67" s="13">
        <v>62.7</v>
      </c>
      <c r="D67" s="13">
        <v>67.6</v>
      </c>
      <c r="E67" s="13">
        <v>73.6</v>
      </c>
      <c r="F67" s="13">
        <v>78.1</v>
      </c>
      <c r="G67" s="13">
        <v>106.6</v>
      </c>
      <c r="H67" s="13">
        <v>125.5</v>
      </c>
      <c r="I67" s="13">
        <v>82.7</v>
      </c>
      <c r="J67" s="13">
        <v>127.4</v>
      </c>
      <c r="K67" s="13">
        <v>159.4</v>
      </c>
      <c r="L67" s="13">
        <v>159.4</v>
      </c>
    </row>
    <row r="68">
      <c r="A68" s="13" t="s">
        <v>80</v>
      </c>
      <c r="B68" s="13" t="s">
        <v>23</v>
      </c>
      <c r="C68" s="13" t="s">
        <v>23</v>
      </c>
      <c r="D68" s="13" t="s">
        <v>23</v>
      </c>
      <c r="E68" s="13" t="s">
        <v>23</v>
      </c>
      <c r="F68" s="13" t="s">
        <v>23</v>
      </c>
      <c r="G68" s="13" t="s">
        <v>23</v>
      </c>
      <c r="H68" s="13" t="s">
        <v>23</v>
      </c>
      <c r="I68" s="13" t="s">
        <v>23</v>
      </c>
      <c r="J68" s="13" t="s">
        <v>23</v>
      </c>
      <c r="K68" s="13" t="s">
        <v>23</v>
      </c>
      <c r="L68" s="13" t="s">
        <v>23</v>
      </c>
    </row>
    <row r="69">
      <c r="A69" s="13" t="s">
        <v>83</v>
      </c>
      <c r="B69" s="13" t="s">
        <v>23</v>
      </c>
      <c r="C69" s="13" t="s">
        <v>23</v>
      </c>
      <c r="D69" s="13" t="s">
        <v>23</v>
      </c>
      <c r="E69" s="13" t="s">
        <v>23</v>
      </c>
      <c r="F69" s="13" t="s">
        <v>23</v>
      </c>
      <c r="G69" s="13" t="s">
        <v>23</v>
      </c>
      <c r="H69" s="13" t="s">
        <v>23</v>
      </c>
      <c r="I69" s="13" t="s">
        <v>23</v>
      </c>
      <c r="J69" s="13" t="s">
        <v>23</v>
      </c>
      <c r="K69" s="13" t="s">
        <v>23</v>
      </c>
      <c r="L69" s="13" t="s">
        <v>23</v>
      </c>
    </row>
    <row r="70">
      <c r="A70" s="13" t="s">
        <v>85</v>
      </c>
      <c r="B70" s="13" t="s">
        <v>23</v>
      </c>
      <c r="C70" s="13" t="s">
        <v>23</v>
      </c>
      <c r="D70" s="13" t="s">
        <v>23</v>
      </c>
      <c r="E70" s="13" t="s">
        <v>23</v>
      </c>
      <c r="F70" s="13" t="s">
        <v>23</v>
      </c>
      <c r="G70" s="13" t="s">
        <v>23</v>
      </c>
      <c r="H70" s="13" t="s">
        <v>23</v>
      </c>
      <c r="I70" s="13" t="s">
        <v>23</v>
      </c>
      <c r="J70" s="13" t="s">
        <v>23</v>
      </c>
      <c r="K70" s="13" t="s">
        <v>23</v>
      </c>
      <c r="L70" s="13" t="s">
        <v>23</v>
      </c>
    </row>
    <row r="71">
      <c r="A71" s="9" t="s">
        <v>86</v>
      </c>
      <c r="B71" s="9">
        <v>0.145</v>
      </c>
      <c r="C71" s="9">
        <v>0.1319</v>
      </c>
      <c r="D71" s="9">
        <v>0.0776</v>
      </c>
      <c r="E71" s="9">
        <v>0.0882</v>
      </c>
      <c r="F71" s="9">
        <v>0.061</v>
      </c>
      <c r="G71" s="9">
        <v>0.365</v>
      </c>
      <c r="H71" s="9">
        <v>0.1776</v>
      </c>
      <c r="I71" s="9">
        <v>-0.3408</v>
      </c>
      <c r="J71" s="9">
        <v>0.5408</v>
      </c>
      <c r="K71" s="9">
        <v>0.2507</v>
      </c>
      <c r="L71" s="9">
        <v>0.2507</v>
      </c>
    </row>
    <row r="72">
      <c r="A72" s="9"/>
    </row>
    <row r="73">
      <c r="A73" s="10" t="s">
        <v>87</v>
      </c>
    </row>
    <row r="74">
      <c r="A74" s="9" t="s">
        <v>88</v>
      </c>
      <c r="B74" s="9">
        <v>37.5</v>
      </c>
      <c r="C74" s="9">
        <v>49.6</v>
      </c>
      <c r="D74" s="9">
        <v>48.8</v>
      </c>
      <c r="E74" s="9">
        <v>53.0</v>
      </c>
      <c r="F74" s="9">
        <v>54.6</v>
      </c>
      <c r="G74" s="9">
        <v>72.0</v>
      </c>
      <c r="H74" s="9">
        <v>81.7</v>
      </c>
      <c r="I74" s="9">
        <v>59.4</v>
      </c>
      <c r="J74" s="9">
        <v>84.3</v>
      </c>
      <c r="K74" s="9">
        <v>99.6</v>
      </c>
      <c r="L74" s="9">
        <v>99.6</v>
      </c>
    </row>
    <row r="75">
      <c r="A75" s="11" t="s">
        <v>87</v>
      </c>
      <c r="B75" s="11">
        <v>17.9</v>
      </c>
      <c r="C75" s="11">
        <v>13.1</v>
      </c>
      <c r="D75" s="11">
        <v>18.9</v>
      </c>
      <c r="E75" s="11">
        <v>20.6</v>
      </c>
      <c r="F75" s="11">
        <v>23.5</v>
      </c>
      <c r="G75" s="11">
        <v>34.5</v>
      </c>
      <c r="H75" s="11">
        <v>43.8</v>
      </c>
      <c r="I75" s="11">
        <v>23.3</v>
      </c>
      <c r="J75" s="11">
        <v>43.1</v>
      </c>
      <c r="K75" s="11">
        <v>59.8</v>
      </c>
      <c r="L75" s="11">
        <v>59.8</v>
      </c>
    </row>
    <row r="76">
      <c r="A76" s="9" t="s">
        <v>89</v>
      </c>
      <c r="B76" s="9">
        <v>0.0853</v>
      </c>
      <c r="C76" s="9">
        <v>-0.2675</v>
      </c>
      <c r="D76" s="9">
        <v>0.4392</v>
      </c>
      <c r="E76" s="9">
        <v>0.0924</v>
      </c>
      <c r="F76" s="9">
        <v>0.1396</v>
      </c>
      <c r="G76" s="9">
        <v>0.4694</v>
      </c>
      <c r="H76" s="9">
        <v>0.2695</v>
      </c>
      <c r="I76" s="9">
        <v>-0.4673</v>
      </c>
      <c r="J76" s="9">
        <v>0.8464</v>
      </c>
      <c r="K76" s="9">
        <v>0.3885</v>
      </c>
      <c r="L76" s="9">
        <v>0.3885</v>
      </c>
    </row>
    <row r="77">
      <c r="A77" s="9"/>
    </row>
    <row r="78">
      <c r="A78" s="10" t="s">
        <v>90</v>
      </c>
    </row>
    <row r="79">
      <c r="A79" s="9" t="s">
        <v>91</v>
      </c>
      <c r="B79" s="9">
        <v>4.2</v>
      </c>
      <c r="C79" s="9">
        <v>4.5</v>
      </c>
      <c r="D79" s="9">
        <v>4.8</v>
      </c>
      <c r="E79" s="9">
        <v>5.1</v>
      </c>
      <c r="F79" s="9">
        <v>5.8</v>
      </c>
      <c r="G79" s="9">
        <v>6.9</v>
      </c>
      <c r="H79" s="9">
        <v>7.5</v>
      </c>
      <c r="I79" s="9">
        <v>7.9</v>
      </c>
      <c r="J79" s="9">
        <v>8.6</v>
      </c>
      <c r="K79" s="9">
        <v>9.1</v>
      </c>
      <c r="L79" s="9">
        <v>9.1</v>
      </c>
    </row>
    <row r="80">
      <c r="A80" s="9" t="s">
        <v>92</v>
      </c>
      <c r="B80" s="9" t="s">
        <v>23</v>
      </c>
      <c r="C80" s="9" t="s">
        <v>23</v>
      </c>
      <c r="D80" s="9" t="s">
        <v>23</v>
      </c>
      <c r="E80" s="9" t="s">
        <v>23</v>
      </c>
      <c r="F80" s="9" t="s">
        <v>23</v>
      </c>
      <c r="G80" s="9" t="s">
        <v>23</v>
      </c>
      <c r="H80" s="9" t="s">
        <v>23</v>
      </c>
      <c r="I80" s="9" t="s">
        <v>23</v>
      </c>
      <c r="J80" s="9" t="s">
        <v>23</v>
      </c>
      <c r="K80" s="9" t="s">
        <v>23</v>
      </c>
      <c r="L80" s="9" t="s">
        <v>23</v>
      </c>
    </row>
    <row r="81">
      <c r="A81" s="9" t="s">
        <v>93</v>
      </c>
      <c r="B81" s="9">
        <v>1.3</v>
      </c>
      <c r="C81" s="9">
        <v>2.1</v>
      </c>
      <c r="D81" s="9">
        <v>2.6</v>
      </c>
      <c r="E81" s="9">
        <v>3.0</v>
      </c>
      <c r="F81" s="9">
        <v>3.0</v>
      </c>
      <c r="G81" s="9">
        <v>4.9</v>
      </c>
      <c r="H81" s="9">
        <v>5.2</v>
      </c>
      <c r="I81" s="9">
        <v>9.3</v>
      </c>
      <c r="J81" s="9">
        <v>6.7</v>
      </c>
      <c r="K81" s="9">
        <v>12.0</v>
      </c>
      <c r="L81" s="9">
        <v>12.0</v>
      </c>
    </row>
    <row r="82">
      <c r="A82" s="9" t="s">
        <v>94</v>
      </c>
      <c r="B82" s="9">
        <v>1.9</v>
      </c>
      <c r="C82" s="9">
        <v>1.8</v>
      </c>
      <c r="D82" s="9">
        <v>1.6</v>
      </c>
      <c r="E82" s="9">
        <v>1.7</v>
      </c>
      <c r="F82" s="9">
        <v>1.9</v>
      </c>
      <c r="G82" s="9">
        <v>2.6</v>
      </c>
      <c r="H82" s="9">
        <v>2.9</v>
      </c>
      <c r="I82" s="9">
        <v>2.4</v>
      </c>
      <c r="J82" s="9">
        <v>3.4</v>
      </c>
      <c r="K82" s="9">
        <v>4.7</v>
      </c>
      <c r="L82" s="9">
        <v>4.7</v>
      </c>
    </row>
    <row r="83">
      <c r="A83" s="11" t="s">
        <v>95</v>
      </c>
      <c r="B83" s="11">
        <v>10.5</v>
      </c>
      <c r="C83" s="11">
        <v>4.7</v>
      </c>
      <c r="D83" s="11">
        <v>9.8</v>
      </c>
      <c r="E83" s="11">
        <v>10.8</v>
      </c>
      <c r="F83" s="11">
        <v>12.8</v>
      </c>
      <c r="G83" s="11">
        <v>20.1</v>
      </c>
      <c r="H83" s="11">
        <v>28.2</v>
      </c>
      <c r="I83" s="11">
        <v>3.8</v>
      </c>
      <c r="J83" s="11">
        <v>24.4</v>
      </c>
      <c r="K83" s="11">
        <v>34.0</v>
      </c>
      <c r="L83" s="11">
        <v>34.0</v>
      </c>
    </row>
    <row r="84">
      <c r="A84" s="9"/>
    </row>
    <row r="85">
      <c r="A85" s="10" t="s">
        <v>96</v>
      </c>
    </row>
    <row r="86">
      <c r="A86" s="11" t="s">
        <v>97</v>
      </c>
      <c r="B86" s="11">
        <v>0.2</v>
      </c>
      <c r="C86" s="11">
        <v>-0.3</v>
      </c>
      <c r="D86" s="11">
        <v>-0.9</v>
      </c>
      <c r="E86" s="11">
        <v>-1.2</v>
      </c>
      <c r="F86" s="11">
        <v>-1.7</v>
      </c>
      <c r="G86" s="11">
        <v>-2.7</v>
      </c>
      <c r="H86" s="11">
        <v>-3.4</v>
      </c>
      <c r="I86" s="11">
        <v>-2.1</v>
      </c>
      <c r="J86" s="11">
        <v>-2.4</v>
      </c>
      <c r="K86" s="11">
        <v>-3.8</v>
      </c>
      <c r="L86" s="11">
        <v>-3.8</v>
      </c>
    </row>
    <row r="87">
      <c r="A87" s="13" t="s">
        <v>98</v>
      </c>
      <c r="B87" s="13">
        <v>-0.2</v>
      </c>
      <c r="C87" s="13">
        <v>-0.4</v>
      </c>
      <c r="D87" s="13">
        <v>-1.0</v>
      </c>
      <c r="E87" s="13">
        <v>-1.3</v>
      </c>
      <c r="F87" s="13">
        <v>-1.7</v>
      </c>
      <c r="G87" s="13">
        <v>-3.6</v>
      </c>
      <c r="H87" s="13">
        <v>-4.0</v>
      </c>
      <c r="I87" s="13">
        <v>-2.4</v>
      </c>
      <c r="J87" s="13">
        <v>-2.7</v>
      </c>
      <c r="K87" s="13">
        <v>-3.8</v>
      </c>
      <c r="L87" s="13">
        <v>-3.8</v>
      </c>
    </row>
    <row r="88">
      <c r="A88" s="13" t="s">
        <v>99</v>
      </c>
      <c r="B88" s="13">
        <v>0.4</v>
      </c>
      <c r="C88" s="13">
        <v>0.1</v>
      </c>
      <c r="D88" s="13">
        <v>0.1</v>
      </c>
      <c r="E88" s="13">
        <v>0.1</v>
      </c>
      <c r="F88" s="13">
        <v>0.1</v>
      </c>
      <c r="G88" s="13">
        <v>1.0</v>
      </c>
      <c r="H88" s="13">
        <v>0.6</v>
      </c>
      <c r="I88" s="13">
        <v>0.3</v>
      </c>
      <c r="J88" s="13">
        <v>0.2</v>
      </c>
      <c r="K88" s="13">
        <v>0.1</v>
      </c>
      <c r="L88" s="13">
        <v>0.1</v>
      </c>
    </row>
    <row r="89">
      <c r="A89" s="9"/>
    </row>
    <row r="90">
      <c r="A90" s="10" t="s">
        <v>100</v>
      </c>
    </row>
    <row r="91">
      <c r="A91" s="9" t="s">
        <v>101</v>
      </c>
      <c r="B91" s="9" t="s">
        <v>23</v>
      </c>
      <c r="C91" s="9" t="s">
        <v>23</v>
      </c>
      <c r="D91" s="9" t="s">
        <v>23</v>
      </c>
      <c r="E91" s="9" t="s">
        <v>23</v>
      </c>
      <c r="F91" s="9" t="s">
        <v>23</v>
      </c>
      <c r="G91" s="9" t="s">
        <v>23</v>
      </c>
      <c r="H91" s="9" t="s">
        <v>23</v>
      </c>
      <c r="I91" s="9" t="s">
        <v>23</v>
      </c>
      <c r="J91" s="9" t="s">
        <v>23</v>
      </c>
      <c r="K91" s="9" t="s">
        <v>23</v>
      </c>
      <c r="L91" s="9" t="s">
        <v>23</v>
      </c>
    </row>
    <row r="92">
      <c r="A92" s="9" t="s">
        <v>102</v>
      </c>
      <c r="B92" s="9">
        <v>0.2</v>
      </c>
      <c r="C92" s="9">
        <v>0.1</v>
      </c>
      <c r="D92" s="9">
        <v>0.2</v>
      </c>
      <c r="E92" s="9">
        <v>0.0</v>
      </c>
      <c r="F92" s="9">
        <v>0.3</v>
      </c>
      <c r="G92" s="9">
        <v>0.5</v>
      </c>
      <c r="H92" s="9">
        <v>1.0</v>
      </c>
      <c r="I92" s="9">
        <v>0.2</v>
      </c>
      <c r="J92" s="9">
        <v>-0.3</v>
      </c>
      <c r="K92" s="9">
        <v>0.1</v>
      </c>
      <c r="L92" s="9">
        <v>0.1</v>
      </c>
    </row>
    <row r="93">
      <c r="A93" s="11" t="s">
        <v>103</v>
      </c>
      <c r="B93" s="11">
        <v>10.7</v>
      </c>
      <c r="C93" s="11">
        <v>4.3</v>
      </c>
      <c r="D93" s="11">
        <v>8.6</v>
      </c>
      <c r="E93" s="11">
        <v>8.8</v>
      </c>
      <c r="F93" s="11">
        <v>11.2</v>
      </c>
      <c r="G93" s="11">
        <v>16.6</v>
      </c>
      <c r="H93" s="11">
        <v>26.1</v>
      </c>
      <c r="I93" s="11">
        <v>1.8</v>
      </c>
      <c r="J93" s="11">
        <v>21.6</v>
      </c>
      <c r="K93" s="11">
        <v>30.1</v>
      </c>
      <c r="L93" s="11">
        <v>30.1</v>
      </c>
    </row>
    <row r="94">
      <c r="A94" s="9" t="s">
        <v>104</v>
      </c>
      <c r="B94" s="9" t="s">
        <v>23</v>
      </c>
      <c r="C94" s="9" t="s">
        <v>23</v>
      </c>
      <c r="D94" s="9" t="s">
        <v>23</v>
      </c>
      <c r="E94" s="9" t="s">
        <v>23</v>
      </c>
      <c r="F94" s="9" t="s">
        <v>23</v>
      </c>
      <c r="G94" s="9" t="s">
        <v>23</v>
      </c>
      <c r="H94" s="9" t="s">
        <v>23</v>
      </c>
      <c r="I94" s="9" t="s">
        <v>23</v>
      </c>
      <c r="J94" s="9" t="s">
        <v>23</v>
      </c>
      <c r="K94" s="9" t="s">
        <v>23</v>
      </c>
      <c r="L94" s="9" t="s">
        <v>23</v>
      </c>
    </row>
    <row r="95">
      <c r="A95" s="9" t="s">
        <v>105</v>
      </c>
      <c r="B95" s="9" t="s">
        <v>23</v>
      </c>
      <c r="C95" s="9" t="s">
        <v>23</v>
      </c>
      <c r="D95" s="9" t="s">
        <v>23</v>
      </c>
      <c r="E95" s="9" t="s">
        <v>23</v>
      </c>
      <c r="F95" s="9" t="s">
        <v>23</v>
      </c>
      <c r="G95" s="9" t="s">
        <v>23</v>
      </c>
      <c r="H95" s="9">
        <v>-0.1</v>
      </c>
      <c r="I95" s="9" t="s">
        <v>23</v>
      </c>
      <c r="J95" s="9" t="s">
        <v>23</v>
      </c>
      <c r="K95" s="9" t="s">
        <v>23</v>
      </c>
      <c r="L95" s="9" t="s">
        <v>23</v>
      </c>
    </row>
    <row r="96">
      <c r="A96" s="9" t="s">
        <v>106</v>
      </c>
      <c r="B96" s="9" t="s">
        <v>23</v>
      </c>
      <c r="C96" s="9" t="s">
        <v>23</v>
      </c>
      <c r="D96" s="9">
        <v>0.0</v>
      </c>
      <c r="E96" s="9" t="s">
        <v>23</v>
      </c>
      <c r="F96" s="9">
        <v>0.1</v>
      </c>
      <c r="G96" s="9">
        <v>0.1</v>
      </c>
      <c r="H96" s="9">
        <v>0.0</v>
      </c>
      <c r="I96" s="9" t="s">
        <v>23</v>
      </c>
      <c r="J96" s="9" t="s">
        <v>23</v>
      </c>
      <c r="K96" s="9" t="s">
        <v>23</v>
      </c>
      <c r="L96" s="9" t="s">
        <v>23</v>
      </c>
    </row>
    <row r="97">
      <c r="A97" s="9" t="s">
        <v>107</v>
      </c>
      <c r="B97" s="9" t="s">
        <v>23</v>
      </c>
      <c r="C97" s="9" t="s">
        <v>23</v>
      </c>
      <c r="D97" s="9" t="s">
        <v>23</v>
      </c>
      <c r="E97" s="9" t="s">
        <v>23</v>
      </c>
      <c r="F97" s="9" t="s">
        <v>23</v>
      </c>
      <c r="G97" s="9" t="s">
        <v>23</v>
      </c>
      <c r="H97" s="9" t="s">
        <v>23</v>
      </c>
      <c r="I97" s="9" t="s">
        <v>23</v>
      </c>
      <c r="J97" s="9" t="s">
        <v>23</v>
      </c>
      <c r="K97" s="9" t="s">
        <v>23</v>
      </c>
      <c r="L97" s="9" t="s">
        <v>23</v>
      </c>
    </row>
    <row r="98">
      <c r="A98" s="9" t="s">
        <v>108</v>
      </c>
      <c r="B98" s="9">
        <v>-0.2</v>
      </c>
      <c r="C98" s="9">
        <v>0.3</v>
      </c>
      <c r="D98" s="9">
        <v>0.0</v>
      </c>
      <c r="E98" s="9">
        <v>-0.7</v>
      </c>
      <c r="F98" s="9" t="s">
        <v>23</v>
      </c>
      <c r="G98" s="9">
        <v>-1.6</v>
      </c>
      <c r="H98" s="9" t="s">
        <v>23</v>
      </c>
      <c r="I98" s="9">
        <v>0.5</v>
      </c>
      <c r="J98" s="9" t="s">
        <v>23</v>
      </c>
      <c r="K98" s="9" t="s">
        <v>23</v>
      </c>
      <c r="L98" s="9" t="s">
        <v>23</v>
      </c>
    </row>
    <row r="99">
      <c r="A99" s="11" t="s">
        <v>109</v>
      </c>
      <c r="B99" s="11">
        <v>10.5</v>
      </c>
      <c r="C99" s="11">
        <v>4.6</v>
      </c>
      <c r="D99" s="11">
        <v>8.7</v>
      </c>
      <c r="E99" s="11">
        <v>8.1</v>
      </c>
      <c r="F99" s="11">
        <v>11.2</v>
      </c>
      <c r="G99" s="11">
        <v>15.1</v>
      </c>
      <c r="H99" s="11">
        <v>26.0</v>
      </c>
      <c r="I99" s="11">
        <v>2.3</v>
      </c>
      <c r="J99" s="11">
        <v>21.6</v>
      </c>
      <c r="K99" s="11">
        <v>30.1</v>
      </c>
      <c r="L99" s="11">
        <v>30.1</v>
      </c>
    </row>
    <row r="100">
      <c r="A100" s="9"/>
    </row>
    <row r="101">
      <c r="A101" s="10" t="s">
        <v>110</v>
      </c>
    </row>
    <row r="102">
      <c r="A102" s="9" t="s">
        <v>111</v>
      </c>
      <c r="B102" s="9">
        <v>1.8</v>
      </c>
      <c r="C102" s="9">
        <v>0.8</v>
      </c>
      <c r="D102" s="9">
        <v>1.5</v>
      </c>
      <c r="E102" s="9">
        <v>1.5</v>
      </c>
      <c r="F102" s="9">
        <v>1.9</v>
      </c>
      <c r="G102" s="9">
        <v>1.7</v>
      </c>
      <c r="H102" s="9">
        <v>4.7</v>
      </c>
      <c r="I102" s="9">
        <v>0.6</v>
      </c>
      <c r="J102" s="9">
        <v>3.0</v>
      </c>
      <c r="K102" s="9">
        <v>4.3</v>
      </c>
      <c r="L102" s="9">
        <v>4.3</v>
      </c>
    </row>
    <row r="103">
      <c r="A103" s="11" t="s">
        <v>112</v>
      </c>
      <c r="B103" s="11">
        <v>8.8</v>
      </c>
      <c r="C103" s="11">
        <v>3.7</v>
      </c>
      <c r="D103" s="11">
        <v>7.2</v>
      </c>
      <c r="E103" s="11">
        <v>6.6</v>
      </c>
      <c r="F103" s="11">
        <v>9.4</v>
      </c>
      <c r="G103" s="11">
        <v>13.4</v>
      </c>
      <c r="H103" s="11">
        <v>21.3</v>
      </c>
      <c r="I103" s="11">
        <v>1.7</v>
      </c>
      <c r="J103" s="11">
        <v>18.6</v>
      </c>
      <c r="K103" s="11">
        <v>25.9</v>
      </c>
      <c r="L103" s="11">
        <v>25.9</v>
      </c>
    </row>
    <row r="104">
      <c r="A104" s="9" t="s">
        <v>113</v>
      </c>
      <c r="B104" s="9" t="s">
        <v>23</v>
      </c>
      <c r="C104" s="9" t="s">
        <v>23</v>
      </c>
      <c r="D104" s="9">
        <v>0.0</v>
      </c>
      <c r="E104" s="9">
        <v>0.0</v>
      </c>
      <c r="F104" s="9">
        <v>-0.1</v>
      </c>
      <c r="G104" s="9">
        <v>0.0</v>
      </c>
      <c r="H104" s="9">
        <v>-0.1</v>
      </c>
      <c r="I104" s="9">
        <v>0.0</v>
      </c>
      <c r="J104" s="9">
        <v>0.0</v>
      </c>
      <c r="K104" s="9">
        <v>0.0</v>
      </c>
      <c r="L104" s="9">
        <v>0.0</v>
      </c>
    </row>
    <row r="105">
      <c r="A105" s="11" t="s">
        <v>114</v>
      </c>
      <c r="B105" s="11">
        <v>8.8</v>
      </c>
      <c r="C105" s="11">
        <v>3.7</v>
      </c>
      <c r="D105" s="11">
        <v>7.1</v>
      </c>
      <c r="E105" s="11">
        <v>6.6</v>
      </c>
      <c r="F105" s="11">
        <v>9.3</v>
      </c>
      <c r="G105" s="11">
        <v>13.3</v>
      </c>
      <c r="H105" s="11">
        <v>21.3</v>
      </c>
      <c r="I105" s="11">
        <v>1.6</v>
      </c>
      <c r="J105" s="11">
        <v>18.6</v>
      </c>
      <c r="K105" s="11">
        <v>25.9</v>
      </c>
      <c r="L105" s="11">
        <v>25.9</v>
      </c>
    </row>
    <row r="106">
      <c r="A106" s="9" t="s">
        <v>115</v>
      </c>
      <c r="B106" s="9" t="s">
        <v>23</v>
      </c>
      <c r="C106" s="9" t="s">
        <v>23</v>
      </c>
      <c r="D106" s="9" t="s">
        <v>23</v>
      </c>
      <c r="E106" s="9" t="s">
        <v>23</v>
      </c>
      <c r="F106" s="9" t="s">
        <v>23</v>
      </c>
      <c r="G106" s="9" t="s">
        <v>23</v>
      </c>
      <c r="H106" s="9" t="s">
        <v>23</v>
      </c>
      <c r="I106" s="9" t="s">
        <v>23</v>
      </c>
      <c r="J106" s="9" t="s">
        <v>23</v>
      </c>
      <c r="K106" s="9" t="s">
        <v>23</v>
      </c>
      <c r="L106" s="9" t="s">
        <v>23</v>
      </c>
    </row>
    <row r="107">
      <c r="A107" s="11" t="s">
        <v>116</v>
      </c>
      <c r="B107" s="11">
        <v>8.8</v>
      </c>
      <c r="C107" s="11">
        <v>3.7</v>
      </c>
      <c r="D107" s="11">
        <v>7.1</v>
      </c>
      <c r="E107" s="11">
        <v>6.6</v>
      </c>
      <c r="F107" s="11">
        <v>9.3</v>
      </c>
      <c r="G107" s="11">
        <v>13.3</v>
      </c>
      <c r="H107" s="11">
        <v>21.3</v>
      </c>
      <c r="I107" s="11">
        <v>1.6</v>
      </c>
      <c r="J107" s="11">
        <v>18.6</v>
      </c>
      <c r="K107" s="11">
        <v>25.9</v>
      </c>
      <c r="L107" s="11">
        <v>25.9</v>
      </c>
    </row>
    <row r="108">
      <c r="A108" s="11" t="s">
        <v>117</v>
      </c>
      <c r="B108" s="11">
        <v>8.8</v>
      </c>
      <c r="C108" s="11">
        <v>3.7</v>
      </c>
      <c r="D108" s="11">
        <v>7.1</v>
      </c>
      <c r="E108" s="11">
        <v>6.6</v>
      </c>
      <c r="F108" s="11">
        <v>9.3</v>
      </c>
      <c r="G108" s="11">
        <v>13.3</v>
      </c>
      <c r="H108" s="11">
        <v>21.3</v>
      </c>
      <c r="I108" s="11">
        <v>1.6</v>
      </c>
      <c r="J108" s="11">
        <v>18.6</v>
      </c>
      <c r="K108" s="11">
        <v>25.9</v>
      </c>
      <c r="L108" s="11">
        <v>25.9</v>
      </c>
    </row>
    <row r="109">
      <c r="A109" s="9"/>
    </row>
    <row r="110">
      <c r="A110" s="10" t="s">
        <v>118</v>
      </c>
    </row>
    <row r="111">
      <c r="A111" s="9" t="s">
        <v>119</v>
      </c>
      <c r="B111" s="9">
        <v>0.37</v>
      </c>
      <c r="C111" s="9" t="s">
        <v>23</v>
      </c>
      <c r="D111" s="9">
        <v>0.3</v>
      </c>
      <c r="E111" s="9">
        <v>0.28</v>
      </c>
      <c r="F111" s="9">
        <v>0.39</v>
      </c>
      <c r="G111" s="9">
        <v>0.48</v>
      </c>
      <c r="H111" s="9">
        <v>0.76</v>
      </c>
      <c r="I111" s="9">
        <v>0.06</v>
      </c>
      <c r="J111" s="9">
        <v>0.66</v>
      </c>
      <c r="K111" s="9">
        <v>0.92</v>
      </c>
      <c r="L111" s="9">
        <v>0.92</v>
      </c>
    </row>
    <row r="112">
      <c r="A112" s="9" t="s">
        <v>120</v>
      </c>
      <c r="B112" s="9">
        <v>0.37</v>
      </c>
      <c r="C112" s="9" t="s">
        <v>23</v>
      </c>
      <c r="D112" s="9">
        <v>0.3</v>
      </c>
      <c r="E112" s="9">
        <v>0.28</v>
      </c>
      <c r="F112" s="9">
        <v>0.39</v>
      </c>
      <c r="G112" s="9">
        <v>0.48</v>
      </c>
      <c r="H112" s="9">
        <v>0.76</v>
      </c>
      <c r="I112" s="9">
        <v>0.06</v>
      </c>
      <c r="J112" s="9">
        <v>0.66</v>
      </c>
      <c r="K112" s="9">
        <v>0.92</v>
      </c>
      <c r="L112" s="9">
        <v>0.92</v>
      </c>
    </row>
    <row r="113">
      <c r="A113" s="9" t="s">
        <v>121</v>
      </c>
      <c r="B113" s="9">
        <v>23.9</v>
      </c>
      <c r="C113" s="9" t="s">
        <v>23</v>
      </c>
      <c r="D113" s="9">
        <v>23.9</v>
      </c>
      <c r="E113" s="9">
        <v>23.9</v>
      </c>
      <c r="F113" s="9">
        <v>24.1</v>
      </c>
      <c r="G113" s="9">
        <v>27.9</v>
      </c>
      <c r="H113" s="9">
        <v>27.9</v>
      </c>
      <c r="I113" s="9">
        <v>27.9</v>
      </c>
      <c r="J113" s="9">
        <v>27.9</v>
      </c>
      <c r="K113" s="9">
        <v>28.1</v>
      </c>
      <c r="L113" s="9">
        <v>28.1</v>
      </c>
    </row>
    <row r="114">
      <c r="A114" s="9" t="s">
        <v>122</v>
      </c>
      <c r="B114" s="9">
        <v>0.37</v>
      </c>
      <c r="C114" s="9" t="s">
        <v>23</v>
      </c>
      <c r="D114" s="9">
        <v>0.3</v>
      </c>
      <c r="E114" s="9">
        <v>0.28</v>
      </c>
      <c r="F114" s="9">
        <v>0.39</v>
      </c>
      <c r="G114" s="9">
        <v>0.48</v>
      </c>
      <c r="H114" s="9">
        <v>0.76</v>
      </c>
      <c r="I114" s="9">
        <v>0.06</v>
      </c>
      <c r="J114" s="9">
        <v>0.66</v>
      </c>
      <c r="K114" s="9">
        <v>0.92</v>
      </c>
      <c r="L114" s="9">
        <v>0.92</v>
      </c>
    </row>
    <row r="115">
      <c r="A115" s="9" t="s">
        <v>123</v>
      </c>
      <c r="B115" s="9">
        <v>0.37</v>
      </c>
      <c r="C115" s="9" t="s">
        <v>23</v>
      </c>
      <c r="D115" s="9">
        <v>0.3</v>
      </c>
      <c r="E115" s="9">
        <v>0.28</v>
      </c>
      <c r="F115" s="9">
        <v>0.39</v>
      </c>
      <c r="G115" s="9">
        <v>0.48</v>
      </c>
      <c r="H115" s="9">
        <v>0.76</v>
      </c>
      <c r="I115" s="9">
        <v>0.06</v>
      </c>
      <c r="J115" s="9">
        <v>0.66</v>
      </c>
      <c r="K115" s="9">
        <v>0.92</v>
      </c>
      <c r="L115" s="9">
        <v>0.92</v>
      </c>
    </row>
    <row r="116">
      <c r="A116" s="9" t="s">
        <v>124</v>
      </c>
      <c r="B116" s="9">
        <v>23.9</v>
      </c>
      <c r="C116" s="9" t="s">
        <v>23</v>
      </c>
      <c r="D116" s="9">
        <v>23.9</v>
      </c>
      <c r="E116" s="9">
        <v>23.9</v>
      </c>
      <c r="F116" s="9">
        <v>24.1</v>
      </c>
      <c r="G116" s="9">
        <v>27.9</v>
      </c>
      <c r="H116" s="9">
        <v>27.9</v>
      </c>
      <c r="I116" s="9">
        <v>27.9</v>
      </c>
      <c r="J116" s="9">
        <v>27.9</v>
      </c>
      <c r="K116" s="9">
        <v>28.1</v>
      </c>
      <c r="L116" s="9">
        <v>28.1</v>
      </c>
    </row>
    <row r="117">
      <c r="A117" s="9" t="s">
        <v>125</v>
      </c>
      <c r="B117" s="9">
        <v>0.28</v>
      </c>
      <c r="C117" s="9" t="s">
        <v>23</v>
      </c>
      <c r="D117" s="9">
        <v>0.22</v>
      </c>
      <c r="E117" s="9">
        <v>0.23</v>
      </c>
      <c r="F117" s="9">
        <v>0.29</v>
      </c>
      <c r="G117" s="9">
        <v>0.37</v>
      </c>
      <c r="H117" s="9">
        <v>0.58</v>
      </c>
      <c r="I117" s="9">
        <v>0.04</v>
      </c>
      <c r="J117" s="9">
        <v>0.48</v>
      </c>
      <c r="K117" s="9">
        <v>0.67</v>
      </c>
      <c r="L117" s="9">
        <v>0.67</v>
      </c>
    </row>
    <row r="118">
      <c r="A118" s="9" t="s">
        <v>126</v>
      </c>
      <c r="B118" s="9">
        <v>0.28</v>
      </c>
      <c r="C118" s="9" t="s">
        <v>23</v>
      </c>
      <c r="D118" s="9">
        <v>0.22</v>
      </c>
      <c r="E118" s="9">
        <v>0.23</v>
      </c>
      <c r="F118" s="9">
        <v>0.29</v>
      </c>
      <c r="G118" s="9">
        <v>0.37</v>
      </c>
      <c r="H118" s="9">
        <v>0.58</v>
      </c>
      <c r="I118" s="9">
        <v>0.04</v>
      </c>
      <c r="J118" s="9">
        <v>0.48</v>
      </c>
      <c r="K118" s="9">
        <v>0.67</v>
      </c>
      <c r="L118" s="9">
        <v>0.67</v>
      </c>
    </row>
    <row r="119">
      <c r="A119" s="9" t="s">
        <v>127</v>
      </c>
      <c r="B119" s="9" t="s">
        <v>23</v>
      </c>
      <c r="C119" s="9" t="s">
        <v>23</v>
      </c>
      <c r="D119" s="9">
        <v>0.2</v>
      </c>
      <c r="E119" s="9">
        <v>0.2</v>
      </c>
      <c r="F119" s="9" t="s">
        <v>23</v>
      </c>
      <c r="G119" s="9" t="s">
        <v>23</v>
      </c>
      <c r="H119" s="9" t="s">
        <v>23</v>
      </c>
      <c r="I119" s="9" t="s">
        <v>23</v>
      </c>
      <c r="J119" s="9">
        <v>0.47</v>
      </c>
      <c r="K119" s="9">
        <v>0.47</v>
      </c>
      <c r="L119" s="9">
        <v>0.47</v>
      </c>
    </row>
    <row r="120">
      <c r="A120" s="9" t="s">
        <v>128</v>
      </c>
      <c r="B120" s="9">
        <v>0.681</v>
      </c>
      <c r="C120" s="9">
        <v>1.6053</v>
      </c>
      <c r="D120" s="9">
        <v>0.5034</v>
      </c>
      <c r="E120" s="9">
        <v>0.7271</v>
      </c>
      <c r="F120" s="9">
        <v>0.515</v>
      </c>
      <c r="G120" s="9">
        <v>0.5129</v>
      </c>
      <c r="H120" s="9">
        <v>0.4352</v>
      </c>
      <c r="I120" s="9">
        <v>8.0408</v>
      </c>
      <c r="J120" s="9">
        <v>0.6474</v>
      </c>
      <c r="K120" s="9">
        <v>0.5124</v>
      </c>
      <c r="L120" s="9">
        <v>0.5124</v>
      </c>
    </row>
    <row r="121">
      <c r="A121" s="9"/>
    </row>
    <row r="122">
      <c r="A122" s="10" t="s">
        <v>129</v>
      </c>
    </row>
    <row r="123">
      <c r="A123" s="9" t="s">
        <v>130</v>
      </c>
      <c r="B123" s="9">
        <v>55.4</v>
      </c>
      <c r="C123" s="9">
        <v>62.7</v>
      </c>
      <c r="D123" s="9">
        <v>67.6</v>
      </c>
      <c r="E123" s="9">
        <v>73.6</v>
      </c>
      <c r="F123" s="9">
        <v>78.1</v>
      </c>
      <c r="G123" s="9">
        <v>106.6</v>
      </c>
      <c r="H123" s="9">
        <v>125.5</v>
      </c>
      <c r="I123" s="9">
        <v>82.8</v>
      </c>
      <c r="J123" s="9">
        <v>127.9</v>
      </c>
      <c r="K123" s="9">
        <v>159.5</v>
      </c>
      <c r="L123" s="9">
        <v>159.5</v>
      </c>
    </row>
    <row r="124">
      <c r="A124" s="9" t="s">
        <v>131</v>
      </c>
      <c r="B124" s="9">
        <v>11.7</v>
      </c>
      <c r="C124" s="9">
        <v>6.8</v>
      </c>
      <c r="D124" s="9">
        <v>12.3</v>
      </c>
      <c r="E124" s="9">
        <v>13.8</v>
      </c>
      <c r="F124" s="9">
        <v>15.5</v>
      </c>
      <c r="G124" s="9">
        <v>24.5</v>
      </c>
      <c r="H124" s="9">
        <v>33.3</v>
      </c>
      <c r="I124" s="9">
        <v>9.3</v>
      </c>
      <c r="J124" s="9">
        <v>30.3</v>
      </c>
      <c r="K124" s="9">
        <v>34.1</v>
      </c>
      <c r="L124" s="9">
        <v>34.1</v>
      </c>
    </row>
    <row r="125">
      <c r="A125" s="9" t="s">
        <v>132</v>
      </c>
      <c r="B125" s="9">
        <v>10.5</v>
      </c>
      <c r="C125" s="9">
        <v>4.7</v>
      </c>
      <c r="D125" s="9">
        <v>9.8</v>
      </c>
      <c r="E125" s="9">
        <v>10.8</v>
      </c>
      <c r="F125" s="9">
        <v>12.8</v>
      </c>
      <c r="G125" s="9">
        <v>20.1</v>
      </c>
      <c r="H125" s="9">
        <v>28.2</v>
      </c>
      <c r="I125" s="9">
        <v>3.8</v>
      </c>
      <c r="J125" s="9">
        <v>24.4</v>
      </c>
      <c r="K125" s="9">
        <v>34.0</v>
      </c>
      <c r="L125" s="9">
        <v>34.0</v>
      </c>
    </row>
    <row r="126">
      <c r="A126" s="9" t="s">
        <v>133</v>
      </c>
      <c r="B126" s="9">
        <v>10.5</v>
      </c>
      <c r="C126" s="9">
        <v>4.7</v>
      </c>
      <c r="D126" s="9">
        <v>9.8</v>
      </c>
      <c r="E126" s="9">
        <v>10.8</v>
      </c>
      <c r="F126" s="9">
        <v>12.8</v>
      </c>
      <c r="G126" s="9">
        <v>20.1</v>
      </c>
      <c r="H126" s="9">
        <v>28.2</v>
      </c>
      <c r="I126" s="9">
        <v>3.8</v>
      </c>
      <c r="J126" s="9">
        <v>24.4</v>
      </c>
      <c r="K126" s="9">
        <v>34.0</v>
      </c>
      <c r="L126" s="9">
        <v>34.0</v>
      </c>
    </row>
    <row r="127">
      <c r="A127" s="9" t="s">
        <v>134</v>
      </c>
      <c r="B127" s="9">
        <v>0.1686</v>
      </c>
      <c r="C127" s="9">
        <v>0.1846</v>
      </c>
      <c r="D127" s="9">
        <v>0.1742</v>
      </c>
      <c r="E127" s="9">
        <v>0.1858</v>
      </c>
      <c r="F127" s="9">
        <v>0.1673</v>
      </c>
      <c r="G127" s="9">
        <v>0.1133</v>
      </c>
      <c r="H127" s="9">
        <v>0.1797</v>
      </c>
      <c r="I127" s="9">
        <v>0.2798</v>
      </c>
      <c r="J127" s="9">
        <v>0.1393</v>
      </c>
      <c r="K127" s="9">
        <v>0.142</v>
      </c>
      <c r="L127" s="9">
        <v>0.142</v>
      </c>
    </row>
    <row r="128">
      <c r="A128" s="9" t="s">
        <v>135</v>
      </c>
      <c r="B128" s="9">
        <v>6.7</v>
      </c>
      <c r="C128" s="9">
        <v>2.7</v>
      </c>
      <c r="D128" s="9">
        <v>5.4</v>
      </c>
      <c r="E128" s="9">
        <v>5.5</v>
      </c>
      <c r="F128" s="9">
        <v>6.9</v>
      </c>
      <c r="G128" s="9">
        <v>10.3</v>
      </c>
      <c r="H128" s="9">
        <v>16.2</v>
      </c>
      <c r="I128" s="9">
        <v>1.1</v>
      </c>
      <c r="J128" s="9">
        <v>13.5</v>
      </c>
      <c r="K128" s="9">
        <v>18.8</v>
      </c>
      <c r="L128" s="9">
        <v>18.8</v>
      </c>
    </row>
    <row r="129">
      <c r="A129" s="9"/>
    </row>
    <row r="130">
      <c r="A130" s="10" t="s">
        <v>136</v>
      </c>
    </row>
    <row r="131">
      <c r="A131" s="9" t="s">
        <v>137</v>
      </c>
      <c r="B131" s="9" t="s">
        <v>23</v>
      </c>
      <c r="C131" s="9" t="s">
        <v>23</v>
      </c>
      <c r="D131" s="9" t="s">
        <v>23</v>
      </c>
      <c r="E131" s="9" t="s">
        <v>23</v>
      </c>
      <c r="F131" s="9" t="s">
        <v>23</v>
      </c>
      <c r="G131" s="9" t="s">
        <v>23</v>
      </c>
      <c r="H131" s="9" t="s">
        <v>23</v>
      </c>
      <c r="I131" s="9" t="s">
        <v>23</v>
      </c>
      <c r="J131" s="9" t="s">
        <v>23</v>
      </c>
      <c r="K131" s="9" t="s">
        <v>23</v>
      </c>
      <c r="L131" s="9" t="s">
        <v>23</v>
      </c>
    </row>
    <row r="132">
      <c r="A132" s="9" t="s">
        <v>138</v>
      </c>
      <c r="B132" s="9">
        <v>1.2</v>
      </c>
      <c r="C132" s="9">
        <v>2.0</v>
      </c>
      <c r="D132" s="9">
        <v>2.5</v>
      </c>
      <c r="E132" s="9">
        <v>3.0</v>
      </c>
      <c r="F132" s="9">
        <v>2.7</v>
      </c>
      <c r="G132" s="9">
        <v>4.4</v>
      </c>
      <c r="H132" s="9">
        <v>5.1</v>
      </c>
      <c r="I132" s="9">
        <v>5.5</v>
      </c>
      <c r="J132" s="9">
        <v>5.8</v>
      </c>
      <c r="K132" s="9">
        <v>0.1</v>
      </c>
      <c r="L132" s="9">
        <v>0.1</v>
      </c>
    </row>
    <row r="133">
      <c r="A133" s="9" t="s">
        <v>139</v>
      </c>
      <c r="B133" s="9">
        <v>0.0</v>
      </c>
      <c r="C133" s="9" t="s">
        <v>23</v>
      </c>
      <c r="D133" s="9" t="s">
        <v>23</v>
      </c>
      <c r="E133" s="9">
        <v>0.0</v>
      </c>
      <c r="F133" s="9">
        <v>0.1</v>
      </c>
      <c r="G133" s="9">
        <v>0.1</v>
      </c>
      <c r="H133" s="9">
        <v>0.1</v>
      </c>
      <c r="I133" s="9">
        <v>0.4</v>
      </c>
      <c r="J133" s="9">
        <v>0.1</v>
      </c>
      <c r="K133" s="9">
        <v>0.1</v>
      </c>
      <c r="L133" s="9">
        <v>0.1</v>
      </c>
    </row>
    <row r="134">
      <c r="A134" s="9" t="s">
        <v>140</v>
      </c>
      <c r="B134" s="9" t="s">
        <v>23</v>
      </c>
      <c r="C134" s="9" t="s">
        <v>23</v>
      </c>
      <c r="D134" s="9" t="s">
        <v>23</v>
      </c>
      <c r="E134" s="9" t="s">
        <v>23</v>
      </c>
      <c r="F134" s="9" t="s">
        <v>23</v>
      </c>
      <c r="G134" s="9" t="s">
        <v>23</v>
      </c>
      <c r="H134" s="9" t="s">
        <v>23</v>
      </c>
      <c r="I134" s="9" t="s">
        <v>23</v>
      </c>
      <c r="J134" s="9" t="s">
        <v>23</v>
      </c>
      <c r="K134" s="9" t="s">
        <v>23</v>
      </c>
      <c r="L134" s="9" t="s">
        <v>23</v>
      </c>
    </row>
    <row r="135">
      <c r="A135" s="9" t="s">
        <v>141</v>
      </c>
      <c r="B135" s="9" t="s">
        <v>23</v>
      </c>
      <c r="C135" s="9" t="s">
        <v>23</v>
      </c>
      <c r="D135" s="9" t="s">
        <v>23</v>
      </c>
      <c r="E135" s="9" t="s">
        <v>23</v>
      </c>
      <c r="F135" s="9" t="s">
        <v>23</v>
      </c>
      <c r="G135" s="9" t="s">
        <v>23</v>
      </c>
      <c r="H135" s="9" t="s">
        <v>23</v>
      </c>
      <c r="I135" s="9" t="s">
        <v>23</v>
      </c>
      <c r="J135" s="9" t="s">
        <v>23</v>
      </c>
      <c r="K135" s="9" t="s">
        <v>23</v>
      </c>
      <c r="L135" s="9" t="s">
        <v>23</v>
      </c>
    </row>
    <row r="136">
      <c r="A136" s="9" t="s">
        <v>142</v>
      </c>
      <c r="B136" s="9" t="s">
        <v>23</v>
      </c>
      <c r="C136" s="9" t="s">
        <v>23</v>
      </c>
      <c r="D136" s="9" t="s">
        <v>23</v>
      </c>
      <c r="E136" s="9" t="s">
        <v>23</v>
      </c>
      <c r="F136" s="9" t="s">
        <v>23</v>
      </c>
      <c r="G136" s="9" t="s">
        <v>23</v>
      </c>
      <c r="H136" s="9" t="s">
        <v>23</v>
      </c>
      <c r="I136" s="9" t="s">
        <v>23</v>
      </c>
      <c r="J136" s="9" t="s">
        <v>23</v>
      </c>
      <c r="K136" s="9" t="s">
        <v>23</v>
      </c>
      <c r="L136" s="9" t="s">
        <v>23</v>
      </c>
    </row>
    <row r="137">
      <c r="F137" s="54" t="s">
        <v>143</v>
      </c>
    </row>
    <row r="138">
      <c r="A138" s="1" t="s">
        <v>1</v>
      </c>
      <c r="B138" s="1" t="s">
        <v>2</v>
      </c>
      <c r="C138" s="1" t="s">
        <v>3</v>
      </c>
      <c r="D138" s="1" t="s">
        <v>4</v>
      </c>
      <c r="E138" s="1" t="s">
        <v>5</v>
      </c>
      <c r="F138" s="1" t="s">
        <v>6</v>
      </c>
      <c r="G138" s="1" t="s">
        <v>7</v>
      </c>
      <c r="H138" s="1" t="s">
        <v>8</v>
      </c>
      <c r="I138" s="1" t="s">
        <v>9</v>
      </c>
      <c r="J138" s="1" t="s">
        <v>10</v>
      </c>
      <c r="K138" s="1" t="s">
        <v>11</v>
      </c>
      <c r="L138" s="1" t="s">
        <v>12</v>
      </c>
    </row>
    <row r="139">
      <c r="A139" s="9"/>
    </row>
    <row r="140">
      <c r="A140" s="10" t="s">
        <v>144</v>
      </c>
    </row>
    <row r="141">
      <c r="A141" s="9" t="s">
        <v>145</v>
      </c>
      <c r="B141" s="9">
        <v>1.2</v>
      </c>
      <c r="C141" s="9">
        <v>2.0</v>
      </c>
      <c r="D141" s="9">
        <v>2.5</v>
      </c>
      <c r="E141" s="9">
        <v>3.0</v>
      </c>
      <c r="F141" s="9">
        <v>2.7</v>
      </c>
      <c r="G141" s="9">
        <v>4.4</v>
      </c>
      <c r="H141" s="9">
        <v>5.1</v>
      </c>
      <c r="I141" s="9">
        <v>5.5</v>
      </c>
      <c r="J141" s="9">
        <v>5.8</v>
      </c>
      <c r="K141" s="9">
        <v>0.1</v>
      </c>
      <c r="L141" s="9">
        <v>0.1</v>
      </c>
    </row>
    <row r="142">
      <c r="A142" s="13" t="s">
        <v>146</v>
      </c>
      <c r="B142" s="13">
        <v>1.2</v>
      </c>
      <c r="C142" s="13">
        <v>2.0</v>
      </c>
      <c r="D142" s="13">
        <v>2.5</v>
      </c>
      <c r="E142" s="13">
        <v>3.0</v>
      </c>
      <c r="F142" s="13">
        <v>2.7</v>
      </c>
      <c r="G142" s="13">
        <v>4.4</v>
      </c>
      <c r="H142" s="13">
        <v>5.1</v>
      </c>
      <c r="I142" s="13">
        <v>5.5</v>
      </c>
      <c r="J142" s="13">
        <v>5.8</v>
      </c>
      <c r="K142" s="13">
        <v>0.1</v>
      </c>
      <c r="L142" s="13">
        <v>0.1</v>
      </c>
    </row>
    <row r="143">
      <c r="A143" s="13" t="s">
        <v>147</v>
      </c>
      <c r="B143" s="13" t="s">
        <v>23</v>
      </c>
      <c r="C143" s="13" t="s">
        <v>23</v>
      </c>
      <c r="D143" s="13" t="s">
        <v>23</v>
      </c>
      <c r="E143" s="13" t="s">
        <v>23</v>
      </c>
      <c r="F143" s="13" t="s">
        <v>23</v>
      </c>
      <c r="G143" s="13">
        <v>0.0</v>
      </c>
      <c r="H143" s="13" t="s">
        <v>23</v>
      </c>
      <c r="I143" s="13" t="s">
        <v>23</v>
      </c>
      <c r="J143" s="13" t="s">
        <v>23</v>
      </c>
      <c r="K143" s="13" t="s">
        <v>23</v>
      </c>
      <c r="L143" s="13" t="s">
        <v>23</v>
      </c>
    </row>
    <row r="144">
      <c r="A144" s="11" t="s">
        <v>148</v>
      </c>
      <c r="B144" s="11">
        <v>8.8</v>
      </c>
      <c r="C144" s="11">
        <v>3.7</v>
      </c>
      <c r="D144" s="11">
        <v>7.1</v>
      </c>
      <c r="E144" s="11">
        <v>6.6</v>
      </c>
      <c r="F144" s="11">
        <v>9.3</v>
      </c>
      <c r="G144" s="11">
        <v>13.3</v>
      </c>
      <c r="H144" s="11">
        <v>21.3</v>
      </c>
      <c r="I144" s="11">
        <v>1.6</v>
      </c>
      <c r="J144" s="11">
        <v>18.6</v>
      </c>
      <c r="K144" s="11">
        <v>25.9</v>
      </c>
      <c r="L144" s="11">
        <v>25.9</v>
      </c>
    </row>
    <row r="145">
      <c r="A145" s="9"/>
    </row>
    <row r="146">
      <c r="A146" s="10" t="s">
        <v>149</v>
      </c>
    </row>
    <row r="147">
      <c r="A147" s="9" t="s">
        <v>148</v>
      </c>
      <c r="B147" s="9">
        <v>8.8</v>
      </c>
      <c r="C147" s="9">
        <v>3.7</v>
      </c>
      <c r="D147" s="9">
        <v>7.1</v>
      </c>
      <c r="E147" s="9">
        <v>6.6</v>
      </c>
      <c r="F147" s="9">
        <v>9.3</v>
      </c>
      <c r="G147" s="9">
        <v>13.3</v>
      </c>
      <c r="H147" s="9">
        <v>21.3</v>
      </c>
      <c r="I147" s="9">
        <v>1.6</v>
      </c>
      <c r="J147" s="9">
        <v>18.6</v>
      </c>
      <c r="K147" s="9">
        <v>25.9</v>
      </c>
      <c r="L147" s="9">
        <v>25.9</v>
      </c>
    </row>
    <row r="148">
      <c r="A148" s="9" t="s">
        <v>145</v>
      </c>
      <c r="B148" s="9">
        <v>1.2</v>
      </c>
      <c r="C148" s="9">
        <v>2.0</v>
      </c>
      <c r="D148" s="9">
        <v>2.5</v>
      </c>
      <c r="E148" s="9">
        <v>3.0</v>
      </c>
      <c r="F148" s="9">
        <v>2.7</v>
      </c>
      <c r="G148" s="9">
        <v>4.4</v>
      </c>
      <c r="H148" s="9">
        <v>5.1</v>
      </c>
      <c r="I148" s="9">
        <v>5.5</v>
      </c>
      <c r="J148" s="9">
        <v>5.8</v>
      </c>
      <c r="K148" s="9">
        <v>0.1</v>
      </c>
      <c r="L148" s="9">
        <v>0.1</v>
      </c>
    </row>
    <row r="149">
      <c r="A149" s="9" t="s">
        <v>150</v>
      </c>
      <c r="B149" s="9" t="s">
        <v>23</v>
      </c>
      <c r="C149" s="9" t="s">
        <v>23</v>
      </c>
      <c r="D149" s="9">
        <v>0.0</v>
      </c>
      <c r="E149" s="9">
        <v>0.0</v>
      </c>
      <c r="F149" s="9">
        <v>-0.1</v>
      </c>
      <c r="G149" s="9">
        <v>-0.1</v>
      </c>
      <c r="H149" s="9">
        <v>0.0</v>
      </c>
      <c r="I149" s="9" t="s">
        <v>23</v>
      </c>
      <c r="J149" s="9">
        <v>0.0</v>
      </c>
      <c r="K149" s="9" t="s">
        <v>23</v>
      </c>
      <c r="L149" s="9" t="s">
        <v>23</v>
      </c>
    </row>
    <row r="150">
      <c r="A150" s="9" t="s">
        <v>151</v>
      </c>
      <c r="B150" s="9" t="s">
        <v>23</v>
      </c>
      <c r="C150" s="9" t="s">
        <v>23</v>
      </c>
      <c r="D150" s="9" t="s">
        <v>23</v>
      </c>
      <c r="E150" s="9" t="s">
        <v>23</v>
      </c>
      <c r="F150" s="9" t="s">
        <v>23</v>
      </c>
      <c r="G150" s="9">
        <v>0.0</v>
      </c>
      <c r="H150" s="9" t="s">
        <v>23</v>
      </c>
      <c r="I150" s="9" t="s">
        <v>23</v>
      </c>
      <c r="J150" s="9">
        <v>0.2</v>
      </c>
      <c r="K150" s="9" t="s">
        <v>23</v>
      </c>
      <c r="L150" s="9" t="s">
        <v>23</v>
      </c>
    </row>
    <row r="151">
      <c r="A151" s="9" t="s">
        <v>152</v>
      </c>
      <c r="B151" s="9" t="s">
        <v>23</v>
      </c>
      <c r="C151" s="9" t="s">
        <v>23</v>
      </c>
      <c r="D151" s="9" t="s">
        <v>23</v>
      </c>
      <c r="E151" s="9" t="s">
        <v>23</v>
      </c>
      <c r="F151" s="9" t="s">
        <v>23</v>
      </c>
      <c r="G151" s="9" t="s">
        <v>23</v>
      </c>
      <c r="H151" s="9" t="s">
        <v>23</v>
      </c>
      <c r="I151" s="9" t="s">
        <v>23</v>
      </c>
      <c r="J151" s="9" t="s">
        <v>23</v>
      </c>
      <c r="K151" s="9">
        <v>6.4</v>
      </c>
      <c r="L151" s="9">
        <v>6.4</v>
      </c>
    </row>
    <row r="152">
      <c r="A152" s="9" t="s">
        <v>153</v>
      </c>
      <c r="B152" s="9" t="s">
        <v>23</v>
      </c>
      <c r="C152" s="9" t="s">
        <v>23</v>
      </c>
      <c r="D152" s="9" t="s">
        <v>23</v>
      </c>
      <c r="E152" s="9" t="s">
        <v>23</v>
      </c>
      <c r="F152" s="9" t="s">
        <v>23</v>
      </c>
      <c r="G152" s="9" t="s">
        <v>23</v>
      </c>
      <c r="H152" s="9">
        <v>0.1</v>
      </c>
      <c r="I152" s="9" t="s">
        <v>23</v>
      </c>
      <c r="J152" s="9" t="s">
        <v>23</v>
      </c>
      <c r="K152" s="9">
        <v>0.0</v>
      </c>
      <c r="L152" s="9">
        <v>0.0</v>
      </c>
    </row>
    <row r="153">
      <c r="A153" s="9" t="s">
        <v>154</v>
      </c>
      <c r="B153" s="9" t="s">
        <v>23</v>
      </c>
      <c r="C153" s="9" t="s">
        <v>23</v>
      </c>
      <c r="D153" s="9" t="s">
        <v>23</v>
      </c>
      <c r="E153" s="9" t="s">
        <v>23</v>
      </c>
      <c r="F153" s="9" t="s">
        <v>23</v>
      </c>
      <c r="G153" s="9" t="s">
        <v>23</v>
      </c>
      <c r="H153" s="9" t="s">
        <v>23</v>
      </c>
      <c r="I153" s="9" t="s">
        <v>23</v>
      </c>
      <c r="J153" s="9" t="s">
        <v>23</v>
      </c>
      <c r="K153" s="9" t="s">
        <v>23</v>
      </c>
      <c r="L153" s="9" t="s">
        <v>23</v>
      </c>
    </row>
    <row r="154">
      <c r="A154" s="9" t="s">
        <v>155</v>
      </c>
      <c r="B154" s="9">
        <v>-0.3</v>
      </c>
      <c r="C154" s="9">
        <v>-0.1</v>
      </c>
      <c r="D154" s="9">
        <v>0.0</v>
      </c>
      <c r="E154" s="9">
        <v>0.1</v>
      </c>
      <c r="F154" s="9">
        <v>0.2</v>
      </c>
      <c r="G154" s="9">
        <v>0.8</v>
      </c>
      <c r="H154" s="9">
        <v>0.2</v>
      </c>
      <c r="I154" s="9">
        <v>0.1</v>
      </c>
      <c r="J154" s="9">
        <v>-0.9</v>
      </c>
      <c r="K154" s="9">
        <v>0.3</v>
      </c>
      <c r="L154" s="9">
        <v>0.3</v>
      </c>
    </row>
    <row r="155">
      <c r="A155" s="9" t="s">
        <v>156</v>
      </c>
      <c r="B155" s="9">
        <v>-8.8</v>
      </c>
      <c r="C155" s="9">
        <v>5.5</v>
      </c>
      <c r="D155" s="9">
        <v>0.8</v>
      </c>
      <c r="E155" s="9">
        <v>1.5</v>
      </c>
      <c r="F155" s="9">
        <v>-3.1</v>
      </c>
      <c r="G155" s="9">
        <v>-2.9</v>
      </c>
      <c r="H155" s="9">
        <v>-14.9</v>
      </c>
      <c r="I155" s="9">
        <v>-5.2</v>
      </c>
      <c r="J155" s="9">
        <v>-2.7</v>
      </c>
      <c r="K155" s="9">
        <v>2.0</v>
      </c>
      <c r="L155" s="9">
        <v>2.0</v>
      </c>
    </row>
    <row r="156">
      <c r="A156" s="9" t="s">
        <v>157</v>
      </c>
      <c r="B156" s="9">
        <v>4.5</v>
      </c>
      <c r="C156" s="9">
        <v>-8.7</v>
      </c>
      <c r="D156" s="9">
        <v>-6.9</v>
      </c>
      <c r="E156" s="9">
        <v>-3.0</v>
      </c>
      <c r="F156" s="9">
        <v>1.1</v>
      </c>
      <c r="G156" s="9">
        <v>-6.7</v>
      </c>
      <c r="H156" s="9">
        <v>-0.1</v>
      </c>
      <c r="I156" s="9">
        <v>14.6</v>
      </c>
      <c r="J156" s="9">
        <v>-8.7</v>
      </c>
      <c r="K156" s="9">
        <v>-15.0</v>
      </c>
      <c r="L156" s="9">
        <v>-15.0</v>
      </c>
    </row>
    <row r="157">
      <c r="A157" s="9" t="s">
        <v>158</v>
      </c>
      <c r="B157" s="9">
        <v>1.3</v>
      </c>
      <c r="C157" s="9">
        <v>2.9</v>
      </c>
      <c r="D157" s="9">
        <v>0.8</v>
      </c>
      <c r="E157" s="9">
        <v>-3.1</v>
      </c>
      <c r="F157" s="9">
        <v>1.1</v>
      </c>
      <c r="G157" s="9">
        <v>-0.1</v>
      </c>
      <c r="H157" s="9">
        <v>-5.6</v>
      </c>
      <c r="I157" s="9">
        <v>3.5</v>
      </c>
      <c r="J157" s="9">
        <v>8.3</v>
      </c>
      <c r="K157" s="9">
        <v>-5.2</v>
      </c>
      <c r="L157" s="9">
        <v>-5.2</v>
      </c>
    </row>
    <row r="158">
      <c r="A158" s="9" t="s">
        <v>159</v>
      </c>
      <c r="B158" s="9" t="s">
        <v>23</v>
      </c>
      <c r="C158" s="9" t="s">
        <v>23</v>
      </c>
      <c r="D158" s="9" t="s">
        <v>23</v>
      </c>
      <c r="E158" s="9" t="s">
        <v>23</v>
      </c>
      <c r="F158" s="9" t="s">
        <v>23</v>
      </c>
      <c r="G158" s="9" t="s">
        <v>23</v>
      </c>
      <c r="H158" s="9" t="s">
        <v>23</v>
      </c>
      <c r="I158" s="9" t="s">
        <v>23</v>
      </c>
      <c r="J158" s="9" t="s">
        <v>23</v>
      </c>
      <c r="K158" s="9" t="s">
        <v>23</v>
      </c>
      <c r="L158" s="9" t="s">
        <v>23</v>
      </c>
    </row>
    <row r="159">
      <c r="A159" s="9" t="s">
        <v>160</v>
      </c>
      <c r="B159" s="9" t="s">
        <v>23</v>
      </c>
      <c r="C159" s="9" t="s">
        <v>23</v>
      </c>
      <c r="D159" s="9" t="s">
        <v>23</v>
      </c>
      <c r="E159" s="9" t="s">
        <v>23</v>
      </c>
      <c r="F159" s="9" t="s">
        <v>23</v>
      </c>
      <c r="G159" s="9" t="s">
        <v>23</v>
      </c>
      <c r="H159" s="9" t="s">
        <v>23</v>
      </c>
      <c r="I159" s="9" t="s">
        <v>23</v>
      </c>
      <c r="J159" s="9" t="s">
        <v>23</v>
      </c>
      <c r="K159" s="9" t="s">
        <v>23</v>
      </c>
      <c r="L159" s="9" t="s">
        <v>23</v>
      </c>
    </row>
    <row r="160">
      <c r="A160" s="9" t="s">
        <v>161</v>
      </c>
      <c r="B160" s="9">
        <v>2.1</v>
      </c>
      <c r="C160" s="9">
        <v>-1.7</v>
      </c>
      <c r="D160" s="9">
        <v>-0.5</v>
      </c>
      <c r="E160" s="9">
        <v>2.2</v>
      </c>
      <c r="F160" s="9">
        <v>-1.9</v>
      </c>
      <c r="G160" s="9">
        <v>0.1</v>
      </c>
      <c r="H160" s="9">
        <v>4.3</v>
      </c>
      <c r="I160" s="9">
        <v>-5.0</v>
      </c>
      <c r="J160" s="9">
        <v>1.0</v>
      </c>
      <c r="K160" s="9">
        <v>2.5</v>
      </c>
      <c r="L160" s="9">
        <v>2.5</v>
      </c>
    </row>
    <row r="161">
      <c r="A161" s="11" t="s">
        <v>149</v>
      </c>
      <c r="B161" s="11">
        <v>8.9</v>
      </c>
      <c r="C161" s="11">
        <v>3.6</v>
      </c>
      <c r="D161" s="11">
        <v>3.9</v>
      </c>
      <c r="E161" s="11">
        <v>7.2</v>
      </c>
      <c r="F161" s="11">
        <v>9.6</v>
      </c>
      <c r="G161" s="11">
        <v>8.5</v>
      </c>
      <c r="H161" s="11">
        <v>10.3</v>
      </c>
      <c r="I161" s="11">
        <v>18.9</v>
      </c>
      <c r="J161" s="11">
        <v>22.7</v>
      </c>
      <c r="K161" s="11">
        <v>22.1</v>
      </c>
      <c r="L161" s="11">
        <v>22.1</v>
      </c>
    </row>
    <row r="162">
      <c r="A162" s="9"/>
    </row>
    <row r="163">
      <c r="A163" s="10" t="s">
        <v>162</v>
      </c>
    </row>
    <row r="164">
      <c r="A164" s="9" t="s">
        <v>163</v>
      </c>
      <c r="B164" s="9">
        <v>-3.3</v>
      </c>
      <c r="C164" s="9">
        <v>-3.4</v>
      </c>
      <c r="D164" s="9">
        <v>-8.3</v>
      </c>
      <c r="E164" s="9">
        <v>-5.5</v>
      </c>
      <c r="F164" s="9">
        <v>-14.5</v>
      </c>
      <c r="G164" s="9">
        <v>-5.4</v>
      </c>
      <c r="H164" s="9">
        <v>-5.7</v>
      </c>
      <c r="I164" s="9">
        <v>-6.5</v>
      </c>
      <c r="J164" s="9">
        <v>-10.1</v>
      </c>
      <c r="K164" s="9">
        <v>-20.5</v>
      </c>
      <c r="L164" s="9">
        <v>-20.5</v>
      </c>
    </row>
    <row r="165">
      <c r="A165" s="9" t="s">
        <v>164</v>
      </c>
      <c r="B165" s="9" t="s">
        <v>23</v>
      </c>
      <c r="C165" s="9" t="s">
        <v>23</v>
      </c>
      <c r="D165" s="9">
        <v>0.0</v>
      </c>
      <c r="E165" s="9" t="s">
        <v>23</v>
      </c>
      <c r="F165" s="9">
        <v>0.1</v>
      </c>
      <c r="G165" s="9">
        <v>0.0</v>
      </c>
      <c r="H165" s="9" t="s">
        <v>23</v>
      </c>
      <c r="I165" s="9" t="s">
        <v>23</v>
      </c>
      <c r="J165" s="9">
        <v>0.0</v>
      </c>
      <c r="K165" s="9" t="s">
        <v>23</v>
      </c>
      <c r="L165" s="9" t="s">
        <v>23</v>
      </c>
    </row>
    <row r="166">
      <c r="A166" s="9" t="s">
        <v>165</v>
      </c>
      <c r="B166" s="9" t="s">
        <v>23</v>
      </c>
      <c r="C166" s="9" t="s">
        <v>23</v>
      </c>
      <c r="D166" s="9" t="s">
        <v>23</v>
      </c>
      <c r="E166" s="9" t="s">
        <v>23</v>
      </c>
      <c r="F166" s="9" t="s">
        <v>23</v>
      </c>
      <c r="G166" s="9">
        <v>-0.1</v>
      </c>
      <c r="H166" s="9" t="s">
        <v>23</v>
      </c>
      <c r="I166" s="9" t="s">
        <v>23</v>
      </c>
      <c r="J166" s="9" t="s">
        <v>23</v>
      </c>
      <c r="K166" s="9" t="s">
        <v>23</v>
      </c>
      <c r="L166" s="9" t="s">
        <v>23</v>
      </c>
    </row>
    <row r="167">
      <c r="A167" s="9" t="s">
        <v>166</v>
      </c>
      <c r="B167" s="9" t="s">
        <v>23</v>
      </c>
      <c r="C167" s="9" t="s">
        <v>23</v>
      </c>
      <c r="D167" s="9" t="s">
        <v>23</v>
      </c>
      <c r="E167" s="9" t="s">
        <v>23</v>
      </c>
      <c r="F167" s="9" t="s">
        <v>23</v>
      </c>
      <c r="G167" s="9" t="s">
        <v>23</v>
      </c>
      <c r="H167" s="9" t="s">
        <v>23</v>
      </c>
      <c r="I167" s="9" t="s">
        <v>23</v>
      </c>
      <c r="J167" s="9" t="s">
        <v>23</v>
      </c>
      <c r="K167" s="9" t="s">
        <v>23</v>
      </c>
      <c r="L167" s="9" t="s">
        <v>23</v>
      </c>
    </row>
    <row r="168">
      <c r="A168" s="9" t="s">
        <v>167</v>
      </c>
      <c r="B168" s="9">
        <v>-0.1</v>
      </c>
      <c r="C168" s="9" t="s">
        <v>23</v>
      </c>
      <c r="D168" s="9">
        <v>-0.1</v>
      </c>
      <c r="E168" s="9">
        <v>0.2</v>
      </c>
      <c r="F168" s="9">
        <v>-0.1</v>
      </c>
      <c r="G168" s="9" t="s">
        <v>23</v>
      </c>
      <c r="H168" s="9">
        <v>0.0</v>
      </c>
      <c r="I168" s="9">
        <v>0.0</v>
      </c>
      <c r="J168" s="9">
        <v>0.0</v>
      </c>
      <c r="K168" s="9">
        <v>0.0</v>
      </c>
      <c r="L168" s="9">
        <v>0.0</v>
      </c>
    </row>
    <row r="169">
      <c r="A169" s="9" t="s">
        <v>168</v>
      </c>
      <c r="B169" s="9" t="s">
        <v>23</v>
      </c>
      <c r="C169" s="9" t="s">
        <v>23</v>
      </c>
      <c r="D169" s="9" t="s">
        <v>23</v>
      </c>
      <c r="E169" s="9" t="s">
        <v>23</v>
      </c>
      <c r="F169" s="9" t="s">
        <v>23</v>
      </c>
      <c r="G169" s="9" t="s">
        <v>23</v>
      </c>
      <c r="H169" s="9" t="s">
        <v>23</v>
      </c>
      <c r="I169" s="9" t="s">
        <v>23</v>
      </c>
      <c r="J169" s="9" t="s">
        <v>23</v>
      </c>
      <c r="K169" s="9" t="s">
        <v>23</v>
      </c>
      <c r="L169" s="9" t="s">
        <v>23</v>
      </c>
    </row>
    <row r="170">
      <c r="A170" s="9" t="s">
        <v>169</v>
      </c>
      <c r="B170" s="9" t="s">
        <v>23</v>
      </c>
      <c r="C170" s="9">
        <v>-0.1</v>
      </c>
      <c r="D170" s="9" t="s">
        <v>23</v>
      </c>
      <c r="E170" s="9" t="s">
        <v>23</v>
      </c>
      <c r="F170" s="9" t="s">
        <v>23</v>
      </c>
      <c r="G170" s="9">
        <v>-0.1</v>
      </c>
      <c r="H170" s="9">
        <v>-0.3</v>
      </c>
      <c r="I170" s="9" t="s">
        <v>23</v>
      </c>
      <c r="J170" s="9" t="s">
        <v>23</v>
      </c>
      <c r="K170" s="9" t="s">
        <v>23</v>
      </c>
      <c r="L170" s="9" t="s">
        <v>23</v>
      </c>
    </row>
    <row r="171">
      <c r="A171" s="11" t="s">
        <v>162</v>
      </c>
      <c r="B171" s="11">
        <v>-3.5</v>
      </c>
      <c r="C171" s="11">
        <v>-3.6</v>
      </c>
      <c r="D171" s="11">
        <v>-8.3</v>
      </c>
      <c r="E171" s="11">
        <v>-5.3</v>
      </c>
      <c r="F171" s="11">
        <v>-14.6</v>
      </c>
      <c r="G171" s="11">
        <v>-5.6</v>
      </c>
      <c r="H171" s="11">
        <v>-6.0</v>
      </c>
      <c r="I171" s="11">
        <v>-6.5</v>
      </c>
      <c r="J171" s="11">
        <v>-10.1</v>
      </c>
      <c r="K171" s="11">
        <v>-20.6</v>
      </c>
      <c r="L171" s="11">
        <v>-20.6</v>
      </c>
    </row>
    <row r="172">
      <c r="A172" s="9"/>
    </row>
    <row r="173">
      <c r="A173" s="10" t="s">
        <v>170</v>
      </c>
    </row>
    <row r="174">
      <c r="A174" s="11" t="s">
        <v>171</v>
      </c>
      <c r="B174" s="11" t="s">
        <v>23</v>
      </c>
      <c r="C174" s="11" t="s">
        <v>23</v>
      </c>
      <c r="D174" s="11">
        <v>8.7</v>
      </c>
      <c r="E174" s="11">
        <v>17.7</v>
      </c>
      <c r="F174" s="11">
        <v>32.1</v>
      </c>
      <c r="G174" s="11">
        <v>54.3</v>
      </c>
      <c r="H174" s="11">
        <v>49.6</v>
      </c>
      <c r="I174" s="11">
        <v>31.7</v>
      </c>
      <c r="J174" s="11">
        <v>40.1</v>
      </c>
      <c r="K174" s="11">
        <v>44.6</v>
      </c>
      <c r="L174" s="11">
        <v>44.6</v>
      </c>
    </row>
    <row r="175">
      <c r="A175" s="13" t="s">
        <v>172</v>
      </c>
      <c r="B175" s="13" t="s">
        <v>23</v>
      </c>
      <c r="C175" s="13" t="s">
        <v>23</v>
      </c>
      <c r="D175" s="13" t="s">
        <v>23</v>
      </c>
      <c r="E175" s="13" t="s">
        <v>23</v>
      </c>
      <c r="F175" s="13" t="s">
        <v>23</v>
      </c>
      <c r="G175" s="13" t="s">
        <v>23</v>
      </c>
      <c r="H175" s="13" t="s">
        <v>23</v>
      </c>
      <c r="I175" s="13" t="s">
        <v>23</v>
      </c>
      <c r="J175" s="13" t="s">
        <v>23</v>
      </c>
      <c r="K175" s="13" t="s">
        <v>23</v>
      </c>
      <c r="L175" s="13" t="s">
        <v>23</v>
      </c>
    </row>
    <row r="176">
      <c r="A176" s="13" t="s">
        <v>173</v>
      </c>
      <c r="B176" s="13" t="s">
        <v>23</v>
      </c>
      <c r="C176" s="13" t="s">
        <v>23</v>
      </c>
      <c r="D176" s="13">
        <v>8.7</v>
      </c>
      <c r="E176" s="13">
        <v>17.7</v>
      </c>
      <c r="F176" s="13">
        <v>32.1</v>
      </c>
      <c r="G176" s="13">
        <v>54.3</v>
      </c>
      <c r="H176" s="13">
        <v>49.6</v>
      </c>
      <c r="I176" s="13">
        <v>31.7</v>
      </c>
      <c r="J176" s="13">
        <v>40.1</v>
      </c>
      <c r="K176" s="13">
        <v>44.6</v>
      </c>
      <c r="L176" s="13">
        <v>44.6</v>
      </c>
    </row>
    <row r="177">
      <c r="A177" s="11" t="s">
        <v>174</v>
      </c>
      <c r="B177" s="11" t="s">
        <v>23</v>
      </c>
      <c r="C177" s="11" t="s">
        <v>23</v>
      </c>
      <c r="D177" s="11">
        <v>-0.6</v>
      </c>
      <c r="E177" s="11">
        <v>-14.5</v>
      </c>
      <c r="F177" s="11">
        <v>-23.9</v>
      </c>
      <c r="G177" s="11">
        <v>-49.9</v>
      </c>
      <c r="H177" s="11">
        <v>-55.3</v>
      </c>
      <c r="I177" s="11">
        <v>-30.5</v>
      </c>
      <c r="J177" s="11">
        <v>-43.0</v>
      </c>
      <c r="K177" s="11">
        <v>-35.4</v>
      </c>
      <c r="L177" s="11">
        <v>-35.4</v>
      </c>
    </row>
    <row r="178">
      <c r="A178" s="13" t="s">
        <v>175</v>
      </c>
      <c r="B178" s="13" t="s">
        <v>23</v>
      </c>
      <c r="C178" s="13" t="s">
        <v>23</v>
      </c>
      <c r="D178" s="13" t="s">
        <v>23</v>
      </c>
      <c r="E178" s="13" t="s">
        <v>23</v>
      </c>
      <c r="F178" s="13" t="s">
        <v>23</v>
      </c>
      <c r="G178" s="13" t="s">
        <v>23</v>
      </c>
      <c r="H178" s="13" t="s">
        <v>23</v>
      </c>
      <c r="I178" s="13" t="s">
        <v>23</v>
      </c>
      <c r="J178" s="13" t="s">
        <v>23</v>
      </c>
      <c r="K178" s="13" t="s">
        <v>23</v>
      </c>
      <c r="L178" s="13" t="s">
        <v>23</v>
      </c>
    </row>
    <row r="179">
      <c r="A179" s="13" t="s">
        <v>176</v>
      </c>
      <c r="B179" s="13" t="s">
        <v>23</v>
      </c>
      <c r="C179" s="13" t="s">
        <v>23</v>
      </c>
      <c r="D179" s="13">
        <v>-0.6</v>
      </c>
      <c r="E179" s="13">
        <v>-14.5</v>
      </c>
      <c r="F179" s="13">
        <v>-23.9</v>
      </c>
      <c r="G179" s="13">
        <v>-49.9</v>
      </c>
      <c r="H179" s="13">
        <v>-55.3</v>
      </c>
      <c r="I179" s="13">
        <v>-30.5</v>
      </c>
      <c r="J179" s="13">
        <v>-43.0</v>
      </c>
      <c r="K179" s="13">
        <v>-35.4</v>
      </c>
      <c r="L179" s="13">
        <v>-35.4</v>
      </c>
    </row>
    <row r="180">
      <c r="A180" s="9" t="s">
        <v>177</v>
      </c>
      <c r="B180" s="9" t="s">
        <v>23</v>
      </c>
      <c r="C180" s="9" t="s">
        <v>23</v>
      </c>
      <c r="D180" s="9" t="s">
        <v>23</v>
      </c>
      <c r="E180" s="9" t="s">
        <v>23</v>
      </c>
      <c r="F180" s="9">
        <v>15.0</v>
      </c>
      <c r="G180" s="9" t="s">
        <v>23</v>
      </c>
      <c r="H180" s="9" t="s">
        <v>23</v>
      </c>
      <c r="I180" s="9" t="s">
        <v>23</v>
      </c>
      <c r="J180" s="9" t="s">
        <v>23</v>
      </c>
      <c r="K180" s="9">
        <v>0.8</v>
      </c>
      <c r="L180" s="9">
        <v>0.8</v>
      </c>
    </row>
    <row r="181">
      <c r="A181" s="9" t="s">
        <v>178</v>
      </c>
      <c r="B181" s="9" t="s">
        <v>23</v>
      </c>
      <c r="C181" s="9" t="s">
        <v>23</v>
      </c>
      <c r="D181" s="9" t="s">
        <v>23</v>
      </c>
      <c r="E181" s="9" t="s">
        <v>23</v>
      </c>
      <c r="F181" s="9" t="s">
        <v>23</v>
      </c>
      <c r="G181" s="9" t="s">
        <v>23</v>
      </c>
      <c r="H181" s="9" t="s">
        <v>23</v>
      </c>
      <c r="I181" s="9" t="s">
        <v>23</v>
      </c>
      <c r="J181" s="9" t="s">
        <v>23</v>
      </c>
      <c r="K181" s="9" t="s">
        <v>23</v>
      </c>
      <c r="L181" s="9" t="s">
        <v>23</v>
      </c>
    </row>
    <row r="182">
      <c r="A182" s="9" t="s">
        <v>179</v>
      </c>
      <c r="B182" s="9">
        <v>-6.0</v>
      </c>
      <c r="C182" s="9">
        <v>-6.0</v>
      </c>
      <c r="D182" s="9">
        <v>-3.6</v>
      </c>
      <c r="E182" s="9">
        <v>-4.8</v>
      </c>
      <c r="F182" s="9">
        <v>-4.8</v>
      </c>
      <c r="G182" s="9">
        <v>-6.8</v>
      </c>
      <c r="H182" s="9">
        <v>-9.3</v>
      </c>
      <c r="I182" s="9">
        <v>-13.0</v>
      </c>
      <c r="J182" s="9">
        <v>-12.0</v>
      </c>
      <c r="K182" s="9">
        <v>-13.2</v>
      </c>
      <c r="L182" s="9">
        <v>-13.2</v>
      </c>
    </row>
    <row r="183">
      <c r="A183" s="13" t="s">
        <v>180</v>
      </c>
      <c r="B183" s="13">
        <v>-6.0</v>
      </c>
      <c r="C183" s="13">
        <v>-6.0</v>
      </c>
      <c r="D183" s="13">
        <v>-3.6</v>
      </c>
      <c r="E183" s="13">
        <v>-4.8</v>
      </c>
      <c r="F183" s="13">
        <v>-4.8</v>
      </c>
      <c r="G183" s="13">
        <v>-6.8</v>
      </c>
      <c r="H183" s="13">
        <v>-9.3</v>
      </c>
      <c r="I183" s="13">
        <v>-13.0</v>
      </c>
      <c r="J183" s="13">
        <v>-12.0</v>
      </c>
      <c r="K183" s="13">
        <v>-13.2</v>
      </c>
      <c r="L183" s="13">
        <v>-13.2</v>
      </c>
    </row>
    <row r="184">
      <c r="A184" s="13" t="s">
        <v>181</v>
      </c>
      <c r="B184" s="13" t="s">
        <v>23</v>
      </c>
      <c r="C184" s="13" t="s">
        <v>23</v>
      </c>
      <c r="D184" s="13" t="s">
        <v>23</v>
      </c>
      <c r="E184" s="13" t="s">
        <v>23</v>
      </c>
      <c r="F184" s="13" t="s">
        <v>23</v>
      </c>
      <c r="G184" s="13" t="s">
        <v>23</v>
      </c>
      <c r="H184" s="13" t="s">
        <v>23</v>
      </c>
      <c r="I184" s="13" t="s">
        <v>23</v>
      </c>
      <c r="J184" s="13" t="s">
        <v>23</v>
      </c>
      <c r="K184" s="13" t="s">
        <v>23</v>
      </c>
      <c r="L184" s="13" t="s">
        <v>23</v>
      </c>
    </row>
    <row r="185">
      <c r="A185" s="9" t="s">
        <v>182</v>
      </c>
      <c r="B185" s="9" t="s">
        <v>23</v>
      </c>
      <c r="C185" s="9" t="s">
        <v>23</v>
      </c>
      <c r="D185" s="9" t="s">
        <v>23</v>
      </c>
      <c r="E185" s="9" t="s">
        <v>23</v>
      </c>
      <c r="F185" s="9" t="s">
        <v>23</v>
      </c>
      <c r="G185" s="9" t="s">
        <v>23</v>
      </c>
      <c r="H185" s="9" t="s">
        <v>23</v>
      </c>
      <c r="I185" s="9" t="s">
        <v>23</v>
      </c>
      <c r="J185" s="9" t="s">
        <v>23</v>
      </c>
      <c r="K185" s="9" t="s">
        <v>23</v>
      </c>
      <c r="L185" s="9" t="s">
        <v>23</v>
      </c>
    </row>
    <row r="186">
      <c r="A186" s="9" t="s">
        <v>183</v>
      </c>
      <c r="B186" s="9" t="s">
        <v>23</v>
      </c>
      <c r="C186" s="9" t="s">
        <v>23</v>
      </c>
      <c r="D186" s="9" t="s">
        <v>23</v>
      </c>
      <c r="E186" s="9" t="s">
        <v>23</v>
      </c>
      <c r="F186" s="9" t="s">
        <v>23</v>
      </c>
      <c r="G186" s="9" t="s">
        <v>23</v>
      </c>
      <c r="H186" s="9" t="s">
        <v>23</v>
      </c>
      <c r="I186" s="9" t="s">
        <v>23</v>
      </c>
      <c r="J186" s="9">
        <v>0.8</v>
      </c>
      <c r="K186" s="9" t="s">
        <v>23</v>
      </c>
      <c r="L186" s="9" t="s">
        <v>23</v>
      </c>
    </row>
    <row r="187">
      <c r="A187" s="11" t="s">
        <v>170</v>
      </c>
      <c r="B187" s="11">
        <v>-6.0</v>
      </c>
      <c r="C187" s="11">
        <v>-6.0</v>
      </c>
      <c r="D187" s="11">
        <v>4.6</v>
      </c>
      <c r="E187" s="11">
        <v>-1.6</v>
      </c>
      <c r="F187" s="11">
        <v>18.4</v>
      </c>
      <c r="G187" s="11">
        <v>-2.4</v>
      </c>
      <c r="H187" s="11">
        <v>-15.0</v>
      </c>
      <c r="I187" s="11">
        <v>-11.8</v>
      </c>
      <c r="J187" s="11">
        <v>-14.1</v>
      </c>
      <c r="K187" s="11">
        <v>-3.2</v>
      </c>
      <c r="L187" s="11">
        <v>-3.2</v>
      </c>
    </row>
    <row r="188">
      <c r="A188" s="9"/>
    </row>
    <row r="189">
      <c r="A189" s="10" t="s">
        <v>184</v>
      </c>
    </row>
    <row r="190">
      <c r="A190" s="9" t="s">
        <v>185</v>
      </c>
      <c r="B190" s="9" t="s">
        <v>23</v>
      </c>
      <c r="C190" s="9" t="s">
        <v>23</v>
      </c>
      <c r="D190" s="9" t="s">
        <v>23</v>
      </c>
      <c r="E190" s="9" t="s">
        <v>23</v>
      </c>
      <c r="F190" s="9" t="s">
        <v>23</v>
      </c>
      <c r="G190" s="9" t="s">
        <v>23</v>
      </c>
      <c r="H190" s="9" t="s">
        <v>23</v>
      </c>
      <c r="I190" s="9" t="s">
        <v>23</v>
      </c>
      <c r="J190" s="9" t="s">
        <v>23</v>
      </c>
      <c r="K190" s="9" t="s">
        <v>23</v>
      </c>
      <c r="L190" s="9" t="s">
        <v>23</v>
      </c>
    </row>
    <row r="191">
      <c r="A191" s="9" t="s">
        <v>186</v>
      </c>
      <c r="B191" s="9" t="s">
        <v>23</v>
      </c>
      <c r="C191" s="9" t="s">
        <v>23</v>
      </c>
      <c r="D191" s="9" t="s">
        <v>23</v>
      </c>
      <c r="E191" s="9" t="s">
        <v>23</v>
      </c>
      <c r="F191" s="9" t="s">
        <v>23</v>
      </c>
      <c r="G191" s="9" t="s">
        <v>23</v>
      </c>
      <c r="H191" s="9" t="s">
        <v>23</v>
      </c>
      <c r="I191" s="9" t="s">
        <v>23</v>
      </c>
      <c r="J191" s="9">
        <v>-0.5</v>
      </c>
      <c r="K191" s="9">
        <v>0.0</v>
      </c>
      <c r="L191" s="9">
        <v>0.0</v>
      </c>
    </row>
    <row r="192">
      <c r="A192" s="11" t="s">
        <v>184</v>
      </c>
      <c r="B192" s="11">
        <v>-0.6</v>
      </c>
      <c r="C192" s="11">
        <v>-5.9</v>
      </c>
      <c r="D192" s="11">
        <v>0.1</v>
      </c>
      <c r="E192" s="11">
        <v>0.3</v>
      </c>
      <c r="F192" s="11">
        <v>13.4</v>
      </c>
      <c r="G192" s="11">
        <v>0.5</v>
      </c>
      <c r="H192" s="11">
        <v>-10.8</v>
      </c>
      <c r="I192" s="11">
        <v>0.6</v>
      </c>
      <c r="J192" s="11">
        <v>-2.0</v>
      </c>
      <c r="K192" s="11">
        <v>-1.7</v>
      </c>
      <c r="L192" s="11">
        <v>-1.7</v>
      </c>
    </row>
    <row r="193">
      <c r="A193" s="9"/>
    </row>
    <row r="194">
      <c r="A194" s="10" t="s">
        <v>129</v>
      </c>
    </row>
    <row r="195">
      <c r="A195" s="9" t="s">
        <v>187</v>
      </c>
      <c r="B195" s="9">
        <v>5.5</v>
      </c>
      <c r="C195" s="9">
        <v>0.2</v>
      </c>
      <c r="D195" s="9">
        <v>-4.4</v>
      </c>
      <c r="E195" s="9">
        <v>1.7</v>
      </c>
      <c r="F195" s="9">
        <v>-4.9</v>
      </c>
      <c r="G195" s="9">
        <v>3.1</v>
      </c>
      <c r="H195" s="9">
        <v>4.6</v>
      </c>
      <c r="I195" s="9">
        <v>12.4</v>
      </c>
      <c r="J195" s="9">
        <v>12.6</v>
      </c>
      <c r="K195" s="9">
        <v>1.6</v>
      </c>
      <c r="L195" s="9">
        <v>1.6</v>
      </c>
    </row>
    <row r="196">
      <c r="A196" s="9" t="s">
        <v>188</v>
      </c>
      <c r="B196" s="9">
        <v>0.23</v>
      </c>
      <c r="C196" s="9" t="s">
        <v>23</v>
      </c>
      <c r="D196" s="9">
        <v>-0.18</v>
      </c>
      <c r="E196" s="9">
        <v>0.07</v>
      </c>
      <c r="F196" s="9">
        <v>-0.2</v>
      </c>
      <c r="G196" s="9">
        <v>0.11</v>
      </c>
      <c r="H196" s="9">
        <v>0.16</v>
      </c>
      <c r="I196" s="9">
        <v>0.44</v>
      </c>
      <c r="J196" s="9">
        <v>0.45</v>
      </c>
      <c r="K196" s="9">
        <v>0.06</v>
      </c>
      <c r="L196" s="9">
        <v>0.06</v>
      </c>
    </row>
    <row r="197">
      <c r="A197" s="9" t="s">
        <v>189</v>
      </c>
      <c r="B197" s="9" t="s">
        <v>23</v>
      </c>
      <c r="C197" s="9" t="s">
        <v>23</v>
      </c>
      <c r="D197" s="9" t="s">
        <v>23</v>
      </c>
      <c r="E197" s="9" t="s">
        <v>23</v>
      </c>
      <c r="F197" s="9" t="s">
        <v>23</v>
      </c>
      <c r="G197" s="9" t="s">
        <v>23</v>
      </c>
      <c r="H197" s="9" t="s">
        <v>23</v>
      </c>
      <c r="I197" s="9" t="s">
        <v>23</v>
      </c>
      <c r="J197" s="9" t="s">
        <v>23</v>
      </c>
      <c r="K197" s="9" t="s">
        <v>23</v>
      </c>
      <c r="L197" s="9" t="s">
        <v>23</v>
      </c>
    </row>
    <row r="198">
      <c r="A198" s="9" t="s">
        <v>190</v>
      </c>
      <c r="B198" s="9" t="s">
        <v>23</v>
      </c>
      <c r="C198" s="9" t="s">
        <v>23</v>
      </c>
      <c r="D198" s="9" t="s">
        <v>23</v>
      </c>
      <c r="E198" s="9" t="s">
        <v>23</v>
      </c>
      <c r="F198" s="9" t="s">
        <v>23</v>
      </c>
      <c r="G198" s="9" t="s">
        <v>23</v>
      </c>
      <c r="H198" s="9" t="s">
        <v>23</v>
      </c>
      <c r="I198" s="9" t="s">
        <v>23</v>
      </c>
      <c r="J198" s="9" t="s">
        <v>23</v>
      </c>
      <c r="K198" s="9" t="s">
        <v>23</v>
      </c>
      <c r="L198" s="9" t="s">
        <v>23</v>
      </c>
    </row>
    <row r="199">
      <c r="A199" s="9" t="s">
        <v>191</v>
      </c>
      <c r="B199" s="9">
        <v>0.9</v>
      </c>
      <c r="C199" s="9">
        <v>2.1</v>
      </c>
      <c r="D199" s="9">
        <v>5.6</v>
      </c>
      <c r="E199" s="9">
        <v>2.5</v>
      </c>
      <c r="F199" s="9">
        <v>-2.9</v>
      </c>
      <c r="G199" s="9">
        <v>9.2</v>
      </c>
      <c r="H199" s="9">
        <v>16.3</v>
      </c>
      <c r="I199" s="9">
        <v>-11.6</v>
      </c>
      <c r="J199" s="9">
        <v>1.5</v>
      </c>
      <c r="K199" s="9">
        <v>10.1</v>
      </c>
      <c r="L199" s="9">
        <v>10.1</v>
      </c>
    </row>
    <row r="200">
      <c r="A200" s="9" t="s">
        <v>192</v>
      </c>
      <c r="B200" s="9" t="s">
        <v>23</v>
      </c>
      <c r="C200" s="9" t="s">
        <v>23</v>
      </c>
      <c r="D200" s="9">
        <v>8.2</v>
      </c>
      <c r="E200" s="9">
        <v>3.2</v>
      </c>
      <c r="F200" s="9">
        <v>8.2</v>
      </c>
      <c r="G200" s="9">
        <v>4.4</v>
      </c>
      <c r="H200" s="9">
        <v>-5.8</v>
      </c>
      <c r="I200" s="9">
        <v>1.2</v>
      </c>
      <c r="J200" s="9">
        <v>-2.9</v>
      </c>
      <c r="K200" s="9">
        <v>9.2</v>
      </c>
      <c r="L200" s="9">
        <v>9.2</v>
      </c>
    </row>
  </sheetData>
  <mergeCells count="3">
    <mergeCell ref="F1:H1"/>
    <mergeCell ref="F62:H62"/>
    <mergeCell ref="F137:H13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52.86"/>
    <col customWidth="1" min="14" max="14" width="20.86"/>
    <col customWidth="1" min="25" max="25" width="12.14"/>
    <col customWidth="1" min="26" max="26" width="250.29"/>
  </cols>
  <sheetData>
    <row r="1">
      <c r="F1" s="56" t="s">
        <v>223</v>
      </c>
    </row>
    <row r="2">
      <c r="A2" s="1" t="s">
        <v>1</v>
      </c>
      <c r="B2" s="1" t="s">
        <v>2</v>
      </c>
      <c r="C2" s="1" t="s">
        <v>3</v>
      </c>
      <c r="D2" s="1" t="s">
        <v>4</v>
      </c>
      <c r="E2" s="1" t="s">
        <v>5</v>
      </c>
      <c r="F2" s="1" t="s">
        <v>6</v>
      </c>
      <c r="G2" s="1" t="s">
        <v>7</v>
      </c>
      <c r="H2" s="1" t="s">
        <v>8</v>
      </c>
      <c r="I2" s="1" t="s">
        <v>9</v>
      </c>
      <c r="J2" s="1" t="s">
        <v>10</v>
      </c>
      <c r="K2" s="1" t="s">
        <v>11</v>
      </c>
      <c r="L2" s="1" t="s">
        <v>12</v>
      </c>
      <c r="N2" s="50" t="s">
        <v>217</v>
      </c>
      <c r="O2" s="50">
        <v>16.7</v>
      </c>
    </row>
    <row r="3">
      <c r="A3" s="9"/>
    </row>
    <row r="4">
      <c r="A4" s="10" t="s">
        <v>15</v>
      </c>
      <c r="N4" s="51" t="s">
        <v>218</v>
      </c>
      <c r="O4" s="51">
        <v>2013.0</v>
      </c>
      <c r="P4" s="51">
        <v>2014.0</v>
      </c>
      <c r="Q4" s="51">
        <v>2015.0</v>
      </c>
      <c r="R4" s="51">
        <v>2016.0</v>
      </c>
      <c r="S4" s="51">
        <v>2017.0</v>
      </c>
      <c r="T4" s="51">
        <v>2018.0</v>
      </c>
      <c r="U4" s="51">
        <v>2019.0</v>
      </c>
      <c r="V4" s="51">
        <v>2020.0</v>
      </c>
      <c r="W4" s="51">
        <v>2021.0</v>
      </c>
      <c r="X4" s="51">
        <v>2022.0</v>
      </c>
      <c r="Y4" s="51">
        <v>2023.0</v>
      </c>
    </row>
    <row r="5">
      <c r="A5" s="11" t="s">
        <v>16</v>
      </c>
      <c r="B5" s="11">
        <v>4.9</v>
      </c>
      <c r="C5" s="11">
        <v>10.7</v>
      </c>
      <c r="D5" s="11">
        <v>9.2</v>
      </c>
      <c r="E5" s="11">
        <v>6.7</v>
      </c>
      <c r="F5" s="11">
        <v>5.5</v>
      </c>
      <c r="G5" s="11">
        <v>6.8</v>
      </c>
      <c r="H5" s="11">
        <v>19.5</v>
      </c>
      <c r="I5" s="11">
        <v>3.4</v>
      </c>
      <c r="J5" s="11">
        <v>12.3</v>
      </c>
      <c r="K5" s="11">
        <v>20.5</v>
      </c>
      <c r="L5" s="11">
        <v>3.8</v>
      </c>
      <c r="N5" s="50" t="s">
        <v>19</v>
      </c>
      <c r="O5" s="52">
        <f t="shared" ref="O5:Y5" si="1">B16/B37</f>
        <v>7.957230143</v>
      </c>
      <c r="P5" s="52">
        <f t="shared" si="1"/>
        <v>3.964912281</v>
      </c>
      <c r="Q5" s="52">
        <f t="shared" si="1"/>
        <v>4.159366263</v>
      </c>
      <c r="R5" s="52">
        <f t="shared" si="1"/>
        <v>3.799069046</v>
      </c>
      <c r="S5" s="52">
        <f t="shared" si="1"/>
        <v>3.772600834</v>
      </c>
      <c r="T5" s="52">
        <f t="shared" si="1"/>
        <v>3.835728953</v>
      </c>
      <c r="U5" s="52">
        <f t="shared" si="1"/>
        <v>5.92393736</v>
      </c>
      <c r="V5" s="52">
        <f t="shared" si="1"/>
        <v>9.483168317</v>
      </c>
      <c r="W5" s="52">
        <f t="shared" si="1"/>
        <v>9.105675147</v>
      </c>
      <c r="X5" s="52">
        <f t="shared" si="1"/>
        <v>2.487084871</v>
      </c>
      <c r="Y5" s="52">
        <f t="shared" si="1"/>
        <v>1.558813946</v>
      </c>
      <c r="Z5" s="57"/>
    </row>
    <row r="6">
      <c r="A6" s="13" t="s">
        <v>18</v>
      </c>
      <c r="B6" s="13">
        <v>4.9</v>
      </c>
      <c r="C6" s="13">
        <v>10.7</v>
      </c>
      <c r="D6" s="13">
        <v>9.2</v>
      </c>
      <c r="E6" s="13">
        <v>6.7</v>
      </c>
      <c r="F6" s="13">
        <v>5.5</v>
      </c>
      <c r="G6" s="13">
        <v>6.8</v>
      </c>
      <c r="H6" s="13">
        <v>19.5</v>
      </c>
      <c r="I6" s="13">
        <v>3.4</v>
      </c>
      <c r="J6" s="13">
        <v>12.3</v>
      </c>
      <c r="K6" s="13">
        <v>20.5</v>
      </c>
      <c r="L6" s="13">
        <v>3.8</v>
      </c>
      <c r="N6" s="50" t="s">
        <v>219</v>
      </c>
      <c r="O6" s="52">
        <f t="shared" ref="O6:Y6" si="2">(B5+B9)/B37</f>
        <v>7.932790224</v>
      </c>
      <c r="P6" s="52">
        <f t="shared" si="2"/>
        <v>3.951985226</v>
      </c>
      <c r="Q6" s="52">
        <f t="shared" si="2"/>
        <v>4.153774464</v>
      </c>
      <c r="R6" s="52">
        <f t="shared" si="2"/>
        <v>3.791311094</v>
      </c>
      <c r="S6" s="52">
        <f t="shared" si="2"/>
        <v>3.757301808</v>
      </c>
      <c r="T6" s="52">
        <f t="shared" si="2"/>
        <v>3.813141684</v>
      </c>
      <c r="U6" s="52">
        <f t="shared" si="2"/>
        <v>5.88590604</v>
      </c>
      <c r="V6" s="52">
        <f t="shared" si="2"/>
        <v>9.403960396</v>
      </c>
      <c r="W6" s="52">
        <f t="shared" si="2"/>
        <v>9.02739726</v>
      </c>
      <c r="X6" s="52">
        <f t="shared" si="2"/>
        <v>2.461781761</v>
      </c>
      <c r="Y6" s="52">
        <f t="shared" si="2"/>
        <v>1.542521994</v>
      </c>
    </row>
    <row r="7">
      <c r="A7" s="13" t="s">
        <v>20</v>
      </c>
      <c r="B7" s="13" t="s">
        <v>23</v>
      </c>
      <c r="C7" s="13" t="s">
        <v>23</v>
      </c>
      <c r="D7" s="13" t="s">
        <v>23</v>
      </c>
      <c r="E7" s="13" t="s">
        <v>23</v>
      </c>
      <c r="F7" s="13" t="s">
        <v>23</v>
      </c>
      <c r="G7" s="13" t="s">
        <v>23</v>
      </c>
      <c r="H7" s="13" t="s">
        <v>23</v>
      </c>
      <c r="I7" s="13" t="s">
        <v>23</v>
      </c>
      <c r="J7" s="13" t="s">
        <v>23</v>
      </c>
      <c r="K7" s="13" t="s">
        <v>23</v>
      </c>
      <c r="L7" s="13" t="s">
        <v>23</v>
      </c>
      <c r="N7" s="50" t="s">
        <v>24</v>
      </c>
      <c r="O7" s="22">
        <f t="shared" ref="O7:Y7" si="3">B75/B66</f>
        <v>0.994100295</v>
      </c>
      <c r="P7" s="22">
        <f t="shared" si="3"/>
        <v>0.9947229551</v>
      </c>
      <c r="Q7" s="22">
        <f t="shared" si="3"/>
        <v>0.995215311</v>
      </c>
      <c r="R7" s="22">
        <f t="shared" si="3"/>
        <v>0.9955947137</v>
      </c>
      <c r="S7" s="22">
        <f t="shared" si="3"/>
        <v>0.9940711462</v>
      </c>
      <c r="T7" s="22">
        <f t="shared" si="3"/>
        <v>0.9909584087</v>
      </c>
      <c r="U7" s="22">
        <f t="shared" si="3"/>
        <v>0.993067591</v>
      </c>
      <c r="V7" s="22">
        <f t="shared" si="3"/>
        <v>0.9929453263</v>
      </c>
      <c r="W7" s="22">
        <f t="shared" si="3"/>
        <v>0.986599665</v>
      </c>
      <c r="X7" s="22">
        <f t="shared" si="3"/>
        <v>0.9884488449</v>
      </c>
      <c r="Y7" s="22">
        <f t="shared" si="3"/>
        <v>0.9903069467</v>
      </c>
      <c r="Z7" s="58"/>
    </row>
    <row r="8">
      <c r="A8" s="13" t="s">
        <v>22</v>
      </c>
      <c r="B8" s="13" t="s">
        <v>23</v>
      </c>
      <c r="C8" s="13" t="s">
        <v>23</v>
      </c>
      <c r="D8" s="13" t="s">
        <v>23</v>
      </c>
      <c r="E8" s="13" t="s">
        <v>23</v>
      </c>
      <c r="F8" s="13" t="s">
        <v>23</v>
      </c>
      <c r="G8" s="13" t="s">
        <v>23</v>
      </c>
      <c r="H8" s="13" t="s">
        <v>23</v>
      </c>
      <c r="I8" s="13" t="s">
        <v>23</v>
      </c>
      <c r="J8" s="13" t="s">
        <v>23</v>
      </c>
      <c r="K8" s="13" t="s">
        <v>23</v>
      </c>
      <c r="L8" s="13" t="s">
        <v>23</v>
      </c>
      <c r="N8" s="50" t="s">
        <v>220</v>
      </c>
      <c r="O8" s="22">
        <f t="shared" ref="O8:Y8" si="4">B105/B66</f>
        <v>0.1710914454</v>
      </c>
      <c r="P8" s="22">
        <f t="shared" si="4"/>
        <v>0.1583113456</v>
      </c>
      <c r="Q8" s="22">
        <f t="shared" si="4"/>
        <v>0.1267942584</v>
      </c>
      <c r="R8" s="22">
        <f t="shared" si="4"/>
        <v>0.1145374449</v>
      </c>
      <c r="S8" s="22">
        <f t="shared" si="4"/>
        <v>0.128458498</v>
      </c>
      <c r="T8" s="22">
        <f t="shared" si="4"/>
        <v>0.1012658228</v>
      </c>
      <c r="U8" s="22">
        <f t="shared" si="4"/>
        <v>0.06065857886</v>
      </c>
      <c r="V8" s="22">
        <f t="shared" si="4"/>
        <v>0.05643738977</v>
      </c>
      <c r="W8" s="22">
        <f t="shared" si="4"/>
        <v>0.1189279732</v>
      </c>
      <c r="X8" s="22">
        <f t="shared" si="4"/>
        <v>0.1237623762</v>
      </c>
      <c r="Y8" s="22">
        <f t="shared" si="4"/>
        <v>0.1276252019</v>
      </c>
    </row>
    <row r="9">
      <c r="A9" s="11" t="s">
        <v>25</v>
      </c>
      <c r="B9" s="11">
        <v>384.6</v>
      </c>
      <c r="C9" s="11">
        <v>417.3</v>
      </c>
      <c r="D9" s="11">
        <v>436.5</v>
      </c>
      <c r="E9" s="11">
        <v>482.0</v>
      </c>
      <c r="F9" s="11">
        <v>534.8</v>
      </c>
      <c r="G9" s="11">
        <v>550.3</v>
      </c>
      <c r="H9" s="11">
        <v>506.7</v>
      </c>
      <c r="I9" s="11">
        <v>471.5</v>
      </c>
      <c r="J9" s="11">
        <v>449.0</v>
      </c>
      <c r="K9" s="11">
        <v>446.5</v>
      </c>
      <c r="L9" s="11">
        <v>469.6</v>
      </c>
      <c r="N9" s="50" t="s">
        <v>28</v>
      </c>
      <c r="O9" s="22">
        <f t="shared" ref="O9:Y9" si="5">B83/B66</f>
        <v>0.7876106195</v>
      </c>
      <c r="P9" s="22">
        <f t="shared" si="5"/>
        <v>0.7994722955</v>
      </c>
      <c r="Q9" s="22">
        <f t="shared" si="5"/>
        <v>0.7966507177</v>
      </c>
      <c r="R9" s="22">
        <f t="shared" si="5"/>
        <v>0.7643171806</v>
      </c>
      <c r="S9" s="22">
        <f t="shared" si="5"/>
        <v>0.790513834</v>
      </c>
      <c r="T9" s="22">
        <f t="shared" si="5"/>
        <v>0.8227848101</v>
      </c>
      <c r="U9" s="22">
        <f t="shared" si="5"/>
        <v>0.7972270364</v>
      </c>
      <c r="V9" s="22">
        <f t="shared" si="5"/>
        <v>0.7477954145</v>
      </c>
      <c r="W9" s="22">
        <f t="shared" si="5"/>
        <v>0.7236180905</v>
      </c>
      <c r="X9" s="22">
        <f t="shared" si="5"/>
        <v>0.7178217822</v>
      </c>
      <c r="Y9" s="22">
        <f t="shared" si="5"/>
        <v>0.7399030695</v>
      </c>
    </row>
    <row r="10">
      <c r="A10" s="13" t="s">
        <v>27</v>
      </c>
      <c r="B10" s="13">
        <v>378.8</v>
      </c>
      <c r="C10" s="13">
        <v>413.8</v>
      </c>
      <c r="D10" s="13">
        <v>435.0</v>
      </c>
      <c r="E10" s="13">
        <v>480.1</v>
      </c>
      <c r="F10" s="13">
        <v>530.5</v>
      </c>
      <c r="G10" s="13">
        <v>545.2</v>
      </c>
      <c r="H10" s="13">
        <v>503.3</v>
      </c>
      <c r="I10" s="13">
        <v>470.0</v>
      </c>
      <c r="J10" s="13">
        <v>448.5</v>
      </c>
      <c r="K10" s="13">
        <v>445.9</v>
      </c>
      <c r="L10" s="13">
        <v>468.2</v>
      </c>
      <c r="N10" s="50" t="s">
        <v>30</v>
      </c>
      <c r="Y10" s="52">
        <f>$O$2/L115</f>
        <v>5.818815331</v>
      </c>
    </row>
    <row r="11">
      <c r="A11" s="13" t="s">
        <v>29</v>
      </c>
      <c r="B11" s="13">
        <v>5.8</v>
      </c>
      <c r="C11" s="13">
        <v>3.5</v>
      </c>
      <c r="D11" s="13">
        <v>1.5</v>
      </c>
      <c r="E11" s="13">
        <v>2.0</v>
      </c>
      <c r="F11" s="13">
        <v>4.4</v>
      </c>
      <c r="G11" s="13">
        <v>5.1</v>
      </c>
      <c r="H11" s="13">
        <v>3.4</v>
      </c>
      <c r="I11" s="13">
        <v>1.6</v>
      </c>
      <c r="J11" s="13">
        <v>0.6</v>
      </c>
      <c r="K11" s="13">
        <v>0.6</v>
      </c>
      <c r="L11" s="13">
        <v>1.4</v>
      </c>
      <c r="N11" s="50" t="s">
        <v>32</v>
      </c>
      <c r="Y11" s="59">
        <f>O2/L56</f>
        <v>0.6935215947</v>
      </c>
    </row>
    <row r="12">
      <c r="A12" s="9" t="s">
        <v>31</v>
      </c>
      <c r="B12" s="9" t="s">
        <v>23</v>
      </c>
      <c r="C12" s="9" t="s">
        <v>23</v>
      </c>
      <c r="D12" s="9" t="s">
        <v>23</v>
      </c>
      <c r="E12" s="9" t="s">
        <v>23</v>
      </c>
      <c r="F12" s="9" t="s">
        <v>23</v>
      </c>
      <c r="G12" s="9" t="s">
        <v>23</v>
      </c>
      <c r="H12" s="9" t="s">
        <v>23</v>
      </c>
      <c r="I12" s="9" t="s">
        <v>23</v>
      </c>
      <c r="J12" s="9" t="s">
        <v>23</v>
      </c>
      <c r="K12" s="9" t="s">
        <v>23</v>
      </c>
      <c r="L12" s="9" t="s">
        <v>23</v>
      </c>
      <c r="N12" s="50" t="s">
        <v>34</v>
      </c>
      <c r="O12" s="22">
        <f t="shared" ref="O12:Y12" si="6">O8*(B66/B27)*(B27/B50)</f>
        <v>0.1715976331</v>
      </c>
      <c r="P12" s="22">
        <f t="shared" si="6"/>
        <v>0.1612903226</v>
      </c>
      <c r="Q12" s="22">
        <f t="shared" si="6"/>
        <v>0.1328320802</v>
      </c>
      <c r="R12" s="22">
        <f t="shared" si="6"/>
        <v>0.1238095238</v>
      </c>
      <c r="S12" s="22">
        <f t="shared" si="6"/>
        <v>0.13</v>
      </c>
      <c r="T12" s="22">
        <f t="shared" si="6"/>
        <v>0.1074856046</v>
      </c>
      <c r="U12" s="22">
        <f t="shared" si="6"/>
        <v>0.06717850288</v>
      </c>
      <c r="V12" s="22">
        <f t="shared" si="6"/>
        <v>0.05807622505</v>
      </c>
      <c r="W12" s="22">
        <f t="shared" si="6"/>
        <v>0.1136</v>
      </c>
      <c r="X12" s="22">
        <f t="shared" si="6"/>
        <v>0.1127819549</v>
      </c>
      <c r="Y12" s="22">
        <f t="shared" si="6"/>
        <v>0.1193353474</v>
      </c>
    </row>
    <row r="13">
      <c r="A13" s="9" t="s">
        <v>33</v>
      </c>
      <c r="B13" s="9" t="s">
        <v>23</v>
      </c>
      <c r="C13" s="9" t="s">
        <v>23</v>
      </c>
      <c r="D13" s="9" t="s">
        <v>23</v>
      </c>
      <c r="E13" s="9" t="s">
        <v>23</v>
      </c>
      <c r="F13" s="9" t="s">
        <v>23</v>
      </c>
      <c r="G13" s="9" t="s">
        <v>23</v>
      </c>
      <c r="H13" s="9" t="s">
        <v>23</v>
      </c>
      <c r="I13" s="9" t="s">
        <v>23</v>
      </c>
      <c r="J13" s="9" t="s">
        <v>23</v>
      </c>
      <c r="K13" s="9" t="s">
        <v>23</v>
      </c>
      <c r="L13" s="9" t="s">
        <v>23</v>
      </c>
      <c r="N13" s="50" t="s">
        <v>221</v>
      </c>
      <c r="O13" s="53">
        <f t="shared" ref="O13:Y13" si="7">B59/B50</f>
        <v>9.946745562</v>
      </c>
      <c r="P13" s="53">
        <f t="shared" si="7"/>
        <v>10.37365591</v>
      </c>
      <c r="Q13" s="53">
        <f t="shared" si="7"/>
        <v>9.92481203</v>
      </c>
      <c r="R13" s="53">
        <f t="shared" si="7"/>
        <v>9.688095238</v>
      </c>
      <c r="S13" s="53">
        <f t="shared" si="7"/>
        <v>8.802</v>
      </c>
      <c r="T13" s="53">
        <f t="shared" si="7"/>
        <v>9.184261036</v>
      </c>
      <c r="U13" s="53">
        <f t="shared" si="7"/>
        <v>8.539347409</v>
      </c>
      <c r="V13" s="53">
        <f t="shared" si="7"/>
        <v>7.546279492</v>
      </c>
      <c r="W13" s="53">
        <f t="shared" si="7"/>
        <v>5.952</v>
      </c>
      <c r="X13" s="53">
        <f t="shared" si="7"/>
        <v>5.512781955</v>
      </c>
      <c r="Y13" s="53">
        <f t="shared" si="7"/>
        <v>5.52265861</v>
      </c>
      <c r="Z13" s="5"/>
    </row>
    <row r="14">
      <c r="A14" s="9" t="s">
        <v>35</v>
      </c>
      <c r="B14" s="9">
        <v>0.1</v>
      </c>
      <c r="C14" s="9">
        <v>0.1</v>
      </c>
      <c r="D14" s="9">
        <v>0.0</v>
      </c>
      <c r="E14" s="9">
        <v>0.0</v>
      </c>
      <c r="F14" s="9">
        <v>0.0</v>
      </c>
      <c r="G14" s="9">
        <v>0.1</v>
      </c>
      <c r="H14" s="9">
        <v>0.1</v>
      </c>
      <c r="I14" s="9">
        <v>0.3</v>
      </c>
      <c r="J14" s="9">
        <v>0.2</v>
      </c>
      <c r="K14" s="9">
        <v>0.2</v>
      </c>
      <c r="L14" s="9">
        <v>0.2</v>
      </c>
    </row>
    <row r="15">
      <c r="A15" s="9" t="s">
        <v>36</v>
      </c>
      <c r="B15" s="9">
        <v>1.2</v>
      </c>
      <c r="C15" s="9">
        <v>1.3</v>
      </c>
      <c r="D15" s="9">
        <v>0.6</v>
      </c>
      <c r="E15" s="9">
        <v>0.9</v>
      </c>
      <c r="F15" s="9">
        <v>2.2</v>
      </c>
      <c r="G15" s="9">
        <v>3.2</v>
      </c>
      <c r="H15" s="9">
        <v>3.3</v>
      </c>
      <c r="I15" s="9">
        <v>3.8</v>
      </c>
      <c r="J15" s="9">
        <v>3.8</v>
      </c>
      <c r="K15" s="9">
        <v>4.7</v>
      </c>
      <c r="L15" s="9">
        <v>4.8</v>
      </c>
    </row>
    <row r="16">
      <c r="A16" s="11" t="s">
        <v>38</v>
      </c>
      <c r="B16" s="11">
        <v>390.7</v>
      </c>
      <c r="C16" s="11">
        <v>429.4</v>
      </c>
      <c r="D16" s="11">
        <v>446.3</v>
      </c>
      <c r="E16" s="11">
        <v>489.7</v>
      </c>
      <c r="F16" s="11">
        <v>542.5</v>
      </c>
      <c r="G16" s="11">
        <v>560.4</v>
      </c>
      <c r="H16" s="11">
        <v>529.6</v>
      </c>
      <c r="I16" s="11">
        <v>478.9</v>
      </c>
      <c r="J16" s="11">
        <v>465.3</v>
      </c>
      <c r="K16" s="11">
        <v>471.8</v>
      </c>
      <c r="L16" s="11">
        <v>478.4</v>
      </c>
    </row>
    <row r="17">
      <c r="A17" s="11" t="s">
        <v>40</v>
      </c>
      <c r="B17" s="11">
        <v>3.7</v>
      </c>
      <c r="C17" s="11">
        <v>3.6</v>
      </c>
      <c r="D17" s="11">
        <v>4.3</v>
      </c>
      <c r="E17" s="11">
        <v>4.1</v>
      </c>
      <c r="F17" s="11">
        <v>3.7</v>
      </c>
      <c r="G17" s="11">
        <v>4.4</v>
      </c>
      <c r="H17" s="11">
        <v>4.4</v>
      </c>
      <c r="I17" s="11">
        <v>3.8</v>
      </c>
      <c r="J17" s="11">
        <v>4.5</v>
      </c>
      <c r="K17" s="11">
        <v>4.3</v>
      </c>
      <c r="L17" s="11">
        <v>4.1</v>
      </c>
    </row>
    <row r="18">
      <c r="A18" s="13" t="s">
        <v>41</v>
      </c>
      <c r="B18" s="13">
        <v>5.7</v>
      </c>
      <c r="C18" s="13">
        <v>5.8</v>
      </c>
      <c r="D18" s="13">
        <v>6.7</v>
      </c>
      <c r="E18" s="13">
        <v>6.9</v>
      </c>
      <c r="F18" s="13">
        <v>6.8</v>
      </c>
      <c r="G18" s="13">
        <v>7.9</v>
      </c>
      <c r="H18" s="13" t="s">
        <v>23</v>
      </c>
      <c r="I18" s="13">
        <v>8.2</v>
      </c>
      <c r="J18" s="13">
        <v>9.0</v>
      </c>
      <c r="K18" s="13">
        <v>9.1</v>
      </c>
      <c r="L18" s="13">
        <v>9.2</v>
      </c>
    </row>
    <row r="19">
      <c r="A19" s="13" t="s">
        <v>42</v>
      </c>
      <c r="B19" s="13">
        <v>-2.0</v>
      </c>
      <c r="C19" s="13">
        <v>-2.2</v>
      </c>
      <c r="D19" s="13">
        <v>-2.4</v>
      </c>
      <c r="E19" s="13">
        <v>-2.8</v>
      </c>
      <c r="F19" s="13">
        <v>-3.1</v>
      </c>
      <c r="G19" s="13">
        <v>-3.5</v>
      </c>
      <c r="H19" s="13" t="s">
        <v>23</v>
      </c>
      <c r="I19" s="13">
        <v>-4.3</v>
      </c>
      <c r="J19" s="13">
        <v>-4.5</v>
      </c>
      <c r="K19" s="13">
        <v>-4.9</v>
      </c>
      <c r="L19" s="13">
        <v>-5.1</v>
      </c>
    </row>
    <row r="20">
      <c r="A20" s="11" t="s">
        <v>43</v>
      </c>
      <c r="B20" s="11">
        <v>2.3</v>
      </c>
      <c r="C20" s="11">
        <v>20.6</v>
      </c>
      <c r="D20" s="11">
        <v>18.6</v>
      </c>
      <c r="E20" s="11">
        <v>8.3</v>
      </c>
      <c r="F20" s="11">
        <v>10.2</v>
      </c>
      <c r="G20" s="11">
        <v>28.1</v>
      </c>
      <c r="H20" s="11">
        <v>18.8</v>
      </c>
      <c r="I20" s="11">
        <v>48.7</v>
      </c>
      <c r="J20" s="11">
        <v>26.9</v>
      </c>
      <c r="K20" s="11">
        <v>22.1</v>
      </c>
      <c r="L20" s="11">
        <v>23.1</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0.0</v>
      </c>
      <c r="C22" s="9">
        <v>0.0</v>
      </c>
      <c r="D22" s="9">
        <v>0.0</v>
      </c>
      <c r="E22" s="9">
        <v>0.0</v>
      </c>
      <c r="F22" s="9">
        <v>0.1</v>
      </c>
      <c r="G22" s="9">
        <v>0.1</v>
      </c>
      <c r="H22" s="9" t="s">
        <v>23</v>
      </c>
      <c r="I22" s="9">
        <v>0.3</v>
      </c>
      <c r="J22" s="9">
        <v>0.3</v>
      </c>
      <c r="K22" s="9">
        <v>0.2</v>
      </c>
      <c r="L22" s="9">
        <v>0.2</v>
      </c>
    </row>
    <row r="23">
      <c r="A23" s="9" t="s">
        <v>46</v>
      </c>
      <c r="B23" s="9" t="s">
        <v>23</v>
      </c>
      <c r="C23" s="9" t="s">
        <v>23</v>
      </c>
      <c r="D23" s="9" t="s">
        <v>23</v>
      </c>
      <c r="E23" s="9" t="s">
        <v>23</v>
      </c>
      <c r="F23" s="9" t="s">
        <v>23</v>
      </c>
      <c r="G23" s="9" t="s">
        <v>23</v>
      </c>
      <c r="H23" s="9" t="s">
        <v>23</v>
      </c>
      <c r="I23" s="9" t="s">
        <v>23</v>
      </c>
      <c r="J23" s="9" t="s">
        <v>23</v>
      </c>
      <c r="K23" s="9" t="s">
        <v>23</v>
      </c>
      <c r="L23" s="9" t="s">
        <v>23</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v>0.8</v>
      </c>
      <c r="E25" s="9">
        <v>0.8</v>
      </c>
      <c r="F25" s="9">
        <v>1.0</v>
      </c>
      <c r="G25" s="9" t="s">
        <v>23</v>
      </c>
      <c r="H25" s="9" t="s">
        <v>23</v>
      </c>
      <c r="I25" s="9" t="s">
        <v>23</v>
      </c>
      <c r="J25" s="9" t="s">
        <v>23</v>
      </c>
      <c r="K25" s="9" t="s">
        <v>23</v>
      </c>
      <c r="L25" s="9" t="s">
        <v>23</v>
      </c>
    </row>
    <row r="26">
      <c r="A26" s="11" t="s">
        <v>49</v>
      </c>
      <c r="B26" s="11">
        <v>0.0</v>
      </c>
      <c r="C26" s="11">
        <v>0.0</v>
      </c>
      <c r="D26" s="11" t="s">
        <v>23</v>
      </c>
      <c r="E26" s="11" t="s">
        <v>23</v>
      </c>
      <c r="F26" s="11" t="s">
        <v>23</v>
      </c>
      <c r="G26" s="11" t="s">
        <v>23</v>
      </c>
      <c r="H26" s="11">
        <v>0.0</v>
      </c>
      <c r="I26" s="11" t="s">
        <v>23</v>
      </c>
      <c r="J26" s="11" t="s">
        <v>23</v>
      </c>
      <c r="K26" s="11" t="s">
        <v>23</v>
      </c>
      <c r="L26" s="11" t="s">
        <v>23</v>
      </c>
    </row>
    <row r="27">
      <c r="A27" s="11" t="s">
        <v>50</v>
      </c>
      <c r="B27" s="11">
        <v>396.7</v>
      </c>
      <c r="C27" s="11">
        <v>453.7</v>
      </c>
      <c r="D27" s="11">
        <v>470.1</v>
      </c>
      <c r="E27" s="11">
        <v>502.9</v>
      </c>
      <c r="F27" s="11">
        <v>557.5</v>
      </c>
      <c r="G27" s="11">
        <v>593.0</v>
      </c>
      <c r="H27" s="11">
        <v>552.7</v>
      </c>
      <c r="I27" s="11">
        <v>531.8</v>
      </c>
      <c r="J27" s="11">
        <v>497.0</v>
      </c>
      <c r="K27" s="11">
        <v>498.4</v>
      </c>
      <c r="L27" s="11">
        <v>505.8</v>
      </c>
    </row>
    <row r="28">
      <c r="A28" s="9"/>
    </row>
    <row r="29">
      <c r="A29" s="10" t="s">
        <v>51</v>
      </c>
    </row>
    <row r="30">
      <c r="A30" s="9" t="s">
        <v>52</v>
      </c>
      <c r="B30" s="9">
        <v>17.1</v>
      </c>
      <c r="C30" s="9">
        <v>18.8</v>
      </c>
      <c r="D30" s="9">
        <v>22.9</v>
      </c>
      <c r="E30" s="9">
        <v>40.6</v>
      </c>
      <c r="F30" s="9">
        <v>52.4</v>
      </c>
      <c r="G30" s="9">
        <v>48.0</v>
      </c>
      <c r="H30" s="9">
        <v>41.4</v>
      </c>
      <c r="I30" s="9">
        <v>45.5</v>
      </c>
      <c r="J30" s="9">
        <v>42.4</v>
      </c>
      <c r="K30" s="9">
        <v>47.2</v>
      </c>
      <c r="L30" s="9">
        <v>54.7</v>
      </c>
    </row>
    <row r="31">
      <c r="A31" s="9" t="s">
        <v>53</v>
      </c>
      <c r="B31" s="9">
        <v>1.3</v>
      </c>
      <c r="C31" s="9">
        <v>2.1</v>
      </c>
      <c r="D31" s="9">
        <v>1.0</v>
      </c>
      <c r="E31" s="9">
        <v>1.8</v>
      </c>
      <c r="F31" s="9">
        <v>1.8</v>
      </c>
      <c r="G31" s="9">
        <v>1.8</v>
      </c>
      <c r="H31" s="9">
        <v>1.6</v>
      </c>
      <c r="I31" s="9">
        <v>2.1</v>
      </c>
      <c r="J31" s="9">
        <v>3.3</v>
      </c>
      <c r="K31" s="9">
        <v>2.5</v>
      </c>
      <c r="L31" s="9">
        <v>2.3</v>
      </c>
    </row>
    <row r="32">
      <c r="A32" s="9" t="s">
        <v>54</v>
      </c>
      <c r="B32" s="9" t="s">
        <v>23</v>
      </c>
      <c r="C32" s="9" t="s">
        <v>23</v>
      </c>
      <c r="D32" s="9" t="s">
        <v>23</v>
      </c>
      <c r="E32" s="9" t="s">
        <v>23</v>
      </c>
      <c r="F32" s="9" t="s">
        <v>23</v>
      </c>
      <c r="G32" s="9" t="s">
        <v>23</v>
      </c>
      <c r="H32" s="9" t="s">
        <v>23</v>
      </c>
      <c r="I32" s="9" t="s">
        <v>23</v>
      </c>
      <c r="J32" s="9" t="s">
        <v>23</v>
      </c>
      <c r="K32" s="9">
        <v>127.3</v>
      </c>
      <c r="L32" s="9">
        <v>233.1</v>
      </c>
    </row>
    <row r="33">
      <c r="A33" s="9" t="s">
        <v>55</v>
      </c>
      <c r="B33" s="9" t="s">
        <v>23</v>
      </c>
      <c r="C33" s="9">
        <v>57.6</v>
      </c>
      <c r="D33" s="9">
        <v>69.7</v>
      </c>
      <c r="E33" s="9">
        <v>74.1</v>
      </c>
      <c r="F33" s="9">
        <v>78.7</v>
      </c>
      <c r="G33" s="9">
        <v>68.3</v>
      </c>
      <c r="H33" s="9">
        <v>33.2</v>
      </c>
      <c r="I33" s="9" t="s">
        <v>23</v>
      </c>
      <c r="J33" s="9" t="s">
        <v>23</v>
      </c>
      <c r="K33" s="9">
        <v>8.9</v>
      </c>
      <c r="L33" s="9">
        <v>10.9</v>
      </c>
    </row>
    <row r="34">
      <c r="A34" s="9" t="s">
        <v>56</v>
      </c>
      <c r="B34" s="9">
        <v>0.0</v>
      </c>
      <c r="C34" s="9" t="s">
        <v>23</v>
      </c>
      <c r="D34" s="9">
        <v>0.5</v>
      </c>
      <c r="E34" s="9">
        <v>0.1</v>
      </c>
      <c r="F34" s="9">
        <v>0.2</v>
      </c>
      <c r="G34" s="9">
        <v>0.1</v>
      </c>
      <c r="H34" s="9" t="s">
        <v>23</v>
      </c>
      <c r="I34" s="9">
        <v>0.0</v>
      </c>
      <c r="J34" s="9">
        <v>2.7</v>
      </c>
      <c r="K34" s="9">
        <v>0.8</v>
      </c>
      <c r="L34" s="9">
        <v>0.9</v>
      </c>
    </row>
    <row r="35">
      <c r="A35" s="9" t="s">
        <v>57</v>
      </c>
      <c r="B35" s="9" t="s">
        <v>23</v>
      </c>
      <c r="C35" s="9" t="s">
        <v>23</v>
      </c>
      <c r="D35" s="9" t="s">
        <v>23</v>
      </c>
      <c r="E35" s="9" t="s">
        <v>23</v>
      </c>
      <c r="F35" s="9" t="s">
        <v>23</v>
      </c>
      <c r="G35" s="9" t="s">
        <v>23</v>
      </c>
      <c r="H35" s="9" t="s">
        <v>23</v>
      </c>
      <c r="I35" s="9" t="s">
        <v>23</v>
      </c>
      <c r="J35" s="9" t="s">
        <v>23</v>
      </c>
      <c r="K35" s="9" t="s">
        <v>23</v>
      </c>
      <c r="L35" s="9" t="s">
        <v>23</v>
      </c>
    </row>
    <row r="36">
      <c r="A36" s="9" t="s">
        <v>58</v>
      </c>
      <c r="B36" s="9">
        <v>1.8</v>
      </c>
      <c r="C36" s="9">
        <v>2.3</v>
      </c>
      <c r="D36" s="9">
        <v>2.2</v>
      </c>
      <c r="E36" s="9">
        <v>2.5</v>
      </c>
      <c r="F36" s="9">
        <v>2.8</v>
      </c>
      <c r="G36" s="9">
        <v>2.9</v>
      </c>
      <c r="H36" s="9">
        <v>3.2</v>
      </c>
      <c r="I36" s="9">
        <v>2.7</v>
      </c>
      <c r="J36" s="9">
        <v>2.7</v>
      </c>
      <c r="K36" s="9">
        <v>2.9</v>
      </c>
      <c r="L36" s="9">
        <v>2.7</v>
      </c>
    </row>
    <row r="37">
      <c r="A37" s="11" t="s">
        <v>59</v>
      </c>
      <c r="B37" s="11">
        <v>49.1</v>
      </c>
      <c r="C37" s="11">
        <v>108.3</v>
      </c>
      <c r="D37" s="11">
        <v>107.3</v>
      </c>
      <c r="E37" s="11">
        <v>128.9</v>
      </c>
      <c r="F37" s="11">
        <v>143.8</v>
      </c>
      <c r="G37" s="11">
        <v>146.1</v>
      </c>
      <c r="H37" s="11">
        <v>89.4</v>
      </c>
      <c r="I37" s="11">
        <v>50.5</v>
      </c>
      <c r="J37" s="11">
        <v>51.1</v>
      </c>
      <c r="K37" s="11">
        <v>189.7</v>
      </c>
      <c r="L37" s="11">
        <v>306.9</v>
      </c>
    </row>
    <row r="38">
      <c r="A38" s="9" t="s">
        <v>60</v>
      </c>
      <c r="B38" s="9">
        <v>307.2</v>
      </c>
      <c r="C38" s="9">
        <v>300.8</v>
      </c>
      <c r="D38" s="9">
        <v>315.3</v>
      </c>
      <c r="E38" s="9">
        <v>322.8</v>
      </c>
      <c r="F38" s="9">
        <v>353.6</v>
      </c>
      <c r="G38" s="9">
        <v>385.2</v>
      </c>
      <c r="H38" s="9">
        <v>401.8</v>
      </c>
      <c r="I38" s="9">
        <v>415.7</v>
      </c>
      <c r="J38" s="9">
        <v>361.6</v>
      </c>
      <c r="K38" s="9">
        <v>217.4</v>
      </c>
      <c r="L38" s="9">
        <v>105.2</v>
      </c>
    </row>
    <row r="39">
      <c r="A39" s="9" t="s">
        <v>61</v>
      </c>
      <c r="B39" s="9" t="s">
        <v>23</v>
      </c>
      <c r="C39" s="9" t="s">
        <v>23</v>
      </c>
      <c r="D39" s="9">
        <v>0.1</v>
      </c>
      <c r="E39" s="9">
        <v>0.1</v>
      </c>
      <c r="F39" s="9" t="s">
        <v>23</v>
      </c>
      <c r="G39" s="9" t="s">
        <v>23</v>
      </c>
      <c r="H39" s="9" t="s">
        <v>23</v>
      </c>
      <c r="I39" s="9" t="s">
        <v>23</v>
      </c>
      <c r="J39" s="9">
        <v>10.4</v>
      </c>
      <c r="K39" s="9">
        <v>12.9</v>
      </c>
      <c r="L39" s="9">
        <v>14.1</v>
      </c>
    </row>
    <row r="40">
      <c r="A40" s="9" t="s">
        <v>62</v>
      </c>
      <c r="B40" s="9">
        <v>0.1</v>
      </c>
      <c r="C40" s="9">
        <v>0.1</v>
      </c>
      <c r="D40" s="9">
        <v>0.1</v>
      </c>
      <c r="E40" s="9">
        <v>0.2</v>
      </c>
      <c r="F40" s="9">
        <v>0.2</v>
      </c>
      <c r="G40" s="9">
        <v>0.2</v>
      </c>
      <c r="H40" s="9">
        <v>0.3</v>
      </c>
      <c r="I40" s="9">
        <v>0.2</v>
      </c>
      <c r="J40" s="9">
        <v>0.2</v>
      </c>
      <c r="K40" s="9">
        <v>0.2</v>
      </c>
      <c r="L40" s="9">
        <v>0.4</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6.4</v>
      </c>
      <c r="C42" s="9">
        <v>7.2</v>
      </c>
      <c r="D42" s="9">
        <v>7.3</v>
      </c>
      <c r="E42" s="9">
        <v>8.7</v>
      </c>
      <c r="F42" s="9">
        <v>9.7</v>
      </c>
      <c r="G42" s="9">
        <v>9.0</v>
      </c>
      <c r="H42" s="9">
        <v>8.9</v>
      </c>
      <c r="I42" s="9">
        <v>9.9</v>
      </c>
      <c r="J42" s="9">
        <v>10.4</v>
      </c>
      <c r="K42" s="9">
        <v>10.6</v>
      </c>
      <c r="L42" s="9">
        <v>11.6</v>
      </c>
    </row>
    <row r="43">
      <c r="A43" s="11" t="s">
        <v>65</v>
      </c>
      <c r="B43" s="11">
        <v>362.9</v>
      </c>
      <c r="C43" s="11">
        <v>416.5</v>
      </c>
      <c r="D43" s="11">
        <v>430.2</v>
      </c>
      <c r="E43" s="11">
        <v>460.8</v>
      </c>
      <c r="F43" s="11">
        <v>507.6</v>
      </c>
      <c r="G43" s="11">
        <v>540.8</v>
      </c>
      <c r="H43" s="11">
        <v>500.7</v>
      </c>
      <c r="I43" s="11">
        <v>476.7</v>
      </c>
      <c r="J43" s="11">
        <v>434.5</v>
      </c>
      <c r="K43" s="11">
        <v>432.0</v>
      </c>
      <c r="L43" s="11">
        <v>439.6</v>
      </c>
    </row>
    <row r="44">
      <c r="A44" s="11" t="s">
        <v>66</v>
      </c>
      <c r="B44" s="11">
        <v>33.8</v>
      </c>
      <c r="C44" s="11">
        <v>37.2</v>
      </c>
      <c r="D44" s="11">
        <v>39.9</v>
      </c>
      <c r="E44" s="11">
        <v>42.0</v>
      </c>
      <c r="F44" s="11">
        <v>50.0</v>
      </c>
      <c r="G44" s="11">
        <v>52.1</v>
      </c>
      <c r="H44" s="11">
        <v>52.1</v>
      </c>
      <c r="I44" s="11">
        <v>55.1</v>
      </c>
      <c r="J44" s="11">
        <v>62.5</v>
      </c>
      <c r="K44" s="11">
        <v>66.5</v>
      </c>
      <c r="L44" s="11">
        <v>66.2</v>
      </c>
    </row>
    <row r="45">
      <c r="A45" s="13" t="s">
        <v>67</v>
      </c>
      <c r="B45" s="13">
        <v>21.3</v>
      </c>
      <c r="C45" s="13">
        <v>21.3</v>
      </c>
      <c r="D45" s="13">
        <v>21.3</v>
      </c>
      <c r="E45" s="13">
        <v>21.3</v>
      </c>
      <c r="F45" s="13">
        <v>27.5</v>
      </c>
      <c r="G45" s="13">
        <v>27.5</v>
      </c>
      <c r="H45" s="13">
        <v>27.5</v>
      </c>
      <c r="I45" s="13">
        <v>27.5</v>
      </c>
      <c r="J45" s="13">
        <v>27.5</v>
      </c>
      <c r="K45" s="13">
        <v>27.5</v>
      </c>
      <c r="L45" s="13">
        <v>27.5</v>
      </c>
    </row>
    <row r="46">
      <c r="A46" s="13" t="s">
        <v>68</v>
      </c>
      <c r="B46" s="13" t="s">
        <v>23</v>
      </c>
      <c r="C46" s="13" t="s">
        <v>23</v>
      </c>
      <c r="D46" s="13" t="s">
        <v>23</v>
      </c>
      <c r="E46" s="13" t="s">
        <v>23</v>
      </c>
      <c r="F46" s="13">
        <v>2.0</v>
      </c>
      <c r="G46" s="13">
        <v>2.0</v>
      </c>
      <c r="H46" s="13">
        <v>2.0</v>
      </c>
      <c r="I46" s="13">
        <v>2.0</v>
      </c>
      <c r="J46" s="13">
        <v>2.0</v>
      </c>
      <c r="K46" s="13">
        <v>2.0</v>
      </c>
      <c r="L46" s="13">
        <v>2.0</v>
      </c>
    </row>
    <row r="47">
      <c r="A47" s="13" t="s">
        <v>69</v>
      </c>
      <c r="B47" s="13">
        <v>11.0</v>
      </c>
      <c r="C47" s="13">
        <v>12.4</v>
      </c>
      <c r="D47" s="13">
        <v>12.7</v>
      </c>
      <c r="E47" s="13">
        <v>13.8</v>
      </c>
      <c r="F47" s="13">
        <v>11.4</v>
      </c>
      <c r="G47" s="13">
        <v>10.5</v>
      </c>
      <c r="H47" s="13">
        <v>9.1</v>
      </c>
      <c r="I47" s="13">
        <v>10.1</v>
      </c>
      <c r="J47" s="13">
        <v>13.0</v>
      </c>
      <c r="K47" s="13">
        <v>16.8</v>
      </c>
      <c r="L47" s="13">
        <v>13.4</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1.5</v>
      </c>
      <c r="C49" s="13">
        <v>3.5</v>
      </c>
      <c r="D49" s="13">
        <v>6.0</v>
      </c>
      <c r="E49" s="13">
        <v>7.0</v>
      </c>
      <c r="F49" s="13">
        <v>9.0</v>
      </c>
      <c r="G49" s="13">
        <v>12.1</v>
      </c>
      <c r="H49" s="13">
        <v>13.5</v>
      </c>
      <c r="I49" s="13">
        <v>15.6</v>
      </c>
      <c r="J49" s="13">
        <v>20.0</v>
      </c>
      <c r="K49" s="13">
        <v>20.2</v>
      </c>
      <c r="L49" s="13">
        <v>23.3</v>
      </c>
    </row>
    <row r="50">
      <c r="A50" s="11" t="s">
        <v>72</v>
      </c>
      <c r="B50" s="11">
        <v>33.8</v>
      </c>
      <c r="C50" s="11">
        <v>37.2</v>
      </c>
      <c r="D50" s="11">
        <v>39.9</v>
      </c>
      <c r="E50" s="11">
        <v>42.0</v>
      </c>
      <c r="F50" s="11">
        <v>50.0</v>
      </c>
      <c r="G50" s="11">
        <v>52.1</v>
      </c>
      <c r="H50" s="11">
        <v>52.1</v>
      </c>
      <c r="I50" s="11">
        <v>55.1</v>
      </c>
      <c r="J50" s="11">
        <v>62.5</v>
      </c>
      <c r="K50" s="11">
        <v>66.5</v>
      </c>
      <c r="L50" s="11">
        <v>66.2</v>
      </c>
    </row>
    <row r="51">
      <c r="A51" s="11" t="s">
        <v>73</v>
      </c>
      <c r="B51" s="11">
        <v>396.7</v>
      </c>
      <c r="C51" s="11">
        <v>453.7</v>
      </c>
      <c r="D51" s="11">
        <v>470.1</v>
      </c>
      <c r="E51" s="11">
        <v>502.9</v>
      </c>
      <c r="F51" s="11">
        <v>557.5</v>
      </c>
      <c r="G51" s="11">
        <v>593.0</v>
      </c>
      <c r="H51" s="11">
        <v>552.7</v>
      </c>
      <c r="I51" s="11">
        <v>531.8</v>
      </c>
      <c r="J51" s="11">
        <v>497.0</v>
      </c>
      <c r="K51" s="11">
        <v>498.4</v>
      </c>
      <c r="L51" s="11">
        <v>505.8</v>
      </c>
    </row>
    <row r="52">
      <c r="A52" s="9"/>
    </row>
    <row r="53">
      <c r="A53" s="10" t="s">
        <v>129</v>
      </c>
    </row>
    <row r="54">
      <c r="A54" s="9" t="s">
        <v>194</v>
      </c>
      <c r="B54" s="9">
        <v>2.5</v>
      </c>
      <c r="C54" s="9">
        <v>2.5</v>
      </c>
      <c r="D54" s="9">
        <v>2.5</v>
      </c>
      <c r="E54" s="9">
        <v>2.5</v>
      </c>
      <c r="F54" s="9">
        <v>2.8</v>
      </c>
      <c r="G54" s="9">
        <v>2.8</v>
      </c>
      <c r="H54" s="9">
        <v>2.8</v>
      </c>
      <c r="I54" s="9">
        <v>2.8</v>
      </c>
      <c r="J54" s="9">
        <v>2.8</v>
      </c>
      <c r="K54" s="9">
        <v>2.8</v>
      </c>
      <c r="L54" s="9">
        <v>2.8</v>
      </c>
    </row>
    <row r="55">
      <c r="A55" s="9" t="s">
        <v>195</v>
      </c>
      <c r="B55" s="9">
        <v>2.5</v>
      </c>
      <c r="C55" s="9">
        <v>2.5</v>
      </c>
      <c r="D55" s="9">
        <v>2.5</v>
      </c>
      <c r="E55" s="9">
        <v>2.5</v>
      </c>
      <c r="F55" s="9">
        <v>2.8</v>
      </c>
      <c r="G55" s="9">
        <v>2.8</v>
      </c>
      <c r="H55" s="9">
        <v>2.8</v>
      </c>
      <c r="I55" s="9">
        <v>2.8</v>
      </c>
      <c r="J55" s="9">
        <v>2.8</v>
      </c>
      <c r="K55" s="9">
        <v>2.8</v>
      </c>
      <c r="L55" s="9">
        <v>2.8</v>
      </c>
    </row>
    <row r="56">
      <c r="A56" s="9" t="s">
        <v>196</v>
      </c>
      <c r="B56" s="9">
        <v>13.52</v>
      </c>
      <c r="C56" s="9">
        <v>14.88</v>
      </c>
      <c r="D56" s="9">
        <v>15.97</v>
      </c>
      <c r="E56" s="9">
        <v>16.82</v>
      </c>
      <c r="F56" s="9">
        <v>18.16</v>
      </c>
      <c r="G56" s="9">
        <v>18.95</v>
      </c>
      <c r="H56" s="9">
        <v>18.94</v>
      </c>
      <c r="I56" s="9">
        <v>20.05</v>
      </c>
      <c r="J56" s="9">
        <v>22.73</v>
      </c>
      <c r="K56" s="9">
        <v>24.16</v>
      </c>
      <c r="L56" s="9">
        <v>24.08</v>
      </c>
    </row>
    <row r="57">
      <c r="A57" s="9" t="s">
        <v>197</v>
      </c>
      <c r="B57" s="9">
        <v>33.8</v>
      </c>
      <c r="C57" s="9">
        <v>37.2</v>
      </c>
      <c r="D57" s="9">
        <v>39.9</v>
      </c>
      <c r="E57" s="9">
        <v>42.0</v>
      </c>
      <c r="F57" s="9">
        <v>49.9</v>
      </c>
      <c r="G57" s="9">
        <v>52.0</v>
      </c>
      <c r="H57" s="9">
        <v>52.1</v>
      </c>
      <c r="I57" s="9">
        <v>54.8</v>
      </c>
      <c r="J57" s="9">
        <v>62.2</v>
      </c>
      <c r="K57" s="9">
        <v>66.3</v>
      </c>
      <c r="L57" s="9">
        <v>66.0</v>
      </c>
    </row>
    <row r="58">
      <c r="A58" s="9" t="s">
        <v>198</v>
      </c>
      <c r="B58" s="9">
        <v>13.51</v>
      </c>
      <c r="C58" s="9">
        <v>14.87</v>
      </c>
      <c r="D58" s="9">
        <v>15.97</v>
      </c>
      <c r="E58" s="9">
        <v>16.81</v>
      </c>
      <c r="F58" s="9">
        <v>18.14</v>
      </c>
      <c r="G58" s="9">
        <v>18.91</v>
      </c>
      <c r="H58" s="9">
        <v>18.94</v>
      </c>
      <c r="I58" s="9">
        <v>19.93</v>
      </c>
      <c r="J58" s="9">
        <v>22.62</v>
      </c>
      <c r="K58" s="9">
        <v>24.1</v>
      </c>
      <c r="L58" s="9">
        <v>24.02</v>
      </c>
    </row>
    <row r="59">
      <c r="A59" s="9" t="s">
        <v>199</v>
      </c>
      <c r="B59" s="9">
        <v>336.2</v>
      </c>
      <c r="C59" s="9">
        <v>385.9</v>
      </c>
      <c r="D59" s="9">
        <v>396.0</v>
      </c>
      <c r="E59" s="9">
        <v>406.9</v>
      </c>
      <c r="F59" s="9">
        <v>440.1</v>
      </c>
      <c r="G59" s="9">
        <v>478.5</v>
      </c>
      <c r="H59" s="9">
        <v>444.9</v>
      </c>
      <c r="I59" s="9">
        <v>415.8</v>
      </c>
      <c r="J59" s="9">
        <v>372.0</v>
      </c>
      <c r="K59" s="9">
        <v>366.6</v>
      </c>
      <c r="L59" s="9">
        <v>365.6</v>
      </c>
    </row>
    <row r="60">
      <c r="A60" s="9" t="s">
        <v>200</v>
      </c>
      <c r="B60" s="9">
        <v>331.3</v>
      </c>
      <c r="C60" s="9">
        <v>375.3</v>
      </c>
      <c r="D60" s="9">
        <v>386.8</v>
      </c>
      <c r="E60" s="9">
        <v>400.1</v>
      </c>
      <c r="F60" s="9">
        <v>434.7</v>
      </c>
      <c r="G60" s="9">
        <v>471.7</v>
      </c>
      <c r="H60" s="9">
        <v>425.5</v>
      </c>
      <c r="I60" s="9">
        <v>412.4</v>
      </c>
      <c r="J60" s="9">
        <v>359.7</v>
      </c>
      <c r="K60" s="9">
        <v>346.1</v>
      </c>
      <c r="L60" s="9">
        <v>361.7</v>
      </c>
    </row>
    <row r="61">
      <c r="A61" s="9" t="s">
        <v>201</v>
      </c>
      <c r="B61" s="9" t="s">
        <v>23</v>
      </c>
      <c r="C61" s="9" t="s">
        <v>23</v>
      </c>
      <c r="D61" s="9" t="s">
        <v>23</v>
      </c>
      <c r="E61" s="9" t="s">
        <v>23</v>
      </c>
      <c r="F61" s="9" t="s">
        <v>23</v>
      </c>
      <c r="G61" s="9" t="s">
        <v>23</v>
      </c>
      <c r="H61" s="9" t="s">
        <v>23</v>
      </c>
      <c r="I61" s="9" t="s">
        <v>23</v>
      </c>
      <c r="J61" s="9" t="s">
        <v>23</v>
      </c>
      <c r="K61" s="9" t="s">
        <v>23</v>
      </c>
      <c r="L61" s="9" t="s">
        <v>23</v>
      </c>
    </row>
    <row r="62">
      <c r="F62" s="54" t="s">
        <v>209</v>
      </c>
    </row>
    <row r="63">
      <c r="A63" s="1" t="s">
        <v>1</v>
      </c>
      <c r="B63" s="1" t="s">
        <v>2</v>
      </c>
      <c r="C63" s="1" t="s">
        <v>3</v>
      </c>
      <c r="D63" s="1" t="s">
        <v>4</v>
      </c>
      <c r="E63" s="1" t="s">
        <v>5</v>
      </c>
      <c r="F63" s="1" t="s">
        <v>6</v>
      </c>
      <c r="G63" s="1" t="s">
        <v>7</v>
      </c>
      <c r="H63" s="1" t="s">
        <v>8</v>
      </c>
      <c r="I63" s="1" t="s">
        <v>9</v>
      </c>
      <c r="J63" s="1" t="s">
        <v>10</v>
      </c>
      <c r="K63" s="1" t="s">
        <v>11</v>
      </c>
      <c r="L63" s="1" t="s">
        <v>12</v>
      </c>
    </row>
    <row r="64">
      <c r="A64" s="9"/>
    </row>
    <row r="65">
      <c r="A65" s="10" t="s">
        <v>76</v>
      </c>
    </row>
    <row r="66">
      <c r="A66" s="11" t="s">
        <v>78</v>
      </c>
      <c r="B66" s="11">
        <v>33.9</v>
      </c>
      <c r="C66" s="11">
        <v>37.9</v>
      </c>
      <c r="D66" s="11">
        <v>41.8</v>
      </c>
      <c r="E66" s="11">
        <v>45.4</v>
      </c>
      <c r="F66" s="11">
        <v>50.6</v>
      </c>
      <c r="G66" s="11">
        <v>55.3</v>
      </c>
      <c r="H66" s="11">
        <v>57.7</v>
      </c>
      <c r="I66" s="11">
        <v>56.7</v>
      </c>
      <c r="J66" s="11">
        <v>59.7</v>
      </c>
      <c r="K66" s="11">
        <v>60.6</v>
      </c>
      <c r="L66" s="11">
        <v>61.9</v>
      </c>
    </row>
    <row r="67">
      <c r="A67" s="13" t="s">
        <v>76</v>
      </c>
      <c r="B67" s="13" t="s">
        <v>23</v>
      </c>
      <c r="C67" s="13" t="s">
        <v>23</v>
      </c>
      <c r="D67" s="13" t="s">
        <v>23</v>
      </c>
      <c r="E67" s="13" t="s">
        <v>23</v>
      </c>
      <c r="F67" s="13" t="s">
        <v>23</v>
      </c>
      <c r="G67" s="13" t="s">
        <v>23</v>
      </c>
      <c r="H67" s="13" t="s">
        <v>23</v>
      </c>
      <c r="I67" s="13" t="s">
        <v>23</v>
      </c>
      <c r="J67" s="13" t="s">
        <v>23</v>
      </c>
      <c r="K67" s="13" t="s">
        <v>23</v>
      </c>
      <c r="L67" s="13" t="s">
        <v>23</v>
      </c>
    </row>
    <row r="68">
      <c r="A68" s="13" t="s">
        <v>80</v>
      </c>
      <c r="B68" s="13" t="s">
        <v>23</v>
      </c>
      <c r="C68" s="13" t="s">
        <v>23</v>
      </c>
      <c r="D68" s="13" t="s">
        <v>23</v>
      </c>
      <c r="E68" s="13" t="s">
        <v>23</v>
      </c>
      <c r="F68" s="13" t="s">
        <v>23</v>
      </c>
      <c r="G68" s="13" t="s">
        <v>23</v>
      </c>
      <c r="H68" s="13" t="s">
        <v>23</v>
      </c>
      <c r="I68" s="13" t="s">
        <v>23</v>
      </c>
      <c r="J68" s="13" t="s">
        <v>23</v>
      </c>
      <c r="K68" s="13" t="s">
        <v>23</v>
      </c>
      <c r="L68" s="13" t="s">
        <v>23</v>
      </c>
    </row>
    <row r="69">
      <c r="A69" s="13" t="s">
        <v>83</v>
      </c>
      <c r="B69" s="13" t="s">
        <v>23</v>
      </c>
      <c r="C69" s="13" t="s">
        <v>23</v>
      </c>
      <c r="D69" s="13" t="s">
        <v>23</v>
      </c>
      <c r="E69" s="13" t="s">
        <v>23</v>
      </c>
      <c r="F69" s="13" t="s">
        <v>23</v>
      </c>
      <c r="G69" s="13" t="s">
        <v>23</v>
      </c>
      <c r="H69" s="13" t="s">
        <v>23</v>
      </c>
      <c r="I69" s="13" t="s">
        <v>23</v>
      </c>
      <c r="J69" s="13" t="s">
        <v>23</v>
      </c>
      <c r="K69" s="13" t="s">
        <v>23</v>
      </c>
      <c r="L69" s="13" t="s">
        <v>23</v>
      </c>
    </row>
    <row r="70">
      <c r="A70" s="13" t="s">
        <v>85</v>
      </c>
      <c r="B70" s="13">
        <v>0.6</v>
      </c>
      <c r="C70" s="13">
        <v>0.9</v>
      </c>
      <c r="D70" s="13">
        <v>0.8</v>
      </c>
      <c r="E70" s="13">
        <v>0.8</v>
      </c>
      <c r="F70" s="13">
        <v>1.0</v>
      </c>
      <c r="G70" s="13">
        <v>1.0</v>
      </c>
      <c r="H70" s="13">
        <v>1.1</v>
      </c>
      <c r="I70" s="13">
        <v>0.8</v>
      </c>
      <c r="J70" s="13">
        <v>0.9</v>
      </c>
      <c r="K70" s="13">
        <v>1.1</v>
      </c>
      <c r="L70" s="13">
        <v>1.1</v>
      </c>
    </row>
    <row r="71">
      <c r="A71" s="9" t="s">
        <v>86</v>
      </c>
      <c r="B71" s="9">
        <v>0.1573</v>
      </c>
      <c r="C71" s="9">
        <v>0.1181</v>
      </c>
      <c r="D71" s="9">
        <v>0.1022</v>
      </c>
      <c r="E71" s="9">
        <v>0.0872</v>
      </c>
      <c r="F71" s="9">
        <v>0.1144</v>
      </c>
      <c r="G71" s="9">
        <v>0.0921</v>
      </c>
      <c r="H71" s="9">
        <v>0.0447</v>
      </c>
      <c r="I71" s="9">
        <v>-0.018</v>
      </c>
      <c r="J71" s="9">
        <v>0.0524</v>
      </c>
      <c r="K71" s="9">
        <v>0.0156</v>
      </c>
      <c r="L71" s="9">
        <v>0.037</v>
      </c>
    </row>
    <row r="72">
      <c r="A72" s="9"/>
    </row>
    <row r="73">
      <c r="A73" s="10" t="s">
        <v>87</v>
      </c>
    </row>
    <row r="74">
      <c r="A74" s="9" t="s">
        <v>88</v>
      </c>
      <c r="B74" s="9">
        <v>0.1</v>
      </c>
      <c r="C74" s="9">
        <v>0.1</v>
      </c>
      <c r="D74" s="9">
        <v>0.2</v>
      </c>
      <c r="E74" s="9">
        <v>0.2</v>
      </c>
      <c r="F74" s="9">
        <v>0.3</v>
      </c>
      <c r="G74" s="9">
        <v>0.4</v>
      </c>
      <c r="H74" s="9">
        <v>0.4</v>
      </c>
      <c r="I74" s="9">
        <v>0.4</v>
      </c>
      <c r="J74" s="9">
        <v>0.8</v>
      </c>
      <c r="K74" s="9">
        <v>0.7</v>
      </c>
      <c r="L74" s="9">
        <v>0.6</v>
      </c>
    </row>
    <row r="75">
      <c r="A75" s="11" t="s">
        <v>87</v>
      </c>
      <c r="B75" s="11">
        <v>33.7</v>
      </c>
      <c r="C75" s="11">
        <v>37.7</v>
      </c>
      <c r="D75" s="11">
        <v>41.6</v>
      </c>
      <c r="E75" s="11">
        <v>45.2</v>
      </c>
      <c r="F75" s="11">
        <v>50.3</v>
      </c>
      <c r="G75" s="11">
        <v>54.8</v>
      </c>
      <c r="H75" s="11">
        <v>57.3</v>
      </c>
      <c r="I75" s="11">
        <v>56.3</v>
      </c>
      <c r="J75" s="11">
        <v>58.9</v>
      </c>
      <c r="K75" s="11">
        <v>59.9</v>
      </c>
      <c r="L75" s="11">
        <v>61.3</v>
      </c>
    </row>
    <row r="76">
      <c r="A76" s="9" t="s">
        <v>89</v>
      </c>
      <c r="B76" s="9">
        <v>0.1584</v>
      </c>
      <c r="C76" s="9">
        <v>0.1186</v>
      </c>
      <c r="D76" s="9">
        <v>0.1017</v>
      </c>
      <c r="E76" s="9">
        <v>0.0867</v>
      </c>
      <c r="F76" s="9">
        <v>0.1125</v>
      </c>
      <c r="G76" s="9">
        <v>0.0903</v>
      </c>
      <c r="H76" s="9">
        <v>0.0458</v>
      </c>
      <c r="I76" s="9">
        <v>-0.0175</v>
      </c>
      <c r="J76" s="9">
        <v>0.0459</v>
      </c>
      <c r="K76" s="9">
        <v>0.0173</v>
      </c>
      <c r="L76" s="9">
        <v>0.0393</v>
      </c>
    </row>
    <row r="77">
      <c r="A77" s="9"/>
    </row>
    <row r="78">
      <c r="A78" s="10" t="s">
        <v>90</v>
      </c>
    </row>
    <row r="79">
      <c r="A79" s="9" t="s">
        <v>91</v>
      </c>
      <c r="B79" s="9">
        <v>6.1</v>
      </c>
      <c r="C79" s="9">
        <v>6.4</v>
      </c>
      <c r="D79" s="9">
        <v>7.3</v>
      </c>
      <c r="E79" s="9">
        <v>8.7</v>
      </c>
      <c r="F79" s="9">
        <v>9.0</v>
      </c>
      <c r="G79" s="9">
        <v>8.4</v>
      </c>
      <c r="H79" s="9">
        <v>10.7</v>
      </c>
      <c r="I79" s="9">
        <v>13.1</v>
      </c>
      <c r="J79" s="9">
        <v>13.9</v>
      </c>
      <c r="K79" s="9">
        <v>14.8</v>
      </c>
      <c r="L79" s="9">
        <v>13.7</v>
      </c>
    </row>
    <row r="80">
      <c r="A80" s="9" t="s">
        <v>92</v>
      </c>
      <c r="B80" s="9" t="s">
        <v>23</v>
      </c>
      <c r="C80" s="9" t="s">
        <v>23</v>
      </c>
      <c r="D80" s="9" t="s">
        <v>23</v>
      </c>
      <c r="E80" s="9" t="s">
        <v>23</v>
      </c>
      <c r="F80" s="9" t="s">
        <v>23</v>
      </c>
      <c r="G80" s="9" t="s">
        <v>23</v>
      </c>
      <c r="H80" s="9" t="s">
        <v>23</v>
      </c>
      <c r="I80" s="9" t="s">
        <v>23</v>
      </c>
      <c r="J80" s="9" t="s">
        <v>23</v>
      </c>
      <c r="K80" s="9" t="s">
        <v>23</v>
      </c>
      <c r="L80" s="9" t="s">
        <v>23</v>
      </c>
    </row>
    <row r="81">
      <c r="A81" s="9" t="s">
        <v>93</v>
      </c>
      <c r="B81" s="9">
        <v>0.3</v>
      </c>
      <c r="C81" s="9">
        <v>0.3</v>
      </c>
      <c r="D81" s="9">
        <v>0.4</v>
      </c>
      <c r="E81" s="9">
        <v>0.4</v>
      </c>
      <c r="F81" s="9">
        <v>0.4</v>
      </c>
      <c r="G81" s="9">
        <v>0.5</v>
      </c>
      <c r="H81" s="9">
        <v>0.5</v>
      </c>
      <c r="I81" s="9">
        <v>0.5</v>
      </c>
      <c r="J81" s="9">
        <v>0.6</v>
      </c>
      <c r="K81" s="9">
        <v>0.7</v>
      </c>
      <c r="L81" s="9">
        <v>0.7</v>
      </c>
    </row>
    <row r="82">
      <c r="A82" s="9" t="s">
        <v>94</v>
      </c>
      <c r="B82" s="9">
        <v>0.7</v>
      </c>
      <c r="C82" s="9">
        <v>0.7</v>
      </c>
      <c r="D82" s="9">
        <v>0.7</v>
      </c>
      <c r="E82" s="9">
        <v>1.4</v>
      </c>
      <c r="F82" s="9">
        <v>0.8</v>
      </c>
      <c r="G82" s="9">
        <v>0.5</v>
      </c>
      <c r="H82" s="9">
        <v>0.2</v>
      </c>
      <c r="I82" s="9">
        <v>0.2</v>
      </c>
      <c r="J82" s="9">
        <v>1.2</v>
      </c>
      <c r="K82" s="9">
        <v>1.0</v>
      </c>
      <c r="L82" s="9">
        <v>1.1</v>
      </c>
    </row>
    <row r="83">
      <c r="A83" s="11" t="s">
        <v>95</v>
      </c>
      <c r="B83" s="11">
        <v>26.7</v>
      </c>
      <c r="C83" s="11">
        <v>30.3</v>
      </c>
      <c r="D83" s="11">
        <v>33.3</v>
      </c>
      <c r="E83" s="11">
        <v>34.7</v>
      </c>
      <c r="F83" s="11">
        <v>40.0</v>
      </c>
      <c r="G83" s="11">
        <v>45.5</v>
      </c>
      <c r="H83" s="11">
        <v>46.0</v>
      </c>
      <c r="I83" s="11">
        <v>42.4</v>
      </c>
      <c r="J83" s="11">
        <v>43.2</v>
      </c>
      <c r="K83" s="11">
        <v>43.5</v>
      </c>
      <c r="L83" s="11">
        <v>45.8</v>
      </c>
    </row>
    <row r="84">
      <c r="A84" s="9"/>
    </row>
    <row r="85">
      <c r="A85" s="10" t="s">
        <v>96</v>
      </c>
    </row>
    <row r="86">
      <c r="A86" s="11" t="s">
        <v>97</v>
      </c>
      <c r="B86" s="11">
        <v>-19.3</v>
      </c>
      <c r="C86" s="11">
        <v>-22.7</v>
      </c>
      <c r="D86" s="11">
        <v>-25.7</v>
      </c>
      <c r="E86" s="11">
        <v>-26.9</v>
      </c>
      <c r="F86" s="11">
        <v>-30.8</v>
      </c>
      <c r="G86" s="11">
        <v>-38.3</v>
      </c>
      <c r="H86" s="11">
        <v>-41.8</v>
      </c>
      <c r="I86" s="11">
        <v>-38.2</v>
      </c>
      <c r="J86" s="11">
        <v>-33.1</v>
      </c>
      <c r="K86" s="11">
        <v>-32.5</v>
      </c>
      <c r="L86" s="11">
        <v>-34.1</v>
      </c>
    </row>
    <row r="87">
      <c r="A87" s="13" t="s">
        <v>98</v>
      </c>
      <c r="B87" s="13">
        <v>-19.3</v>
      </c>
      <c r="C87" s="13">
        <v>-22.7</v>
      </c>
      <c r="D87" s="13">
        <v>-25.7</v>
      </c>
      <c r="E87" s="13">
        <v>-26.9</v>
      </c>
      <c r="F87" s="13">
        <v>-30.8</v>
      </c>
      <c r="G87" s="13">
        <v>-38.3</v>
      </c>
      <c r="H87" s="13">
        <v>-41.8</v>
      </c>
      <c r="I87" s="13">
        <v>-38.2</v>
      </c>
      <c r="J87" s="13">
        <v>-33.1</v>
      </c>
      <c r="K87" s="13">
        <v>-32.5</v>
      </c>
      <c r="L87" s="13">
        <v>-34.1</v>
      </c>
    </row>
    <row r="88">
      <c r="A88" s="13" t="s">
        <v>99</v>
      </c>
      <c r="B88" s="13" t="s">
        <v>23</v>
      </c>
      <c r="C88" s="13" t="s">
        <v>23</v>
      </c>
      <c r="D88" s="13" t="s">
        <v>23</v>
      </c>
      <c r="E88" s="13" t="s">
        <v>23</v>
      </c>
      <c r="F88" s="13" t="s">
        <v>23</v>
      </c>
      <c r="G88" s="13" t="s">
        <v>23</v>
      </c>
      <c r="H88" s="13" t="s">
        <v>23</v>
      </c>
      <c r="I88" s="13" t="s">
        <v>23</v>
      </c>
      <c r="J88" s="13" t="s">
        <v>23</v>
      </c>
      <c r="K88" s="13" t="s">
        <v>23</v>
      </c>
      <c r="L88" s="13" t="s">
        <v>23</v>
      </c>
    </row>
    <row r="89">
      <c r="A89" s="9"/>
    </row>
    <row r="90">
      <c r="A90" s="10" t="s">
        <v>100</v>
      </c>
    </row>
    <row r="91">
      <c r="A91" s="9" t="s">
        <v>101</v>
      </c>
      <c r="B91" s="9" t="s">
        <v>23</v>
      </c>
      <c r="C91" s="9" t="s">
        <v>23</v>
      </c>
      <c r="D91" s="9" t="s">
        <v>23</v>
      </c>
      <c r="E91" s="9" t="s">
        <v>23</v>
      </c>
      <c r="F91" s="9" t="s">
        <v>23</v>
      </c>
      <c r="G91" s="9" t="s">
        <v>23</v>
      </c>
      <c r="H91" s="9" t="s">
        <v>23</v>
      </c>
      <c r="I91" s="9" t="s">
        <v>23</v>
      </c>
      <c r="J91" s="9" t="s">
        <v>23</v>
      </c>
      <c r="K91" s="9" t="s">
        <v>23</v>
      </c>
      <c r="L91" s="9" t="s">
        <v>23</v>
      </c>
    </row>
    <row r="92">
      <c r="A92" s="9" t="s">
        <v>102</v>
      </c>
      <c r="B92" s="9">
        <v>0.4</v>
      </c>
      <c r="C92" s="9">
        <v>0.3</v>
      </c>
      <c r="D92" s="9">
        <v>0.2</v>
      </c>
      <c r="E92" s="9">
        <v>0.6</v>
      </c>
      <c r="F92" s="9">
        <v>0.0</v>
      </c>
      <c r="G92" s="9">
        <v>0.2</v>
      </c>
      <c r="H92" s="9">
        <v>0.3</v>
      </c>
      <c r="I92" s="9">
        <v>0.3</v>
      </c>
      <c r="J92" s="9">
        <v>0.0</v>
      </c>
      <c r="K92" s="9">
        <v>0.3</v>
      </c>
      <c r="L92" s="9">
        <v>0.2</v>
      </c>
    </row>
    <row r="93">
      <c r="A93" s="11" t="s">
        <v>103</v>
      </c>
      <c r="B93" s="11">
        <v>7.8</v>
      </c>
      <c r="C93" s="11">
        <v>7.9</v>
      </c>
      <c r="D93" s="11">
        <v>7.8</v>
      </c>
      <c r="E93" s="11">
        <v>8.4</v>
      </c>
      <c r="F93" s="11">
        <v>9.2</v>
      </c>
      <c r="G93" s="11">
        <v>7.5</v>
      </c>
      <c r="H93" s="11">
        <v>4.5</v>
      </c>
      <c r="I93" s="11">
        <v>4.6</v>
      </c>
      <c r="J93" s="11">
        <v>10.0</v>
      </c>
      <c r="K93" s="11">
        <v>11.2</v>
      </c>
      <c r="L93" s="11">
        <v>12.0</v>
      </c>
    </row>
    <row r="94">
      <c r="A94" s="9" t="s">
        <v>104</v>
      </c>
      <c r="B94" s="9" t="s">
        <v>23</v>
      </c>
      <c r="C94" s="9" t="s">
        <v>23</v>
      </c>
      <c r="D94" s="9" t="s">
        <v>23</v>
      </c>
      <c r="E94" s="9" t="s">
        <v>23</v>
      </c>
      <c r="F94" s="9" t="s">
        <v>23</v>
      </c>
      <c r="G94" s="9" t="s">
        <v>23</v>
      </c>
      <c r="H94" s="9" t="s">
        <v>23</v>
      </c>
      <c r="I94" s="9" t="s">
        <v>23</v>
      </c>
      <c r="J94" s="9" t="s">
        <v>23</v>
      </c>
      <c r="K94" s="9" t="s">
        <v>23</v>
      </c>
      <c r="L94" s="9" t="s">
        <v>23</v>
      </c>
    </row>
    <row r="95">
      <c r="A95" s="9" t="s">
        <v>105</v>
      </c>
      <c r="B95" s="9" t="s">
        <v>23</v>
      </c>
      <c r="C95" s="9" t="s">
        <v>23</v>
      </c>
      <c r="D95" s="9" t="s">
        <v>23</v>
      </c>
      <c r="E95" s="9" t="s">
        <v>23</v>
      </c>
      <c r="F95" s="9" t="s">
        <v>23</v>
      </c>
      <c r="G95" s="9" t="s">
        <v>23</v>
      </c>
      <c r="H95" s="9" t="s">
        <v>23</v>
      </c>
      <c r="I95" s="9" t="s">
        <v>23</v>
      </c>
      <c r="J95" s="9" t="s">
        <v>23</v>
      </c>
      <c r="K95" s="9" t="s">
        <v>23</v>
      </c>
      <c r="L95" s="9" t="s">
        <v>23</v>
      </c>
    </row>
    <row r="96">
      <c r="A96" s="9" t="s">
        <v>106</v>
      </c>
      <c r="B96" s="9">
        <v>0.0</v>
      </c>
      <c r="C96" s="9">
        <v>0.0</v>
      </c>
      <c r="D96" s="9">
        <v>0.1</v>
      </c>
      <c r="E96" s="9" t="s">
        <v>23</v>
      </c>
      <c r="F96" s="9">
        <v>0.0</v>
      </c>
      <c r="G96" s="9">
        <v>0.0</v>
      </c>
      <c r="H96" s="9">
        <v>0.0</v>
      </c>
      <c r="I96" s="9">
        <v>0.0</v>
      </c>
      <c r="J96" s="9">
        <v>0.1</v>
      </c>
      <c r="K96" s="9">
        <v>0.1</v>
      </c>
      <c r="L96" s="9">
        <v>0.0</v>
      </c>
    </row>
    <row r="97">
      <c r="A97" s="9" t="s">
        <v>107</v>
      </c>
      <c r="B97" s="9" t="s">
        <v>23</v>
      </c>
      <c r="C97" s="9" t="s">
        <v>23</v>
      </c>
      <c r="D97" s="9" t="s">
        <v>23</v>
      </c>
      <c r="E97" s="9">
        <v>-0.2</v>
      </c>
      <c r="F97" s="9">
        <v>-0.1</v>
      </c>
      <c r="G97" s="9">
        <v>-0.1</v>
      </c>
      <c r="H97" s="9">
        <v>-0.1</v>
      </c>
      <c r="I97" s="9">
        <v>0.3</v>
      </c>
      <c r="J97" s="9">
        <v>-0.1</v>
      </c>
      <c r="K97" s="9">
        <v>-0.3</v>
      </c>
      <c r="L97" s="9">
        <v>-0.3</v>
      </c>
    </row>
    <row r="98">
      <c r="A98" s="9" t="s">
        <v>108</v>
      </c>
      <c r="B98" s="9" t="s">
        <v>23</v>
      </c>
      <c r="C98" s="9" t="s">
        <v>23</v>
      </c>
      <c r="D98" s="9" t="s">
        <v>23</v>
      </c>
      <c r="E98" s="9" t="s">
        <v>23</v>
      </c>
      <c r="F98" s="9" t="s">
        <v>23</v>
      </c>
      <c r="G98" s="9" t="s">
        <v>23</v>
      </c>
      <c r="H98" s="9">
        <v>-0.1</v>
      </c>
      <c r="I98" s="9">
        <v>-0.7</v>
      </c>
      <c r="J98" s="9">
        <v>-0.1</v>
      </c>
      <c r="K98" s="9">
        <v>-0.1</v>
      </c>
      <c r="L98" s="9">
        <v>-0.1</v>
      </c>
    </row>
    <row r="99">
      <c r="A99" s="11" t="s">
        <v>109</v>
      </c>
      <c r="B99" s="11">
        <v>7.8</v>
      </c>
      <c r="C99" s="11">
        <v>7.9</v>
      </c>
      <c r="D99" s="11">
        <v>7.8</v>
      </c>
      <c r="E99" s="11">
        <v>8.2</v>
      </c>
      <c r="F99" s="11">
        <v>9.1</v>
      </c>
      <c r="G99" s="11">
        <v>7.4</v>
      </c>
      <c r="H99" s="11">
        <v>4.4</v>
      </c>
      <c r="I99" s="11">
        <v>4.2</v>
      </c>
      <c r="J99" s="11">
        <v>10.0</v>
      </c>
      <c r="K99" s="11">
        <v>10.9</v>
      </c>
      <c r="L99" s="11">
        <v>11.6</v>
      </c>
    </row>
    <row r="100">
      <c r="A100" s="9"/>
    </row>
    <row r="101">
      <c r="A101" s="10" t="s">
        <v>110</v>
      </c>
    </row>
    <row r="102">
      <c r="A102" s="9" t="s">
        <v>111</v>
      </c>
      <c r="B102" s="9">
        <v>2.0</v>
      </c>
      <c r="C102" s="9">
        <v>1.9</v>
      </c>
      <c r="D102" s="9">
        <v>2.5</v>
      </c>
      <c r="E102" s="9">
        <v>3.0</v>
      </c>
      <c r="F102" s="9">
        <v>2.6</v>
      </c>
      <c r="G102" s="9">
        <v>1.8</v>
      </c>
      <c r="H102" s="9">
        <v>0.9</v>
      </c>
      <c r="I102" s="9">
        <v>0.9</v>
      </c>
      <c r="J102" s="9">
        <v>2.9</v>
      </c>
      <c r="K102" s="9">
        <v>3.5</v>
      </c>
      <c r="L102" s="9">
        <v>3.7</v>
      </c>
    </row>
    <row r="103">
      <c r="A103" s="11" t="s">
        <v>112</v>
      </c>
      <c r="B103" s="11">
        <v>5.8</v>
      </c>
      <c r="C103" s="11">
        <v>6.0</v>
      </c>
      <c r="D103" s="11">
        <v>5.3</v>
      </c>
      <c r="E103" s="11">
        <v>5.2</v>
      </c>
      <c r="F103" s="11">
        <v>6.5</v>
      </c>
      <c r="G103" s="11">
        <v>5.6</v>
      </c>
      <c r="H103" s="11">
        <v>3.5</v>
      </c>
      <c r="I103" s="11">
        <v>3.2</v>
      </c>
      <c r="J103" s="11">
        <v>7.1</v>
      </c>
      <c r="K103" s="11">
        <v>7.5</v>
      </c>
      <c r="L103" s="11">
        <v>7.9</v>
      </c>
    </row>
    <row r="104">
      <c r="A104" s="9" t="s">
        <v>113</v>
      </c>
      <c r="B104" s="9" t="s">
        <v>23</v>
      </c>
      <c r="C104" s="9" t="s">
        <v>23</v>
      </c>
      <c r="D104" s="9" t="s">
        <v>23</v>
      </c>
      <c r="E104" s="9" t="s">
        <v>23</v>
      </c>
      <c r="F104" s="9" t="s">
        <v>23</v>
      </c>
      <c r="G104" s="9" t="s">
        <v>23</v>
      </c>
      <c r="H104" s="9" t="s">
        <v>23</v>
      </c>
      <c r="I104" s="9" t="s">
        <v>23</v>
      </c>
      <c r="J104" s="9" t="s">
        <v>23</v>
      </c>
      <c r="K104" s="9" t="s">
        <v>23</v>
      </c>
      <c r="L104" s="9" t="s">
        <v>23</v>
      </c>
    </row>
    <row r="105">
      <c r="A105" s="11" t="s">
        <v>114</v>
      </c>
      <c r="B105" s="11">
        <v>5.8</v>
      </c>
      <c r="C105" s="11">
        <v>6.0</v>
      </c>
      <c r="D105" s="11">
        <v>5.3</v>
      </c>
      <c r="E105" s="11">
        <v>5.2</v>
      </c>
      <c r="F105" s="11">
        <v>6.5</v>
      </c>
      <c r="G105" s="11">
        <v>5.6</v>
      </c>
      <c r="H105" s="11">
        <v>3.5</v>
      </c>
      <c r="I105" s="11">
        <v>3.2</v>
      </c>
      <c r="J105" s="11">
        <v>7.1</v>
      </c>
      <c r="K105" s="11">
        <v>7.5</v>
      </c>
      <c r="L105" s="11">
        <v>7.9</v>
      </c>
    </row>
    <row r="106">
      <c r="A106" s="9" t="s">
        <v>115</v>
      </c>
      <c r="B106" s="9" t="s">
        <v>23</v>
      </c>
      <c r="C106" s="9" t="s">
        <v>23</v>
      </c>
      <c r="D106" s="9" t="s">
        <v>23</v>
      </c>
      <c r="E106" s="9" t="s">
        <v>23</v>
      </c>
      <c r="F106" s="9" t="s">
        <v>23</v>
      </c>
      <c r="G106" s="9" t="s">
        <v>23</v>
      </c>
      <c r="H106" s="9" t="s">
        <v>23</v>
      </c>
      <c r="I106" s="9" t="s">
        <v>23</v>
      </c>
      <c r="J106" s="9" t="s">
        <v>23</v>
      </c>
      <c r="K106" s="9" t="s">
        <v>23</v>
      </c>
      <c r="L106" s="9" t="s">
        <v>23</v>
      </c>
    </row>
    <row r="107">
      <c r="A107" s="11" t="s">
        <v>116</v>
      </c>
      <c r="B107" s="11">
        <v>5.8</v>
      </c>
      <c r="C107" s="11">
        <v>6.0</v>
      </c>
      <c r="D107" s="11">
        <v>5.3</v>
      </c>
      <c r="E107" s="11">
        <v>5.2</v>
      </c>
      <c r="F107" s="11">
        <v>6.5</v>
      </c>
      <c r="G107" s="11">
        <v>5.6</v>
      </c>
      <c r="H107" s="11">
        <v>3.5</v>
      </c>
      <c r="I107" s="11">
        <v>3.2</v>
      </c>
      <c r="J107" s="11">
        <v>7.1</v>
      </c>
      <c r="K107" s="11">
        <v>7.5</v>
      </c>
      <c r="L107" s="11">
        <v>7.9</v>
      </c>
    </row>
    <row r="108">
      <c r="A108" s="11" t="s">
        <v>117</v>
      </c>
      <c r="B108" s="11">
        <v>5.8</v>
      </c>
      <c r="C108" s="11">
        <v>6.0</v>
      </c>
      <c r="D108" s="11">
        <v>5.3</v>
      </c>
      <c r="E108" s="11">
        <v>5.2</v>
      </c>
      <c r="F108" s="11">
        <v>6.5</v>
      </c>
      <c r="G108" s="11">
        <v>5.6</v>
      </c>
      <c r="H108" s="11">
        <v>3.5</v>
      </c>
      <c r="I108" s="11">
        <v>3.2</v>
      </c>
      <c r="J108" s="11">
        <v>7.1</v>
      </c>
      <c r="K108" s="11">
        <v>7.5</v>
      </c>
      <c r="L108" s="11">
        <v>7.9</v>
      </c>
    </row>
    <row r="109">
      <c r="A109" s="9"/>
    </row>
    <row r="110">
      <c r="A110" s="10" t="s">
        <v>118</v>
      </c>
    </row>
    <row r="111">
      <c r="A111" s="9" t="s">
        <v>119</v>
      </c>
      <c r="B111" s="9">
        <v>2.32</v>
      </c>
      <c r="C111" s="9">
        <v>2.4</v>
      </c>
      <c r="D111" s="9">
        <v>2.13</v>
      </c>
      <c r="E111" s="9">
        <v>2.07</v>
      </c>
      <c r="F111" s="9">
        <v>2.53</v>
      </c>
      <c r="G111" s="9">
        <v>2.03</v>
      </c>
      <c r="H111" s="9">
        <v>1.26</v>
      </c>
      <c r="I111" s="9">
        <v>1.17</v>
      </c>
      <c r="J111" s="9">
        <v>2.57</v>
      </c>
      <c r="K111" s="9">
        <v>2.72</v>
      </c>
      <c r="L111" s="9">
        <v>2.87</v>
      </c>
    </row>
    <row r="112">
      <c r="A112" s="9" t="s">
        <v>120</v>
      </c>
      <c r="B112" s="9">
        <v>2.32</v>
      </c>
      <c r="C112" s="9">
        <v>2.4</v>
      </c>
      <c r="D112" s="9">
        <v>2.13</v>
      </c>
      <c r="E112" s="9">
        <v>2.07</v>
      </c>
      <c r="F112" s="9">
        <v>2.53</v>
      </c>
      <c r="G112" s="9">
        <v>2.03</v>
      </c>
      <c r="H112" s="9">
        <v>1.26</v>
      </c>
      <c r="I112" s="9">
        <v>1.17</v>
      </c>
      <c r="J112" s="9">
        <v>2.57</v>
      </c>
      <c r="K112" s="9">
        <v>2.72</v>
      </c>
      <c r="L112" s="9">
        <v>2.87</v>
      </c>
    </row>
    <row r="113">
      <c r="A113" s="9" t="s">
        <v>121</v>
      </c>
      <c r="B113" s="9">
        <v>2.5</v>
      </c>
      <c r="C113" s="9">
        <v>2.5</v>
      </c>
      <c r="D113" s="9">
        <v>2.5</v>
      </c>
      <c r="E113" s="9">
        <v>2.5</v>
      </c>
      <c r="F113" s="9">
        <v>2.6</v>
      </c>
      <c r="G113" s="9">
        <v>2.8</v>
      </c>
      <c r="H113" s="9">
        <v>2.8</v>
      </c>
      <c r="I113" s="9">
        <v>2.8</v>
      </c>
      <c r="J113" s="9">
        <v>2.8</v>
      </c>
      <c r="K113" s="9">
        <v>2.8</v>
      </c>
      <c r="L113" s="9">
        <v>2.8</v>
      </c>
    </row>
    <row r="114">
      <c r="A114" s="9" t="s">
        <v>122</v>
      </c>
      <c r="B114" s="9">
        <v>2.32</v>
      </c>
      <c r="C114" s="9">
        <v>2.4</v>
      </c>
      <c r="D114" s="9">
        <v>2.13</v>
      </c>
      <c r="E114" s="9">
        <v>2.07</v>
      </c>
      <c r="F114" s="9">
        <v>2.53</v>
      </c>
      <c r="G114" s="9">
        <v>2.03</v>
      </c>
      <c r="H114" s="9">
        <v>1.26</v>
      </c>
      <c r="I114" s="9">
        <v>1.17</v>
      </c>
      <c r="J114" s="9">
        <v>2.57</v>
      </c>
      <c r="K114" s="9">
        <v>2.72</v>
      </c>
      <c r="L114" s="9">
        <v>2.87</v>
      </c>
    </row>
    <row r="115">
      <c r="A115" s="9" t="s">
        <v>123</v>
      </c>
      <c r="B115" s="9">
        <v>2.32</v>
      </c>
      <c r="C115" s="9">
        <v>2.4</v>
      </c>
      <c r="D115" s="9">
        <v>2.13</v>
      </c>
      <c r="E115" s="9">
        <v>2.07</v>
      </c>
      <c r="F115" s="9">
        <v>2.53</v>
      </c>
      <c r="G115" s="9">
        <v>2.03</v>
      </c>
      <c r="H115" s="9">
        <v>1.26</v>
      </c>
      <c r="I115" s="9">
        <v>1.17</v>
      </c>
      <c r="J115" s="9">
        <v>2.57</v>
      </c>
      <c r="K115" s="9">
        <v>2.72</v>
      </c>
      <c r="L115" s="9">
        <v>2.87</v>
      </c>
    </row>
    <row r="116">
      <c r="A116" s="9" t="s">
        <v>124</v>
      </c>
      <c r="B116" s="9">
        <v>2.5</v>
      </c>
      <c r="C116" s="9">
        <v>2.5</v>
      </c>
      <c r="D116" s="9">
        <v>2.5</v>
      </c>
      <c r="E116" s="9">
        <v>2.5</v>
      </c>
      <c r="F116" s="9">
        <v>2.6</v>
      </c>
      <c r="G116" s="9">
        <v>2.8</v>
      </c>
      <c r="H116" s="9">
        <v>2.8</v>
      </c>
      <c r="I116" s="9">
        <v>2.8</v>
      </c>
      <c r="J116" s="9">
        <v>2.8</v>
      </c>
      <c r="K116" s="9">
        <v>2.8</v>
      </c>
      <c r="L116" s="9">
        <v>2.8</v>
      </c>
    </row>
    <row r="117">
      <c r="A117" s="9" t="s">
        <v>125</v>
      </c>
      <c r="B117" s="9">
        <v>1.95</v>
      </c>
      <c r="C117" s="9">
        <v>1.97</v>
      </c>
      <c r="D117" s="9">
        <v>1.94</v>
      </c>
      <c r="E117" s="9">
        <v>2.09</v>
      </c>
      <c r="F117" s="9">
        <v>2.25</v>
      </c>
      <c r="G117" s="9">
        <v>1.69</v>
      </c>
      <c r="H117" s="9">
        <v>1.02</v>
      </c>
      <c r="I117" s="9">
        <v>1.04</v>
      </c>
      <c r="J117" s="9">
        <v>2.28</v>
      </c>
      <c r="K117" s="9">
        <v>2.56</v>
      </c>
      <c r="L117" s="9">
        <v>2.72</v>
      </c>
    </row>
    <row r="118">
      <c r="A118" s="9" t="s">
        <v>126</v>
      </c>
      <c r="B118" s="9">
        <v>1.95</v>
      </c>
      <c r="C118" s="9">
        <v>1.97</v>
      </c>
      <c r="D118" s="9">
        <v>1.94</v>
      </c>
      <c r="E118" s="9">
        <v>2.09</v>
      </c>
      <c r="F118" s="9">
        <v>2.25</v>
      </c>
      <c r="G118" s="9">
        <v>1.69</v>
      </c>
      <c r="H118" s="9">
        <v>1.02</v>
      </c>
      <c r="I118" s="9">
        <v>1.04</v>
      </c>
      <c r="J118" s="9">
        <v>2.28</v>
      </c>
      <c r="K118" s="9">
        <v>2.56</v>
      </c>
      <c r="L118" s="9">
        <v>2.72</v>
      </c>
    </row>
    <row r="119">
      <c r="A119" s="9" t="s">
        <v>127</v>
      </c>
      <c r="B119" s="9" t="s">
        <v>23</v>
      </c>
      <c r="C119" s="9" t="s">
        <v>23</v>
      </c>
      <c r="D119" s="9" t="s">
        <v>23</v>
      </c>
      <c r="E119" s="9" t="s">
        <v>23</v>
      </c>
      <c r="F119" s="9" t="s">
        <v>23</v>
      </c>
      <c r="G119" s="9" t="s">
        <v>23</v>
      </c>
      <c r="H119" s="9" t="s">
        <v>23</v>
      </c>
      <c r="I119" s="9" t="s">
        <v>23</v>
      </c>
      <c r="J119" s="9" t="s">
        <v>23</v>
      </c>
      <c r="K119" s="9">
        <v>1.5</v>
      </c>
      <c r="L119" s="9">
        <v>1.5</v>
      </c>
    </row>
    <row r="120">
      <c r="A120" s="9" t="s">
        <v>128</v>
      </c>
      <c r="B120" s="9">
        <v>0.439</v>
      </c>
      <c r="C120" s="9">
        <v>0.4248</v>
      </c>
      <c r="D120" s="9">
        <v>0.4782</v>
      </c>
      <c r="E120" s="9">
        <v>0.5756</v>
      </c>
      <c r="F120" s="9">
        <v>0.4596</v>
      </c>
      <c r="G120" s="9">
        <v>0.59</v>
      </c>
      <c r="H120" s="9">
        <v>0.9552</v>
      </c>
      <c r="I120" s="9" t="s">
        <v>23</v>
      </c>
      <c r="J120" s="9" t="s">
        <v>23</v>
      </c>
      <c r="K120" s="9">
        <v>0.4408</v>
      </c>
      <c r="L120" s="9">
        <v>0.5235</v>
      </c>
    </row>
    <row r="121">
      <c r="A121" s="9"/>
    </row>
    <row r="122">
      <c r="A122" s="10" t="s">
        <v>129</v>
      </c>
    </row>
    <row r="123">
      <c r="A123" s="9" t="s">
        <v>130</v>
      </c>
      <c r="B123" s="9" t="s">
        <v>23</v>
      </c>
      <c r="C123" s="9" t="s">
        <v>23</v>
      </c>
      <c r="D123" s="9" t="s">
        <v>23</v>
      </c>
      <c r="E123" s="9" t="s">
        <v>23</v>
      </c>
      <c r="F123" s="9" t="s">
        <v>23</v>
      </c>
      <c r="G123" s="9" t="s">
        <v>23</v>
      </c>
      <c r="H123" s="9" t="s">
        <v>23</v>
      </c>
      <c r="I123" s="9" t="s">
        <v>23</v>
      </c>
      <c r="J123" s="9" t="s">
        <v>23</v>
      </c>
      <c r="K123" s="9" t="s">
        <v>23</v>
      </c>
      <c r="L123" s="9" t="s">
        <v>23</v>
      </c>
    </row>
    <row r="124">
      <c r="A124" s="9" t="s">
        <v>131</v>
      </c>
      <c r="B124" s="9">
        <v>27.0</v>
      </c>
      <c r="C124" s="9">
        <v>30.6</v>
      </c>
      <c r="D124" s="9">
        <v>33.6</v>
      </c>
      <c r="E124" s="9">
        <v>35.1</v>
      </c>
      <c r="F124" s="9">
        <v>40.4</v>
      </c>
      <c r="G124" s="9">
        <v>45.9</v>
      </c>
      <c r="H124" s="9">
        <v>46.4</v>
      </c>
      <c r="I124" s="9">
        <v>42.9</v>
      </c>
      <c r="J124" s="9">
        <v>43.6</v>
      </c>
      <c r="K124" s="9">
        <v>44.0</v>
      </c>
      <c r="L124" s="9">
        <v>46.2</v>
      </c>
    </row>
    <row r="125">
      <c r="A125" s="9" t="s">
        <v>132</v>
      </c>
      <c r="B125" s="9">
        <v>26.7</v>
      </c>
      <c r="C125" s="9">
        <v>30.3</v>
      </c>
      <c r="D125" s="9">
        <v>33.3</v>
      </c>
      <c r="E125" s="9">
        <v>34.7</v>
      </c>
      <c r="F125" s="9">
        <v>40.0</v>
      </c>
      <c r="G125" s="9">
        <v>45.5</v>
      </c>
      <c r="H125" s="9">
        <v>46.0</v>
      </c>
      <c r="I125" s="9">
        <v>42.4</v>
      </c>
      <c r="J125" s="9">
        <v>43.2</v>
      </c>
      <c r="K125" s="9">
        <v>43.5</v>
      </c>
      <c r="L125" s="9">
        <v>45.8</v>
      </c>
    </row>
    <row r="126">
      <c r="A126" s="9" t="s">
        <v>133</v>
      </c>
      <c r="B126" s="9">
        <v>26.7</v>
      </c>
      <c r="C126" s="9">
        <v>30.3</v>
      </c>
      <c r="D126" s="9">
        <v>33.3</v>
      </c>
      <c r="E126" s="9">
        <v>34.7</v>
      </c>
      <c r="F126" s="9">
        <v>40.0</v>
      </c>
      <c r="G126" s="9">
        <v>45.5</v>
      </c>
      <c r="H126" s="9">
        <v>46.0</v>
      </c>
      <c r="I126" s="9">
        <v>42.4</v>
      </c>
      <c r="J126" s="9">
        <v>43.2</v>
      </c>
      <c r="K126" s="9">
        <v>43.5</v>
      </c>
      <c r="L126" s="9">
        <v>45.8</v>
      </c>
    </row>
    <row r="127">
      <c r="A127" s="9" t="s">
        <v>134</v>
      </c>
      <c r="B127" s="9">
        <v>0.2586</v>
      </c>
      <c r="C127" s="9">
        <v>0.2426</v>
      </c>
      <c r="D127" s="9">
        <v>0.3194</v>
      </c>
      <c r="E127" s="9">
        <v>0.3683</v>
      </c>
      <c r="F127" s="9">
        <v>0.2899</v>
      </c>
      <c r="G127" s="9">
        <v>0.2445</v>
      </c>
      <c r="H127" s="9">
        <v>0.2132</v>
      </c>
      <c r="I127" s="9">
        <v>0.222</v>
      </c>
      <c r="J127" s="9">
        <v>0.2921</v>
      </c>
      <c r="K127" s="9">
        <v>0.3161</v>
      </c>
      <c r="L127" s="9">
        <v>0.3211</v>
      </c>
    </row>
    <row r="128">
      <c r="A128" s="9" t="s">
        <v>135</v>
      </c>
      <c r="B128" s="9">
        <v>4.9</v>
      </c>
      <c r="C128" s="9">
        <v>4.9</v>
      </c>
      <c r="D128" s="9">
        <v>4.9</v>
      </c>
      <c r="E128" s="9">
        <v>5.2</v>
      </c>
      <c r="F128" s="9">
        <v>5.8</v>
      </c>
      <c r="G128" s="9">
        <v>4.7</v>
      </c>
      <c r="H128" s="9">
        <v>2.8</v>
      </c>
      <c r="I128" s="9">
        <v>2.8</v>
      </c>
      <c r="J128" s="9">
        <v>6.3</v>
      </c>
      <c r="K128" s="9">
        <v>7.0</v>
      </c>
      <c r="L128" s="9">
        <v>7.5</v>
      </c>
    </row>
    <row r="129">
      <c r="A129" s="9"/>
    </row>
    <row r="130">
      <c r="A130" s="10" t="s">
        <v>136</v>
      </c>
    </row>
    <row r="131">
      <c r="A131" s="9" t="s">
        <v>137</v>
      </c>
      <c r="B131" s="9" t="s">
        <v>23</v>
      </c>
      <c r="C131" s="9" t="s">
        <v>23</v>
      </c>
      <c r="D131" s="9" t="s">
        <v>23</v>
      </c>
      <c r="E131" s="9" t="s">
        <v>23</v>
      </c>
      <c r="F131" s="9" t="s">
        <v>23</v>
      </c>
      <c r="G131" s="9" t="s">
        <v>23</v>
      </c>
      <c r="H131" s="9" t="s">
        <v>23</v>
      </c>
      <c r="I131" s="9" t="s">
        <v>23</v>
      </c>
      <c r="J131" s="9" t="s">
        <v>23</v>
      </c>
      <c r="K131" s="9" t="s">
        <v>23</v>
      </c>
      <c r="L131" s="9" t="s">
        <v>23</v>
      </c>
    </row>
    <row r="132">
      <c r="A132" s="9" t="s">
        <v>138</v>
      </c>
      <c r="B132" s="9">
        <v>0.3</v>
      </c>
      <c r="C132" s="9">
        <v>0.3</v>
      </c>
      <c r="D132" s="9">
        <v>0.4</v>
      </c>
      <c r="E132" s="9">
        <v>0.4</v>
      </c>
      <c r="F132" s="9">
        <v>0.4</v>
      </c>
      <c r="G132" s="9">
        <v>0.4</v>
      </c>
      <c r="H132" s="9">
        <v>0.5</v>
      </c>
      <c r="I132" s="9">
        <v>0.5</v>
      </c>
      <c r="J132" s="9">
        <v>0.4</v>
      </c>
      <c r="K132" s="9">
        <v>0.5</v>
      </c>
      <c r="L132" s="9">
        <v>0.4</v>
      </c>
    </row>
    <row r="133">
      <c r="A133" s="9" t="s">
        <v>139</v>
      </c>
      <c r="B133" s="9">
        <v>0.1</v>
      </c>
      <c r="C133" s="9">
        <v>0.2</v>
      </c>
      <c r="D133" s="9">
        <v>0.3</v>
      </c>
      <c r="E133" s="9">
        <v>0.2</v>
      </c>
      <c r="F133" s="9">
        <v>0.3</v>
      </c>
      <c r="G133" s="9">
        <v>0.3</v>
      </c>
      <c r="H133" s="9">
        <v>0.4</v>
      </c>
      <c r="I133" s="9">
        <v>0.4</v>
      </c>
      <c r="J133" s="9">
        <v>0.3</v>
      </c>
      <c r="K133" s="9">
        <v>0.4</v>
      </c>
      <c r="L133" s="9">
        <v>0.6</v>
      </c>
    </row>
    <row r="134">
      <c r="A134" s="9" t="s">
        <v>140</v>
      </c>
      <c r="B134" s="9" t="s">
        <v>23</v>
      </c>
      <c r="C134" s="9" t="s">
        <v>23</v>
      </c>
      <c r="D134" s="9" t="s">
        <v>23</v>
      </c>
      <c r="E134" s="9" t="s">
        <v>23</v>
      </c>
      <c r="F134" s="9" t="s">
        <v>23</v>
      </c>
      <c r="G134" s="9" t="s">
        <v>23</v>
      </c>
      <c r="H134" s="9" t="s">
        <v>23</v>
      </c>
      <c r="I134" s="9" t="s">
        <v>23</v>
      </c>
      <c r="J134" s="9" t="s">
        <v>23</v>
      </c>
      <c r="K134" s="9" t="s">
        <v>23</v>
      </c>
      <c r="L134" s="9" t="s">
        <v>23</v>
      </c>
    </row>
    <row r="135">
      <c r="A135" s="9" t="s">
        <v>141</v>
      </c>
      <c r="B135" s="9" t="s">
        <v>23</v>
      </c>
      <c r="C135" s="9" t="s">
        <v>23</v>
      </c>
      <c r="D135" s="9" t="s">
        <v>23</v>
      </c>
      <c r="E135" s="9" t="s">
        <v>23</v>
      </c>
      <c r="F135" s="9" t="s">
        <v>23</v>
      </c>
      <c r="G135" s="9" t="s">
        <v>23</v>
      </c>
      <c r="H135" s="9" t="s">
        <v>23</v>
      </c>
      <c r="I135" s="9" t="s">
        <v>23</v>
      </c>
      <c r="J135" s="9" t="s">
        <v>23</v>
      </c>
      <c r="K135" s="9" t="s">
        <v>23</v>
      </c>
      <c r="L135" s="9" t="s">
        <v>23</v>
      </c>
    </row>
    <row r="136">
      <c r="A136" s="9" t="s">
        <v>142</v>
      </c>
      <c r="B136" s="9" t="s">
        <v>23</v>
      </c>
      <c r="C136" s="9" t="s">
        <v>23</v>
      </c>
      <c r="D136" s="9" t="s">
        <v>23</v>
      </c>
      <c r="E136" s="9" t="s">
        <v>23</v>
      </c>
      <c r="F136" s="9" t="s">
        <v>23</v>
      </c>
      <c r="G136" s="9" t="s">
        <v>23</v>
      </c>
      <c r="H136" s="9" t="s">
        <v>23</v>
      </c>
      <c r="I136" s="9" t="s">
        <v>23</v>
      </c>
      <c r="J136" s="9" t="s">
        <v>23</v>
      </c>
      <c r="K136" s="9" t="s">
        <v>23</v>
      </c>
      <c r="L136" s="9" t="s">
        <v>23</v>
      </c>
    </row>
    <row r="137">
      <c r="F137" s="54" t="s">
        <v>143</v>
      </c>
    </row>
    <row r="138">
      <c r="A138" s="1" t="s">
        <v>1</v>
      </c>
      <c r="B138" s="1" t="s">
        <v>2</v>
      </c>
      <c r="C138" s="1" t="s">
        <v>3</v>
      </c>
      <c r="D138" s="1" t="s">
        <v>4</v>
      </c>
      <c r="E138" s="1" t="s">
        <v>5</v>
      </c>
      <c r="F138" s="1" t="s">
        <v>6</v>
      </c>
      <c r="G138" s="1" t="s">
        <v>7</v>
      </c>
      <c r="H138" s="1" t="s">
        <v>8</v>
      </c>
      <c r="I138" s="1" t="s">
        <v>9</v>
      </c>
      <c r="J138" s="1" t="s">
        <v>10</v>
      </c>
      <c r="K138" s="1" t="s">
        <v>11</v>
      </c>
      <c r="L138" s="1" t="s">
        <v>12</v>
      </c>
    </row>
    <row r="139">
      <c r="A139" s="9"/>
    </row>
    <row r="140">
      <c r="A140" s="10" t="s">
        <v>144</v>
      </c>
    </row>
    <row r="141">
      <c r="A141" s="9" t="s">
        <v>145</v>
      </c>
      <c r="B141" s="9">
        <v>0.3</v>
      </c>
      <c r="C141" s="9">
        <v>0.3</v>
      </c>
      <c r="D141" s="9">
        <v>0.4</v>
      </c>
      <c r="E141" s="9">
        <v>0.4</v>
      </c>
      <c r="F141" s="9">
        <v>0.4</v>
      </c>
      <c r="G141" s="9">
        <v>0.4</v>
      </c>
      <c r="H141" s="9">
        <v>0.5</v>
      </c>
      <c r="I141" s="9">
        <v>0.5</v>
      </c>
      <c r="J141" s="9">
        <v>0.4</v>
      </c>
      <c r="K141" s="9">
        <v>0.5</v>
      </c>
      <c r="L141" s="9">
        <v>0.4</v>
      </c>
    </row>
    <row r="142">
      <c r="A142" s="13" t="s">
        <v>146</v>
      </c>
      <c r="B142" s="13">
        <v>0.3</v>
      </c>
      <c r="C142" s="13">
        <v>0.3</v>
      </c>
      <c r="D142" s="13">
        <v>0.4</v>
      </c>
      <c r="E142" s="13">
        <v>0.4</v>
      </c>
      <c r="F142" s="13">
        <v>0.4</v>
      </c>
      <c r="G142" s="13">
        <v>0.4</v>
      </c>
      <c r="H142" s="13">
        <v>0.5</v>
      </c>
      <c r="I142" s="13">
        <v>0.5</v>
      </c>
      <c r="J142" s="13">
        <v>0.4</v>
      </c>
      <c r="K142" s="13">
        <v>0.5</v>
      </c>
      <c r="L142" s="13">
        <v>0.4</v>
      </c>
    </row>
    <row r="143">
      <c r="A143" s="13" t="s">
        <v>147</v>
      </c>
      <c r="B143" s="13" t="s">
        <v>23</v>
      </c>
      <c r="C143" s="13" t="s">
        <v>23</v>
      </c>
      <c r="D143" s="13" t="s">
        <v>23</v>
      </c>
      <c r="E143" s="13" t="s">
        <v>23</v>
      </c>
      <c r="F143" s="13">
        <v>0.0</v>
      </c>
      <c r="G143" s="13">
        <v>0.0</v>
      </c>
      <c r="H143" s="13" t="s">
        <v>23</v>
      </c>
      <c r="I143" s="13" t="s">
        <v>23</v>
      </c>
      <c r="J143" s="13" t="s">
        <v>23</v>
      </c>
      <c r="K143" s="13" t="s">
        <v>23</v>
      </c>
      <c r="L143" s="13" t="s">
        <v>23</v>
      </c>
    </row>
    <row r="144">
      <c r="A144" s="11" t="s">
        <v>148</v>
      </c>
      <c r="B144" s="11">
        <v>5.8</v>
      </c>
      <c r="C144" s="11">
        <v>6.0</v>
      </c>
      <c r="D144" s="11">
        <v>5.3</v>
      </c>
      <c r="E144" s="11">
        <v>5.2</v>
      </c>
      <c r="F144" s="11">
        <v>6.5</v>
      </c>
      <c r="G144" s="11">
        <v>5.6</v>
      </c>
      <c r="H144" s="11">
        <v>3.5</v>
      </c>
      <c r="I144" s="11">
        <v>3.2</v>
      </c>
      <c r="J144" s="11">
        <v>7.1</v>
      </c>
      <c r="K144" s="11">
        <v>7.5</v>
      </c>
      <c r="L144" s="11">
        <v>7.9</v>
      </c>
    </row>
    <row r="145">
      <c r="A145" s="9"/>
    </row>
    <row r="146">
      <c r="A146" s="10" t="s">
        <v>149</v>
      </c>
    </row>
    <row r="147">
      <c r="A147" s="9" t="s">
        <v>148</v>
      </c>
      <c r="B147" s="9">
        <v>5.8</v>
      </c>
      <c r="C147" s="9">
        <v>6.0</v>
      </c>
      <c r="D147" s="9">
        <v>5.3</v>
      </c>
      <c r="E147" s="9">
        <v>5.2</v>
      </c>
      <c r="F147" s="9">
        <v>6.5</v>
      </c>
      <c r="G147" s="9">
        <v>5.6</v>
      </c>
      <c r="H147" s="9">
        <v>3.5</v>
      </c>
      <c r="I147" s="9">
        <v>3.2</v>
      </c>
      <c r="J147" s="9">
        <v>7.1</v>
      </c>
      <c r="K147" s="9">
        <v>7.5</v>
      </c>
      <c r="L147" s="9">
        <v>7.9</v>
      </c>
    </row>
    <row r="148">
      <c r="A148" s="9" t="s">
        <v>145</v>
      </c>
      <c r="B148" s="9">
        <v>0.3</v>
      </c>
      <c r="C148" s="9">
        <v>0.3</v>
      </c>
      <c r="D148" s="9">
        <v>0.4</v>
      </c>
      <c r="E148" s="9">
        <v>0.4</v>
      </c>
      <c r="F148" s="9">
        <v>0.4</v>
      </c>
      <c r="G148" s="9">
        <v>0.4</v>
      </c>
      <c r="H148" s="9">
        <v>0.5</v>
      </c>
      <c r="I148" s="9">
        <v>0.5</v>
      </c>
      <c r="J148" s="9">
        <v>0.4</v>
      </c>
      <c r="K148" s="9">
        <v>0.5</v>
      </c>
      <c r="L148" s="9">
        <v>0.4</v>
      </c>
    </row>
    <row r="149">
      <c r="A149" s="9" t="s">
        <v>150</v>
      </c>
      <c r="B149" s="9" t="s">
        <v>23</v>
      </c>
      <c r="C149" s="9" t="s">
        <v>23</v>
      </c>
      <c r="D149" s="9" t="s">
        <v>23</v>
      </c>
      <c r="E149" s="9" t="s">
        <v>23</v>
      </c>
      <c r="F149" s="9" t="s">
        <v>23</v>
      </c>
      <c r="G149" s="9" t="s">
        <v>23</v>
      </c>
      <c r="H149" s="9" t="s">
        <v>23</v>
      </c>
      <c r="I149" s="9" t="s">
        <v>23</v>
      </c>
      <c r="J149" s="9" t="s">
        <v>23</v>
      </c>
      <c r="K149" s="9" t="s">
        <v>23</v>
      </c>
      <c r="L149" s="9" t="s">
        <v>23</v>
      </c>
    </row>
    <row r="150">
      <c r="A150" s="9" t="s">
        <v>151</v>
      </c>
      <c r="B150" s="9" t="s">
        <v>23</v>
      </c>
      <c r="C150" s="9" t="s">
        <v>23</v>
      </c>
      <c r="D150" s="9" t="s">
        <v>23</v>
      </c>
      <c r="E150" s="9" t="s">
        <v>23</v>
      </c>
      <c r="F150" s="9" t="s">
        <v>23</v>
      </c>
      <c r="G150" s="9" t="s">
        <v>23</v>
      </c>
      <c r="H150" s="9" t="s">
        <v>23</v>
      </c>
      <c r="I150" s="9" t="s">
        <v>23</v>
      </c>
      <c r="J150" s="9" t="s">
        <v>23</v>
      </c>
      <c r="K150" s="9" t="s">
        <v>23</v>
      </c>
      <c r="L150" s="9" t="s">
        <v>23</v>
      </c>
    </row>
    <row r="151">
      <c r="A151" s="9" t="s">
        <v>152</v>
      </c>
      <c r="B151" s="9" t="s">
        <v>23</v>
      </c>
      <c r="C151" s="9" t="s">
        <v>23</v>
      </c>
      <c r="D151" s="9" t="s">
        <v>23</v>
      </c>
      <c r="E151" s="9" t="s">
        <v>23</v>
      </c>
      <c r="F151" s="9" t="s">
        <v>23</v>
      </c>
      <c r="G151" s="9" t="s">
        <v>23</v>
      </c>
      <c r="H151" s="9" t="s">
        <v>23</v>
      </c>
      <c r="I151" s="9" t="s">
        <v>23</v>
      </c>
      <c r="J151" s="9">
        <v>0.2</v>
      </c>
      <c r="K151" s="9">
        <v>0.2</v>
      </c>
      <c r="L151" s="9">
        <v>0.2</v>
      </c>
    </row>
    <row r="152">
      <c r="A152" s="9" t="s">
        <v>153</v>
      </c>
      <c r="B152" s="9" t="s">
        <v>23</v>
      </c>
      <c r="C152" s="9" t="s">
        <v>23</v>
      </c>
      <c r="D152" s="9" t="s">
        <v>23</v>
      </c>
      <c r="E152" s="9" t="s">
        <v>23</v>
      </c>
      <c r="F152" s="9" t="s">
        <v>23</v>
      </c>
      <c r="G152" s="9" t="s">
        <v>23</v>
      </c>
      <c r="H152" s="9" t="s">
        <v>23</v>
      </c>
      <c r="I152" s="9" t="s">
        <v>23</v>
      </c>
      <c r="J152" s="9" t="s">
        <v>23</v>
      </c>
      <c r="K152" s="9" t="s">
        <v>23</v>
      </c>
      <c r="L152" s="9" t="s">
        <v>23</v>
      </c>
    </row>
    <row r="153">
      <c r="A153" s="9" t="s">
        <v>154</v>
      </c>
      <c r="B153" s="9" t="s">
        <v>23</v>
      </c>
      <c r="C153" s="9" t="s">
        <v>23</v>
      </c>
      <c r="D153" s="9" t="s">
        <v>23</v>
      </c>
      <c r="E153" s="9" t="s">
        <v>23</v>
      </c>
      <c r="F153" s="9" t="s">
        <v>23</v>
      </c>
      <c r="G153" s="9" t="s">
        <v>23</v>
      </c>
      <c r="H153" s="9" t="s">
        <v>23</v>
      </c>
      <c r="I153" s="9" t="s">
        <v>23</v>
      </c>
      <c r="J153" s="9" t="s">
        <v>23</v>
      </c>
      <c r="K153" s="9" t="s">
        <v>23</v>
      </c>
      <c r="L153" s="9" t="s">
        <v>23</v>
      </c>
    </row>
    <row r="154">
      <c r="A154" s="9" t="s">
        <v>155</v>
      </c>
      <c r="B154" s="9">
        <v>-33.3</v>
      </c>
      <c r="C154" s="9">
        <v>-44.3</v>
      </c>
      <c r="D154" s="9">
        <v>-10.2</v>
      </c>
      <c r="E154" s="9">
        <v>-14.7</v>
      </c>
      <c r="F154" s="9">
        <v>-39.1</v>
      </c>
      <c r="G154" s="9">
        <v>-34.9</v>
      </c>
      <c r="H154" s="9">
        <v>48.1</v>
      </c>
      <c r="I154" s="9">
        <v>11.2</v>
      </c>
      <c r="J154" s="9">
        <v>46.1</v>
      </c>
      <c r="K154" s="9">
        <v>10.6</v>
      </c>
      <c r="L154" s="9">
        <v>-14.1</v>
      </c>
    </row>
    <row r="155">
      <c r="A155" s="9" t="s">
        <v>156</v>
      </c>
      <c r="B155" s="9" t="s">
        <v>23</v>
      </c>
      <c r="C155" s="9" t="s">
        <v>23</v>
      </c>
      <c r="D155" s="9" t="s">
        <v>23</v>
      </c>
      <c r="E155" s="9" t="s">
        <v>23</v>
      </c>
      <c r="F155" s="9" t="s">
        <v>23</v>
      </c>
      <c r="G155" s="9" t="s">
        <v>23</v>
      </c>
      <c r="H155" s="9" t="s">
        <v>23</v>
      </c>
      <c r="I155" s="9" t="s">
        <v>23</v>
      </c>
      <c r="J155" s="9" t="s">
        <v>23</v>
      </c>
      <c r="K155" s="9" t="s">
        <v>23</v>
      </c>
      <c r="L155" s="9" t="s">
        <v>23</v>
      </c>
    </row>
    <row r="156">
      <c r="A156" s="9" t="s">
        <v>157</v>
      </c>
      <c r="B156" s="9" t="s">
        <v>23</v>
      </c>
      <c r="C156" s="9" t="s">
        <v>23</v>
      </c>
      <c r="D156" s="9" t="s">
        <v>23</v>
      </c>
      <c r="E156" s="9" t="s">
        <v>23</v>
      </c>
      <c r="F156" s="9" t="s">
        <v>23</v>
      </c>
      <c r="G156" s="9" t="s">
        <v>23</v>
      </c>
      <c r="H156" s="9" t="s">
        <v>23</v>
      </c>
      <c r="I156" s="9" t="s">
        <v>23</v>
      </c>
      <c r="J156" s="9" t="s">
        <v>23</v>
      </c>
      <c r="K156" s="9" t="s">
        <v>23</v>
      </c>
      <c r="L156" s="9" t="s">
        <v>23</v>
      </c>
    </row>
    <row r="157">
      <c r="A157" s="9" t="s">
        <v>158</v>
      </c>
      <c r="B157" s="9" t="s">
        <v>23</v>
      </c>
      <c r="C157" s="9" t="s">
        <v>23</v>
      </c>
      <c r="D157" s="9" t="s">
        <v>23</v>
      </c>
      <c r="E157" s="9" t="s">
        <v>23</v>
      </c>
      <c r="F157" s="9" t="s">
        <v>23</v>
      </c>
      <c r="G157" s="9" t="s">
        <v>23</v>
      </c>
      <c r="H157" s="9" t="s">
        <v>23</v>
      </c>
      <c r="I157" s="9" t="s">
        <v>23</v>
      </c>
      <c r="J157" s="9" t="s">
        <v>23</v>
      </c>
      <c r="K157" s="9" t="s">
        <v>23</v>
      </c>
      <c r="L157" s="9" t="s">
        <v>23</v>
      </c>
    </row>
    <row r="158">
      <c r="A158" s="9" t="s">
        <v>159</v>
      </c>
      <c r="B158" s="9" t="s">
        <v>23</v>
      </c>
      <c r="C158" s="9" t="s">
        <v>23</v>
      </c>
      <c r="D158" s="9" t="s">
        <v>23</v>
      </c>
      <c r="E158" s="9" t="s">
        <v>23</v>
      </c>
      <c r="F158" s="9" t="s">
        <v>23</v>
      </c>
      <c r="G158" s="9" t="s">
        <v>23</v>
      </c>
      <c r="H158" s="9" t="s">
        <v>23</v>
      </c>
      <c r="I158" s="9" t="s">
        <v>23</v>
      </c>
      <c r="J158" s="9" t="s">
        <v>23</v>
      </c>
      <c r="K158" s="9" t="s">
        <v>23</v>
      </c>
      <c r="L158" s="9" t="s">
        <v>23</v>
      </c>
    </row>
    <row r="159">
      <c r="A159" s="9" t="s">
        <v>160</v>
      </c>
      <c r="B159" s="9" t="s">
        <v>23</v>
      </c>
      <c r="C159" s="9" t="s">
        <v>23</v>
      </c>
      <c r="D159" s="9" t="s">
        <v>23</v>
      </c>
      <c r="E159" s="9" t="s">
        <v>23</v>
      </c>
      <c r="F159" s="9" t="s">
        <v>23</v>
      </c>
      <c r="G159" s="9" t="s">
        <v>23</v>
      </c>
      <c r="H159" s="9" t="s">
        <v>23</v>
      </c>
      <c r="I159" s="9" t="s">
        <v>23</v>
      </c>
      <c r="J159" s="9" t="s">
        <v>23</v>
      </c>
      <c r="K159" s="9" t="s">
        <v>23</v>
      </c>
      <c r="L159" s="9" t="s">
        <v>23</v>
      </c>
    </row>
    <row r="160">
      <c r="A160" s="9" t="s">
        <v>161</v>
      </c>
      <c r="B160" s="9" t="s">
        <v>23</v>
      </c>
      <c r="C160" s="9" t="s">
        <v>23</v>
      </c>
      <c r="D160" s="9" t="s">
        <v>23</v>
      </c>
      <c r="E160" s="9" t="s">
        <v>23</v>
      </c>
      <c r="F160" s="9" t="s">
        <v>23</v>
      </c>
      <c r="G160" s="9" t="s">
        <v>23</v>
      </c>
      <c r="H160" s="9" t="s">
        <v>23</v>
      </c>
      <c r="I160" s="9" t="s">
        <v>23</v>
      </c>
      <c r="J160" s="9" t="s">
        <v>23</v>
      </c>
      <c r="K160" s="9" t="s">
        <v>23</v>
      </c>
      <c r="L160" s="9" t="s">
        <v>23</v>
      </c>
    </row>
    <row r="161">
      <c r="A161" s="11" t="s">
        <v>149</v>
      </c>
      <c r="B161" s="11">
        <v>-27.2</v>
      </c>
      <c r="C161" s="11">
        <v>-37.9</v>
      </c>
      <c r="D161" s="11">
        <v>-4.5</v>
      </c>
      <c r="E161" s="11">
        <v>-9.1</v>
      </c>
      <c r="F161" s="11">
        <v>-32.2</v>
      </c>
      <c r="G161" s="11">
        <v>-28.8</v>
      </c>
      <c r="H161" s="11">
        <v>52.0</v>
      </c>
      <c r="I161" s="11">
        <v>15.0</v>
      </c>
      <c r="J161" s="11">
        <v>53.8</v>
      </c>
      <c r="K161" s="11">
        <v>18.8</v>
      </c>
      <c r="L161" s="11">
        <v>-5.5</v>
      </c>
    </row>
    <row r="162">
      <c r="A162" s="9"/>
    </row>
    <row r="163">
      <c r="A163" s="10" t="s">
        <v>162</v>
      </c>
    </row>
    <row r="164">
      <c r="A164" s="9" t="s">
        <v>163</v>
      </c>
      <c r="B164" s="9">
        <v>-0.4</v>
      </c>
      <c r="C164" s="9">
        <v>-0.3</v>
      </c>
      <c r="D164" s="9">
        <v>-0.9</v>
      </c>
      <c r="E164" s="9">
        <v>-0.2</v>
      </c>
      <c r="F164" s="9">
        <v>-0.2</v>
      </c>
      <c r="G164" s="9">
        <v>-1.0</v>
      </c>
      <c r="H164" s="9">
        <v>-0.2</v>
      </c>
      <c r="I164" s="9">
        <v>-0.2</v>
      </c>
      <c r="J164" s="9">
        <v>-1.2</v>
      </c>
      <c r="K164" s="9">
        <v>-0.4</v>
      </c>
      <c r="L164" s="9">
        <v>-0.2</v>
      </c>
    </row>
    <row r="165">
      <c r="A165" s="9" t="s">
        <v>164</v>
      </c>
      <c r="B165" s="9">
        <v>0.3</v>
      </c>
      <c r="C165" s="9">
        <v>0.0</v>
      </c>
      <c r="D165" s="9">
        <v>0.0</v>
      </c>
      <c r="E165" s="9" t="s">
        <v>23</v>
      </c>
      <c r="F165" s="9">
        <v>0.1</v>
      </c>
      <c r="G165" s="9">
        <v>0.0</v>
      </c>
      <c r="H165" s="9">
        <v>0.0</v>
      </c>
      <c r="I165" s="9">
        <v>0.0</v>
      </c>
      <c r="J165" s="9">
        <v>0.1</v>
      </c>
      <c r="K165" s="9">
        <v>0.1</v>
      </c>
      <c r="L165" s="9">
        <v>0.0</v>
      </c>
    </row>
    <row r="166">
      <c r="A166" s="9" t="s">
        <v>165</v>
      </c>
      <c r="B166" s="9" t="s">
        <v>23</v>
      </c>
      <c r="C166" s="9" t="s">
        <v>23</v>
      </c>
      <c r="D166" s="9" t="s">
        <v>23</v>
      </c>
      <c r="E166" s="9" t="s">
        <v>23</v>
      </c>
      <c r="F166" s="9" t="s">
        <v>23</v>
      </c>
      <c r="G166" s="9" t="s">
        <v>23</v>
      </c>
      <c r="H166" s="9" t="s">
        <v>23</v>
      </c>
      <c r="I166" s="9" t="s">
        <v>23</v>
      </c>
      <c r="J166" s="9" t="s">
        <v>23</v>
      </c>
      <c r="K166" s="9" t="s">
        <v>23</v>
      </c>
      <c r="L166" s="9" t="s">
        <v>23</v>
      </c>
    </row>
    <row r="167">
      <c r="A167" s="9" t="s">
        <v>166</v>
      </c>
      <c r="B167" s="9" t="s">
        <v>23</v>
      </c>
      <c r="C167" s="9" t="s">
        <v>23</v>
      </c>
      <c r="D167" s="9" t="s">
        <v>23</v>
      </c>
      <c r="E167" s="9" t="s">
        <v>23</v>
      </c>
      <c r="F167" s="9" t="s">
        <v>23</v>
      </c>
      <c r="G167" s="9" t="s">
        <v>23</v>
      </c>
      <c r="H167" s="9" t="s">
        <v>23</v>
      </c>
      <c r="I167" s="9" t="s">
        <v>23</v>
      </c>
      <c r="J167" s="9" t="s">
        <v>23</v>
      </c>
      <c r="K167" s="9" t="s">
        <v>23</v>
      </c>
      <c r="L167" s="9" t="s">
        <v>23</v>
      </c>
    </row>
    <row r="168">
      <c r="A168" s="9" t="s">
        <v>167</v>
      </c>
      <c r="B168" s="9">
        <v>-1.0</v>
      </c>
      <c r="C168" s="9">
        <v>-2.0</v>
      </c>
      <c r="D168" s="9">
        <v>-2.5</v>
      </c>
      <c r="E168" s="9">
        <v>-1.0</v>
      </c>
      <c r="F168" s="9">
        <v>-2.0</v>
      </c>
      <c r="G168" s="9">
        <v>-2.5</v>
      </c>
      <c r="H168" s="9">
        <v>-2.5</v>
      </c>
      <c r="I168" s="9">
        <v>-2.0</v>
      </c>
      <c r="J168" s="9">
        <v>-2.5</v>
      </c>
      <c r="K168" s="9">
        <v>-2.0</v>
      </c>
      <c r="L168" s="9">
        <v>-3.0</v>
      </c>
    </row>
    <row r="169">
      <c r="A169" s="9" t="s">
        <v>168</v>
      </c>
      <c r="B169" s="9" t="s">
        <v>23</v>
      </c>
      <c r="C169" s="9" t="s">
        <v>23</v>
      </c>
      <c r="D169" s="9" t="s">
        <v>23</v>
      </c>
      <c r="E169" s="9" t="s">
        <v>23</v>
      </c>
      <c r="F169" s="9" t="s">
        <v>23</v>
      </c>
      <c r="G169" s="9" t="s">
        <v>23</v>
      </c>
      <c r="H169" s="9" t="s">
        <v>23</v>
      </c>
      <c r="I169" s="9" t="s">
        <v>23</v>
      </c>
      <c r="J169" s="9" t="s">
        <v>23</v>
      </c>
      <c r="K169" s="9" t="s">
        <v>23</v>
      </c>
      <c r="L169" s="9" t="s">
        <v>23</v>
      </c>
    </row>
    <row r="170">
      <c r="A170" s="9" t="s">
        <v>169</v>
      </c>
      <c r="B170" s="9" t="s">
        <v>23</v>
      </c>
      <c r="C170" s="9">
        <v>0.0</v>
      </c>
      <c r="D170" s="9" t="s">
        <v>23</v>
      </c>
      <c r="E170" s="9" t="s">
        <v>23</v>
      </c>
      <c r="F170" s="9" t="s">
        <v>23</v>
      </c>
      <c r="G170" s="9" t="s">
        <v>23</v>
      </c>
      <c r="H170" s="9" t="s">
        <v>23</v>
      </c>
      <c r="I170" s="9" t="s">
        <v>23</v>
      </c>
      <c r="J170" s="9" t="s">
        <v>23</v>
      </c>
      <c r="K170" s="9" t="s">
        <v>23</v>
      </c>
      <c r="L170" s="9" t="s">
        <v>23</v>
      </c>
    </row>
    <row r="171">
      <c r="A171" s="11" t="s">
        <v>162</v>
      </c>
      <c r="B171" s="11">
        <v>-1.1</v>
      </c>
      <c r="C171" s="11">
        <v>-2.2</v>
      </c>
      <c r="D171" s="11">
        <v>-3.4</v>
      </c>
      <c r="E171" s="11">
        <v>-1.2</v>
      </c>
      <c r="F171" s="11">
        <v>-2.2</v>
      </c>
      <c r="G171" s="11">
        <v>-3.6</v>
      </c>
      <c r="H171" s="11">
        <v>-2.8</v>
      </c>
      <c r="I171" s="11">
        <v>-2.4</v>
      </c>
      <c r="J171" s="11">
        <v>-3.7</v>
      </c>
      <c r="K171" s="11">
        <v>-2.4</v>
      </c>
      <c r="L171" s="11">
        <v>-3.3</v>
      </c>
    </row>
    <row r="172">
      <c r="A172" s="9"/>
    </row>
    <row r="173">
      <c r="A173" s="10" t="s">
        <v>170</v>
      </c>
    </row>
    <row r="174">
      <c r="A174" s="11" t="s">
        <v>171</v>
      </c>
      <c r="B174" s="11">
        <v>163.9</v>
      </c>
      <c r="C174" s="11">
        <v>192.4</v>
      </c>
      <c r="D174" s="11">
        <v>179.3</v>
      </c>
      <c r="E174" s="11">
        <v>171.8</v>
      </c>
      <c r="F174" s="11">
        <v>211.6</v>
      </c>
      <c r="G174" s="11">
        <v>275.5</v>
      </c>
      <c r="H174" s="11">
        <v>193.1</v>
      </c>
      <c r="I174" s="11">
        <v>196.2</v>
      </c>
      <c r="J174" s="11">
        <v>213.0</v>
      </c>
      <c r="K174" s="11">
        <v>246.6</v>
      </c>
      <c r="L174" s="11">
        <v>245.6</v>
      </c>
    </row>
    <row r="175">
      <c r="A175" s="13" t="s">
        <v>172</v>
      </c>
      <c r="B175" s="13">
        <v>16.4</v>
      </c>
      <c r="C175" s="13">
        <v>21.4</v>
      </c>
      <c r="D175" s="13" t="s">
        <v>23</v>
      </c>
      <c r="E175" s="13">
        <v>3.3</v>
      </c>
      <c r="F175" s="13">
        <v>1.5</v>
      </c>
      <c r="G175" s="13" t="s">
        <v>23</v>
      </c>
      <c r="H175" s="13" t="s">
        <v>23</v>
      </c>
      <c r="I175" s="13" t="s">
        <v>23</v>
      </c>
      <c r="J175" s="13">
        <v>5.0</v>
      </c>
      <c r="K175" s="13">
        <v>11.5</v>
      </c>
      <c r="L175" s="13" t="s">
        <v>23</v>
      </c>
    </row>
    <row r="176">
      <c r="A176" s="13" t="s">
        <v>173</v>
      </c>
      <c r="B176" s="13">
        <v>147.4</v>
      </c>
      <c r="C176" s="13">
        <v>171.0</v>
      </c>
      <c r="D176" s="13">
        <v>179.3</v>
      </c>
      <c r="E176" s="13">
        <v>168.5</v>
      </c>
      <c r="F176" s="13">
        <v>210.1</v>
      </c>
      <c r="G176" s="13">
        <v>275.5</v>
      </c>
      <c r="H176" s="13">
        <v>193.1</v>
      </c>
      <c r="I176" s="13">
        <v>196.2</v>
      </c>
      <c r="J176" s="13">
        <v>208.0</v>
      </c>
      <c r="K176" s="13">
        <v>235.1</v>
      </c>
      <c r="L176" s="13" t="s">
        <v>23</v>
      </c>
    </row>
    <row r="177">
      <c r="A177" s="11" t="s">
        <v>174</v>
      </c>
      <c r="B177" s="11">
        <v>-131.8</v>
      </c>
      <c r="C177" s="11">
        <v>-141.8</v>
      </c>
      <c r="D177" s="11">
        <v>-169.5</v>
      </c>
      <c r="E177" s="11">
        <v>-160.9</v>
      </c>
      <c r="F177" s="11">
        <v>-180.7</v>
      </c>
      <c r="G177" s="11">
        <v>-237.5</v>
      </c>
      <c r="H177" s="11">
        <v>-226.1</v>
      </c>
      <c r="I177" s="11">
        <v>-224.8</v>
      </c>
      <c r="J177" s="11">
        <v>-253.9</v>
      </c>
      <c r="K177" s="11">
        <v>-251.3</v>
      </c>
      <c r="L177" s="11">
        <v>-236.8</v>
      </c>
    </row>
    <row r="178">
      <c r="A178" s="13" t="s">
        <v>175</v>
      </c>
      <c r="B178" s="13" t="s">
        <v>23</v>
      </c>
      <c r="C178" s="13" t="s">
        <v>23</v>
      </c>
      <c r="D178" s="13">
        <v>-4.4</v>
      </c>
      <c r="E178" s="13" t="s">
        <v>23</v>
      </c>
      <c r="F178" s="13" t="s">
        <v>23</v>
      </c>
      <c r="G178" s="13">
        <v>-3.0</v>
      </c>
      <c r="H178" s="13">
        <v>-35.0</v>
      </c>
      <c r="I178" s="13">
        <v>-26.0</v>
      </c>
      <c r="J178" s="13" t="s">
        <v>23</v>
      </c>
      <c r="K178" s="13" t="s">
        <v>23</v>
      </c>
      <c r="L178" s="13" t="s">
        <v>23</v>
      </c>
    </row>
    <row r="179">
      <c r="A179" s="13" t="s">
        <v>176</v>
      </c>
      <c r="B179" s="13">
        <v>-131.8</v>
      </c>
      <c r="C179" s="13">
        <v>-141.8</v>
      </c>
      <c r="D179" s="13">
        <v>-165.1</v>
      </c>
      <c r="E179" s="13">
        <v>-160.9</v>
      </c>
      <c r="F179" s="13">
        <v>-180.7</v>
      </c>
      <c r="G179" s="13">
        <v>-234.5</v>
      </c>
      <c r="H179" s="13">
        <v>-191.1</v>
      </c>
      <c r="I179" s="13">
        <v>-198.8</v>
      </c>
      <c r="J179" s="13">
        <v>-253.9</v>
      </c>
      <c r="K179" s="13">
        <v>-251.3</v>
      </c>
      <c r="L179" s="13" t="s">
        <v>23</v>
      </c>
    </row>
    <row r="180">
      <c r="A180" s="9" t="s">
        <v>177</v>
      </c>
      <c r="B180" s="9" t="s">
        <v>23</v>
      </c>
      <c r="C180" s="9" t="s">
        <v>23</v>
      </c>
      <c r="D180" s="9" t="s">
        <v>23</v>
      </c>
      <c r="E180" s="9" t="s">
        <v>23</v>
      </c>
      <c r="F180" s="9">
        <v>4.5</v>
      </c>
      <c r="G180" s="9" t="s">
        <v>23</v>
      </c>
      <c r="H180" s="9" t="s">
        <v>23</v>
      </c>
      <c r="I180" s="9" t="s">
        <v>23</v>
      </c>
      <c r="J180" s="9" t="s">
        <v>23</v>
      </c>
      <c r="K180" s="9" t="s">
        <v>23</v>
      </c>
      <c r="L180" s="9" t="s">
        <v>23</v>
      </c>
    </row>
    <row r="181">
      <c r="A181" s="9" t="s">
        <v>178</v>
      </c>
      <c r="B181" s="9" t="s">
        <v>23</v>
      </c>
      <c r="C181" s="9" t="s">
        <v>23</v>
      </c>
      <c r="D181" s="9" t="s">
        <v>23</v>
      </c>
      <c r="E181" s="9" t="s">
        <v>23</v>
      </c>
      <c r="F181" s="9" t="s">
        <v>23</v>
      </c>
      <c r="G181" s="9" t="s">
        <v>23</v>
      </c>
      <c r="H181" s="9" t="s">
        <v>23</v>
      </c>
      <c r="I181" s="9" t="s">
        <v>23</v>
      </c>
      <c r="J181" s="9" t="s">
        <v>23</v>
      </c>
      <c r="K181" s="9" t="s">
        <v>23</v>
      </c>
      <c r="L181" s="9" t="s">
        <v>23</v>
      </c>
    </row>
    <row r="182">
      <c r="A182" s="9" t="s">
        <v>179</v>
      </c>
      <c r="B182" s="9">
        <v>-2.5</v>
      </c>
      <c r="C182" s="9">
        <v>-2.5</v>
      </c>
      <c r="D182" s="9">
        <v>-2.5</v>
      </c>
      <c r="E182" s="9">
        <v>-3.0</v>
      </c>
      <c r="F182" s="9">
        <v>-3.0</v>
      </c>
      <c r="G182" s="9">
        <v>-3.3</v>
      </c>
      <c r="H182" s="9">
        <v>-3.3</v>
      </c>
      <c r="I182" s="9" t="s">
        <v>23</v>
      </c>
      <c r="J182" s="9" t="s">
        <v>23</v>
      </c>
      <c r="K182" s="9">
        <v>-3.3</v>
      </c>
      <c r="L182" s="9">
        <v>-4.1</v>
      </c>
    </row>
    <row r="183">
      <c r="A183" s="13" t="s">
        <v>180</v>
      </c>
      <c r="B183" s="13">
        <v>-2.5</v>
      </c>
      <c r="C183" s="13">
        <v>-2.5</v>
      </c>
      <c r="D183" s="13">
        <v>-2.5</v>
      </c>
      <c r="E183" s="13">
        <v>-3.0</v>
      </c>
      <c r="F183" s="13">
        <v>-3.0</v>
      </c>
      <c r="G183" s="13">
        <v>-3.3</v>
      </c>
      <c r="H183" s="13">
        <v>-3.3</v>
      </c>
      <c r="I183" s="13" t="s">
        <v>23</v>
      </c>
      <c r="J183" s="13" t="s">
        <v>23</v>
      </c>
      <c r="K183" s="13">
        <v>-3.3</v>
      </c>
      <c r="L183" s="13">
        <v>-4.1</v>
      </c>
    </row>
    <row r="184">
      <c r="A184" s="13" t="s">
        <v>181</v>
      </c>
      <c r="B184" s="13" t="s">
        <v>23</v>
      </c>
      <c r="C184" s="13" t="s">
        <v>23</v>
      </c>
      <c r="D184" s="13" t="s">
        <v>23</v>
      </c>
      <c r="E184" s="13" t="s">
        <v>23</v>
      </c>
      <c r="F184" s="13" t="s">
        <v>23</v>
      </c>
      <c r="G184" s="13" t="s">
        <v>23</v>
      </c>
      <c r="H184" s="13" t="s">
        <v>23</v>
      </c>
      <c r="I184" s="13" t="s">
        <v>23</v>
      </c>
      <c r="J184" s="13" t="s">
        <v>23</v>
      </c>
      <c r="K184" s="13" t="s">
        <v>23</v>
      </c>
      <c r="L184" s="13" t="s">
        <v>23</v>
      </c>
    </row>
    <row r="185">
      <c r="A185" s="9" t="s">
        <v>182</v>
      </c>
      <c r="B185" s="9" t="s">
        <v>23</v>
      </c>
      <c r="C185" s="9" t="s">
        <v>23</v>
      </c>
      <c r="D185" s="9" t="s">
        <v>23</v>
      </c>
      <c r="E185" s="9" t="s">
        <v>23</v>
      </c>
      <c r="F185" s="9" t="s">
        <v>23</v>
      </c>
      <c r="G185" s="9" t="s">
        <v>23</v>
      </c>
      <c r="H185" s="9" t="s">
        <v>23</v>
      </c>
      <c r="I185" s="9" t="s">
        <v>23</v>
      </c>
      <c r="J185" s="9" t="s">
        <v>23</v>
      </c>
      <c r="K185" s="9" t="s">
        <v>23</v>
      </c>
      <c r="L185" s="9" t="s">
        <v>23</v>
      </c>
    </row>
    <row r="186">
      <c r="A186" s="9" t="s">
        <v>183</v>
      </c>
      <c r="B186" s="9">
        <v>0.0</v>
      </c>
      <c r="C186" s="9">
        <v>-0.1</v>
      </c>
      <c r="D186" s="9">
        <v>-0.1</v>
      </c>
      <c r="E186" s="9">
        <v>-0.1</v>
      </c>
      <c r="F186" s="9">
        <v>-0.1</v>
      </c>
      <c r="G186" s="9">
        <v>-0.1</v>
      </c>
      <c r="H186" s="9">
        <v>-0.2</v>
      </c>
      <c r="I186" s="9">
        <v>-0.2</v>
      </c>
      <c r="J186" s="9">
        <v>-0.1</v>
      </c>
      <c r="K186" s="9">
        <v>-0.2</v>
      </c>
      <c r="L186" s="9">
        <v>-0.3</v>
      </c>
    </row>
    <row r="187">
      <c r="A187" s="11" t="s">
        <v>170</v>
      </c>
      <c r="B187" s="11">
        <v>29.4</v>
      </c>
      <c r="C187" s="11">
        <v>48.0</v>
      </c>
      <c r="D187" s="11">
        <v>7.2</v>
      </c>
      <c r="E187" s="11">
        <v>7.8</v>
      </c>
      <c r="F187" s="11">
        <v>32.4</v>
      </c>
      <c r="G187" s="11">
        <v>34.6</v>
      </c>
      <c r="H187" s="11">
        <v>-36.5</v>
      </c>
      <c r="I187" s="11">
        <v>-28.8</v>
      </c>
      <c r="J187" s="11">
        <v>-41.1</v>
      </c>
      <c r="K187" s="11">
        <v>-8.2</v>
      </c>
      <c r="L187" s="11">
        <v>4.4</v>
      </c>
    </row>
    <row r="188">
      <c r="A188" s="9"/>
    </row>
    <row r="189">
      <c r="A189" s="10" t="s">
        <v>184</v>
      </c>
    </row>
    <row r="190">
      <c r="A190" s="9" t="s">
        <v>185</v>
      </c>
      <c r="B190" s="9" t="s">
        <v>23</v>
      </c>
      <c r="C190" s="9" t="s">
        <v>23</v>
      </c>
      <c r="D190" s="9" t="s">
        <v>23</v>
      </c>
      <c r="E190" s="9" t="s">
        <v>23</v>
      </c>
      <c r="F190" s="9" t="s">
        <v>23</v>
      </c>
      <c r="G190" s="9" t="s">
        <v>23</v>
      </c>
      <c r="H190" s="9" t="s">
        <v>23</v>
      </c>
      <c r="I190" s="9" t="s">
        <v>23</v>
      </c>
      <c r="J190" s="9" t="s">
        <v>23</v>
      </c>
      <c r="K190" s="9" t="s">
        <v>23</v>
      </c>
      <c r="L190" s="9" t="s">
        <v>23</v>
      </c>
    </row>
    <row r="191">
      <c r="A191" s="9" t="s">
        <v>186</v>
      </c>
      <c r="B191" s="9" t="s">
        <v>23</v>
      </c>
      <c r="C191" s="9" t="s">
        <v>23</v>
      </c>
      <c r="D191" s="9" t="s">
        <v>23</v>
      </c>
      <c r="E191" s="9" t="s">
        <v>23</v>
      </c>
      <c r="F191" s="9">
        <v>0.0</v>
      </c>
      <c r="G191" s="9" t="s">
        <v>23</v>
      </c>
      <c r="H191" s="9" t="s">
        <v>23</v>
      </c>
      <c r="I191" s="9" t="s">
        <v>23</v>
      </c>
      <c r="J191" s="9">
        <v>0.0</v>
      </c>
      <c r="K191" s="9">
        <v>0.0</v>
      </c>
      <c r="L191" s="9">
        <v>0.0</v>
      </c>
    </row>
    <row r="192">
      <c r="A192" s="11" t="s">
        <v>184</v>
      </c>
      <c r="B192" s="11">
        <v>1.1</v>
      </c>
      <c r="C192" s="11">
        <v>7.8</v>
      </c>
      <c r="D192" s="11">
        <v>-0.7</v>
      </c>
      <c r="E192" s="11">
        <v>-2.5</v>
      </c>
      <c r="F192" s="11">
        <v>-2.1</v>
      </c>
      <c r="G192" s="11">
        <v>2.2</v>
      </c>
      <c r="H192" s="11">
        <v>12.7</v>
      </c>
      <c r="I192" s="11">
        <v>-16.2</v>
      </c>
      <c r="J192" s="11">
        <v>9.1</v>
      </c>
      <c r="K192" s="11">
        <v>8.2</v>
      </c>
      <c r="L192" s="11">
        <v>-4.4</v>
      </c>
    </row>
    <row r="193">
      <c r="A193" s="9"/>
    </row>
    <row r="194">
      <c r="A194" s="10" t="s">
        <v>129</v>
      </c>
    </row>
    <row r="195">
      <c r="A195" s="9" t="s">
        <v>187</v>
      </c>
      <c r="B195" s="9">
        <v>-27.6</v>
      </c>
      <c r="C195" s="9">
        <v>-38.2</v>
      </c>
      <c r="D195" s="9">
        <v>-5.4</v>
      </c>
      <c r="E195" s="9">
        <v>-9.3</v>
      </c>
      <c r="F195" s="9">
        <v>-32.5</v>
      </c>
      <c r="G195" s="9">
        <v>-29.9</v>
      </c>
      <c r="H195" s="9">
        <v>51.8</v>
      </c>
      <c r="I195" s="9">
        <v>14.7</v>
      </c>
      <c r="J195" s="9">
        <v>52.6</v>
      </c>
      <c r="K195" s="9">
        <v>18.4</v>
      </c>
      <c r="L195" s="9">
        <v>-5.8</v>
      </c>
    </row>
    <row r="196">
      <c r="A196" s="9" t="s">
        <v>188</v>
      </c>
      <c r="B196" s="9">
        <v>-11.03</v>
      </c>
      <c r="C196" s="9">
        <v>-15.28</v>
      </c>
      <c r="D196" s="9">
        <v>-2.17</v>
      </c>
      <c r="E196" s="9">
        <v>-3.71</v>
      </c>
      <c r="F196" s="9">
        <v>-11.8</v>
      </c>
      <c r="G196" s="9">
        <v>-10.87</v>
      </c>
      <c r="H196" s="9">
        <v>18.85</v>
      </c>
      <c r="I196" s="9">
        <v>5.36</v>
      </c>
      <c r="J196" s="9">
        <v>19.12</v>
      </c>
      <c r="K196" s="9">
        <v>6.69</v>
      </c>
      <c r="L196" s="9">
        <v>-2.11</v>
      </c>
    </row>
    <row r="197">
      <c r="A197" s="9" t="s">
        <v>189</v>
      </c>
      <c r="B197" s="9">
        <v>19.5</v>
      </c>
      <c r="C197" s="9">
        <v>21.7</v>
      </c>
      <c r="D197" s="9">
        <v>25.1</v>
      </c>
      <c r="E197" s="9">
        <v>26.9</v>
      </c>
      <c r="F197" s="9">
        <v>29.5</v>
      </c>
      <c r="G197" s="9">
        <v>37.2</v>
      </c>
      <c r="H197" s="9">
        <v>42.2</v>
      </c>
      <c r="I197" s="9">
        <v>39.2</v>
      </c>
      <c r="J197" s="9">
        <v>35.5</v>
      </c>
      <c r="K197" s="9">
        <v>33.3</v>
      </c>
      <c r="L197" s="9">
        <v>33.3</v>
      </c>
    </row>
    <row r="198">
      <c r="A198" s="9" t="s">
        <v>190</v>
      </c>
      <c r="B198" s="9">
        <v>4.1</v>
      </c>
      <c r="C198" s="9">
        <v>2.4</v>
      </c>
      <c r="D198" s="9">
        <v>2.9</v>
      </c>
      <c r="E198" s="9">
        <v>5.1</v>
      </c>
      <c r="F198" s="9">
        <v>4.8</v>
      </c>
      <c r="G198" s="9">
        <v>7.3</v>
      </c>
      <c r="H198" s="9">
        <v>14.1</v>
      </c>
      <c r="I198" s="9">
        <v>12.8</v>
      </c>
      <c r="J198" s="9">
        <v>13.3</v>
      </c>
      <c r="K198" s="9">
        <v>17.0</v>
      </c>
      <c r="L198" s="9">
        <v>12.7</v>
      </c>
    </row>
    <row r="199">
      <c r="A199" s="9" t="s">
        <v>191</v>
      </c>
      <c r="B199" s="9">
        <v>31.3</v>
      </c>
      <c r="C199" s="9">
        <v>29.8</v>
      </c>
      <c r="D199" s="9">
        <v>14.9</v>
      </c>
      <c r="E199" s="9">
        <v>27.6</v>
      </c>
      <c r="F199" s="9">
        <v>41.7</v>
      </c>
      <c r="G199" s="9">
        <v>21.0</v>
      </c>
      <c r="H199" s="9">
        <v>-36.9</v>
      </c>
      <c r="I199" s="9">
        <v>-38.7</v>
      </c>
      <c r="J199" s="9">
        <v>-23.3</v>
      </c>
      <c r="K199" s="9">
        <v>-4.0</v>
      </c>
      <c r="L199" s="9">
        <v>14.7</v>
      </c>
    </row>
    <row r="200">
      <c r="A200" s="9" t="s">
        <v>192</v>
      </c>
      <c r="B200" s="9">
        <v>32.0</v>
      </c>
      <c r="C200" s="9">
        <v>50.6</v>
      </c>
      <c r="D200" s="9">
        <v>9.8</v>
      </c>
      <c r="E200" s="9">
        <v>10.9</v>
      </c>
      <c r="F200" s="9">
        <v>30.9</v>
      </c>
      <c r="G200" s="9">
        <v>38.0</v>
      </c>
      <c r="H200" s="9">
        <v>-33.0</v>
      </c>
      <c r="I200" s="9">
        <v>-28.6</v>
      </c>
      <c r="J200" s="9">
        <v>-40.9</v>
      </c>
      <c r="K200" s="9">
        <v>-4.7</v>
      </c>
      <c r="L200" s="9">
        <v>8.8</v>
      </c>
    </row>
  </sheetData>
  <mergeCells count="5">
    <mergeCell ref="F1:H1"/>
    <mergeCell ref="Z5:Z6"/>
    <mergeCell ref="Z7:Z9"/>
    <mergeCell ref="F62:H62"/>
    <mergeCell ref="F137:H13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33.71"/>
    <col customWidth="1" min="14" max="14" width="20.86"/>
  </cols>
  <sheetData>
    <row r="1">
      <c r="A1" s="4" t="s">
        <v>225</v>
      </c>
      <c r="B1" s="60" t="s">
        <v>226</v>
      </c>
      <c r="C1" s="60" t="s">
        <v>227</v>
      </c>
      <c r="D1" s="60" t="s">
        <v>228</v>
      </c>
      <c r="E1" s="60" t="s">
        <v>229</v>
      </c>
      <c r="F1" s="60" t="s">
        <v>230</v>
      </c>
      <c r="G1" s="60" t="s">
        <v>231</v>
      </c>
      <c r="H1" s="60" t="s">
        <v>232</v>
      </c>
      <c r="I1" s="60" t="s">
        <v>233</v>
      </c>
      <c r="J1" s="60" t="s">
        <v>234</v>
      </c>
      <c r="K1" s="60" t="s">
        <v>235</v>
      </c>
      <c r="L1" s="60" t="s">
        <v>236</v>
      </c>
      <c r="M1" s="4"/>
    </row>
    <row r="2">
      <c r="A2" s="4"/>
      <c r="B2" s="61"/>
      <c r="C2" s="61"/>
      <c r="D2" s="61"/>
      <c r="E2" s="61"/>
      <c r="F2" s="62" t="s">
        <v>223</v>
      </c>
      <c r="I2" s="61"/>
      <c r="J2" s="61"/>
      <c r="K2" s="61"/>
      <c r="L2" s="60"/>
      <c r="M2" s="4"/>
      <c r="O2" s="5" t="s">
        <v>237</v>
      </c>
      <c r="P2" s="63">
        <v>8.6</v>
      </c>
    </row>
    <row r="3">
      <c r="A3" s="4" t="s">
        <v>18</v>
      </c>
      <c r="B3" s="60">
        <v>0.1</v>
      </c>
      <c r="C3" s="60">
        <v>0.0</v>
      </c>
      <c r="D3" s="60">
        <v>0.1</v>
      </c>
      <c r="E3" s="60">
        <v>0.1</v>
      </c>
      <c r="F3" s="60">
        <v>0.0</v>
      </c>
      <c r="G3" s="60">
        <v>0.2</v>
      </c>
      <c r="H3" s="60">
        <v>5.1</v>
      </c>
      <c r="I3" s="60">
        <v>7.2</v>
      </c>
      <c r="J3" s="60">
        <v>26.4</v>
      </c>
      <c r="K3" s="60">
        <v>44.1</v>
      </c>
      <c r="L3" s="60">
        <v>35.0</v>
      </c>
      <c r="M3" s="4"/>
    </row>
    <row r="4">
      <c r="A4" s="64" t="s">
        <v>238</v>
      </c>
      <c r="B4" s="65">
        <v>41.1</v>
      </c>
      <c r="C4" s="65">
        <v>41.6</v>
      </c>
      <c r="D4" s="65">
        <v>42.6</v>
      </c>
      <c r="E4" s="65">
        <v>42.6</v>
      </c>
      <c r="F4" s="65">
        <v>43.0</v>
      </c>
      <c r="G4" s="65">
        <v>51.8</v>
      </c>
      <c r="H4" s="65">
        <v>52.2</v>
      </c>
      <c r="I4" s="65">
        <v>46.9</v>
      </c>
      <c r="J4" s="65">
        <v>28.9</v>
      </c>
      <c r="K4" s="65">
        <v>16.4</v>
      </c>
      <c r="L4" s="65">
        <v>26.7</v>
      </c>
      <c r="M4" s="4"/>
      <c r="N4" s="51" t="s">
        <v>218</v>
      </c>
      <c r="O4" s="51">
        <v>2013.0</v>
      </c>
      <c r="P4" s="51">
        <v>2014.0</v>
      </c>
      <c r="Q4" s="51">
        <v>2015.0</v>
      </c>
      <c r="R4" s="51">
        <v>2016.0</v>
      </c>
      <c r="S4" s="51">
        <v>2017.0</v>
      </c>
      <c r="T4" s="51">
        <v>2018.0</v>
      </c>
      <c r="U4" s="51">
        <v>2019.0</v>
      </c>
      <c r="V4" s="51">
        <v>2020.0</v>
      </c>
      <c r="W4" s="51">
        <v>2021.0</v>
      </c>
      <c r="X4" s="51">
        <v>2022.0</v>
      </c>
      <c r="Y4" s="51">
        <v>2023.0</v>
      </c>
    </row>
    <row r="5">
      <c r="A5" s="64" t="s">
        <v>239</v>
      </c>
      <c r="B5" s="65">
        <v>41.2</v>
      </c>
      <c r="C5" s="65">
        <v>41.6</v>
      </c>
      <c r="D5" s="65">
        <v>42.7</v>
      </c>
      <c r="E5" s="65">
        <v>42.6</v>
      </c>
      <c r="F5" s="65">
        <v>43.0</v>
      </c>
      <c r="G5" s="65">
        <v>52.0</v>
      </c>
      <c r="H5" s="65">
        <v>57.3</v>
      </c>
      <c r="I5" s="65">
        <v>54.1</v>
      </c>
      <c r="J5" s="65">
        <v>55.3</v>
      </c>
      <c r="K5" s="65">
        <v>60.4</v>
      </c>
      <c r="L5" s="65">
        <v>61.7</v>
      </c>
      <c r="M5" s="4"/>
      <c r="N5" s="50" t="s">
        <v>19</v>
      </c>
      <c r="O5" s="52">
        <f t="shared" ref="O5:Y5" si="1">(B12/B27)</f>
        <v>84.6</v>
      </c>
      <c r="P5" s="52">
        <f t="shared" si="1"/>
        <v>61.57142857</v>
      </c>
      <c r="Q5" s="52">
        <f t="shared" si="1"/>
        <v>55.25</v>
      </c>
      <c r="R5" s="52">
        <f t="shared" si="1"/>
        <v>44.3</v>
      </c>
      <c r="S5" s="52">
        <f t="shared" si="1"/>
        <v>34.69230769</v>
      </c>
      <c r="T5" s="52">
        <f t="shared" si="1"/>
        <v>32</v>
      </c>
      <c r="U5" s="52">
        <f t="shared" si="1"/>
        <v>25.20833333</v>
      </c>
      <c r="V5" s="52">
        <f t="shared" si="1"/>
        <v>24.86956522</v>
      </c>
      <c r="W5" s="52">
        <f t="shared" si="1"/>
        <v>41.28571429</v>
      </c>
      <c r="X5" s="52">
        <f t="shared" si="1"/>
        <v>27.47826087</v>
      </c>
      <c r="Y5" s="52">
        <f t="shared" si="1"/>
        <v>30.76190476</v>
      </c>
      <c r="Z5" s="52"/>
    </row>
    <row r="6">
      <c r="A6" s="64" t="s">
        <v>240</v>
      </c>
      <c r="B6" s="65">
        <v>0.1</v>
      </c>
      <c r="C6" s="65">
        <v>0.1</v>
      </c>
      <c r="D6" s="65">
        <v>0.1</v>
      </c>
      <c r="E6" s="65">
        <v>0.1</v>
      </c>
      <c r="F6" s="65">
        <v>0.1</v>
      </c>
      <c r="G6" s="65">
        <v>0.1</v>
      </c>
      <c r="H6" s="65">
        <v>0.2</v>
      </c>
      <c r="I6" s="65">
        <v>0.0</v>
      </c>
      <c r="J6" s="65">
        <v>0.0</v>
      </c>
      <c r="K6" s="65">
        <v>0.0</v>
      </c>
      <c r="L6" s="65">
        <v>0.5</v>
      </c>
      <c r="M6" s="4"/>
      <c r="N6" s="50" t="s">
        <v>219</v>
      </c>
      <c r="O6" s="52">
        <f t="shared" ref="O6:Y6" si="2">(B5+B6)/B27</f>
        <v>82.6</v>
      </c>
      <c r="P6" s="52">
        <f t="shared" si="2"/>
        <v>59.57142857</v>
      </c>
      <c r="Q6" s="52">
        <f t="shared" si="2"/>
        <v>53.5</v>
      </c>
      <c r="R6" s="52">
        <f t="shared" si="2"/>
        <v>42.7</v>
      </c>
      <c r="S6" s="52">
        <f t="shared" si="2"/>
        <v>33.15384615</v>
      </c>
      <c r="T6" s="52">
        <f t="shared" si="2"/>
        <v>30.64705882</v>
      </c>
      <c r="U6" s="52">
        <f t="shared" si="2"/>
        <v>23.95833333</v>
      </c>
      <c r="V6" s="52">
        <f t="shared" si="2"/>
        <v>23.52173913</v>
      </c>
      <c r="W6" s="52">
        <f t="shared" si="2"/>
        <v>39.5</v>
      </c>
      <c r="X6" s="52">
        <f t="shared" si="2"/>
        <v>26.26086957</v>
      </c>
      <c r="Y6" s="52">
        <f t="shared" si="2"/>
        <v>29.61904762</v>
      </c>
    </row>
    <row r="7">
      <c r="A7" s="64" t="s">
        <v>241</v>
      </c>
      <c r="B7" s="65">
        <v>0.0</v>
      </c>
      <c r="C7" s="65">
        <v>0.0</v>
      </c>
      <c r="D7" s="65">
        <v>0.0</v>
      </c>
      <c r="E7" s="65">
        <v>0.0</v>
      </c>
      <c r="F7" s="65">
        <v>0.1</v>
      </c>
      <c r="G7" s="65">
        <v>0.1</v>
      </c>
      <c r="H7" s="65">
        <v>0.2</v>
      </c>
      <c r="I7" s="65">
        <v>0.2</v>
      </c>
      <c r="J7" s="65">
        <v>0.2</v>
      </c>
      <c r="K7" s="65">
        <v>0.3</v>
      </c>
      <c r="L7" s="65">
        <v>2.4</v>
      </c>
      <c r="M7" s="4"/>
      <c r="N7" s="50" t="s">
        <v>24</v>
      </c>
      <c r="O7" s="22">
        <f t="shared" ref="O7:Y7" si="3">B44/B42</f>
        <v>1</v>
      </c>
      <c r="P7" s="22">
        <f t="shared" si="3"/>
        <v>1</v>
      </c>
      <c r="Q7" s="22">
        <f t="shared" si="3"/>
        <v>1</v>
      </c>
      <c r="R7" s="22">
        <f t="shared" si="3"/>
        <v>1</v>
      </c>
      <c r="S7" s="22">
        <f t="shared" si="3"/>
        <v>1</v>
      </c>
      <c r="T7" s="22">
        <f t="shared" si="3"/>
        <v>1</v>
      </c>
      <c r="U7" s="22">
        <f t="shared" si="3"/>
        <v>1</v>
      </c>
      <c r="V7" s="22">
        <f t="shared" si="3"/>
        <v>1</v>
      </c>
      <c r="W7" s="22">
        <f t="shared" si="3"/>
        <v>1</v>
      </c>
      <c r="X7" s="22">
        <f t="shared" si="3"/>
        <v>1</v>
      </c>
      <c r="Y7" s="22">
        <f t="shared" si="3"/>
        <v>1</v>
      </c>
    </row>
    <row r="8">
      <c r="A8" s="64" t="s">
        <v>242</v>
      </c>
      <c r="B8" s="65">
        <v>0.0</v>
      </c>
      <c r="C8" s="65">
        <v>0.0</v>
      </c>
      <c r="D8" s="65">
        <v>0.0</v>
      </c>
      <c r="E8" s="65">
        <v>0.0</v>
      </c>
      <c r="F8" s="65">
        <v>0.0</v>
      </c>
      <c r="G8" s="65">
        <v>0.0</v>
      </c>
      <c r="H8" s="65">
        <v>0.0</v>
      </c>
      <c r="I8" s="65" t="s">
        <v>243</v>
      </c>
      <c r="J8" s="65" t="s">
        <v>243</v>
      </c>
      <c r="K8" s="65" t="s">
        <v>243</v>
      </c>
      <c r="L8" s="65">
        <v>0.0</v>
      </c>
      <c r="M8" s="4"/>
      <c r="N8" s="50" t="s">
        <v>220</v>
      </c>
      <c r="O8" s="22">
        <f t="shared" ref="O8:Y8" si="4">B59/B42</f>
        <v>0.864516129</v>
      </c>
      <c r="P8" s="22">
        <f t="shared" si="4"/>
        <v>0.8823529412</v>
      </c>
      <c r="Q8" s="22">
        <f t="shared" si="4"/>
        <v>0.8913043478</v>
      </c>
      <c r="R8" s="22">
        <f t="shared" si="4"/>
        <v>0.8839779006</v>
      </c>
      <c r="S8" s="22">
        <f t="shared" si="4"/>
        <v>0.9459459459</v>
      </c>
      <c r="T8" s="22">
        <f t="shared" si="4"/>
        <v>0.9416342412</v>
      </c>
      <c r="U8" s="22">
        <f t="shared" si="4"/>
        <v>0.869047619</v>
      </c>
      <c r="V8" s="22">
        <f t="shared" si="4"/>
        <v>0.862244898</v>
      </c>
      <c r="W8" s="22">
        <f t="shared" si="4"/>
        <v>0.8529411765</v>
      </c>
      <c r="X8" s="22">
        <f t="shared" si="4"/>
        <v>0.9237288136</v>
      </c>
      <c r="Y8" s="22">
        <f t="shared" si="4"/>
        <v>0.9243027888</v>
      </c>
    </row>
    <row r="9">
      <c r="A9" s="64" t="s">
        <v>244</v>
      </c>
      <c r="B9" s="65">
        <v>0.1</v>
      </c>
      <c r="C9" s="65">
        <v>0.2</v>
      </c>
      <c r="D9" s="65">
        <v>0.2</v>
      </c>
      <c r="E9" s="65">
        <v>0.2</v>
      </c>
      <c r="F9" s="65">
        <v>0.2</v>
      </c>
      <c r="G9" s="65">
        <v>0.2</v>
      </c>
      <c r="H9" s="65">
        <v>0.4</v>
      </c>
      <c r="I9" s="65">
        <v>0.3</v>
      </c>
      <c r="J9" s="65">
        <v>0.2</v>
      </c>
      <c r="K9" s="65">
        <v>0.3</v>
      </c>
      <c r="L9" s="65">
        <v>2.9</v>
      </c>
      <c r="M9" s="4"/>
      <c r="N9" s="50" t="s">
        <v>28</v>
      </c>
      <c r="O9" s="22">
        <f t="shared" ref="O9:Y9" si="5">B49/B42</f>
        <v>0.9677419355</v>
      </c>
      <c r="P9" s="22">
        <f t="shared" si="5"/>
        <v>0.9705882353</v>
      </c>
      <c r="Q9" s="22">
        <f t="shared" si="5"/>
        <v>0.9565217391</v>
      </c>
      <c r="R9" s="22">
        <f t="shared" si="5"/>
        <v>0.9613259669</v>
      </c>
      <c r="S9" s="22">
        <f t="shared" si="5"/>
        <v>0.972972973</v>
      </c>
      <c r="T9" s="22">
        <f t="shared" si="5"/>
        <v>0.9727626459</v>
      </c>
      <c r="U9" s="22">
        <f t="shared" si="5"/>
        <v>0.9722222222</v>
      </c>
      <c r="V9" s="22">
        <f t="shared" si="5"/>
        <v>0.9642857143</v>
      </c>
      <c r="W9" s="22">
        <f t="shared" si="5"/>
        <v>0.9656862745</v>
      </c>
      <c r="X9" s="22">
        <f t="shared" si="5"/>
        <v>0.9703389831</v>
      </c>
      <c r="Y9" s="22">
        <f t="shared" si="5"/>
        <v>0.9721115538</v>
      </c>
    </row>
    <row r="10">
      <c r="A10" s="64" t="s">
        <v>245</v>
      </c>
      <c r="B10" s="65">
        <v>0.0</v>
      </c>
      <c r="C10" s="65">
        <v>0.0</v>
      </c>
      <c r="D10" s="65">
        <v>0.0</v>
      </c>
      <c r="E10" s="65">
        <v>0.0</v>
      </c>
      <c r="F10" s="65">
        <v>0.0</v>
      </c>
      <c r="G10" s="65">
        <v>0.0</v>
      </c>
      <c r="H10" s="65">
        <v>0.0</v>
      </c>
      <c r="I10" s="65">
        <v>0.1</v>
      </c>
      <c r="J10" s="65">
        <v>0.1</v>
      </c>
      <c r="K10" s="65">
        <v>0.0</v>
      </c>
      <c r="L10" s="65">
        <v>0.0</v>
      </c>
      <c r="M10" s="4"/>
      <c r="N10" s="50" t="s">
        <v>30</v>
      </c>
      <c r="Y10" s="53">
        <f>P2/L66</f>
        <v>10.75</v>
      </c>
    </row>
    <row r="11">
      <c r="A11" s="64" t="s">
        <v>246</v>
      </c>
      <c r="B11" s="65">
        <v>1.0</v>
      </c>
      <c r="C11" s="65">
        <v>1.3</v>
      </c>
      <c r="D11" s="65">
        <v>1.4</v>
      </c>
      <c r="E11" s="65">
        <v>1.5</v>
      </c>
      <c r="F11" s="65">
        <v>1.8</v>
      </c>
      <c r="G11" s="65">
        <v>2.2</v>
      </c>
      <c r="H11" s="65">
        <v>2.8</v>
      </c>
      <c r="I11" s="65">
        <v>2.7</v>
      </c>
      <c r="J11" s="65">
        <v>2.1</v>
      </c>
      <c r="K11" s="65">
        <v>2.5</v>
      </c>
      <c r="L11" s="65">
        <v>0.0</v>
      </c>
      <c r="M11" s="4"/>
      <c r="N11" s="50" t="s">
        <v>32</v>
      </c>
      <c r="Y11" s="52"/>
    </row>
    <row r="12">
      <c r="A12" s="66" t="s">
        <v>247</v>
      </c>
      <c r="B12" s="67">
        <v>42.3</v>
      </c>
      <c r="C12" s="67">
        <v>43.1</v>
      </c>
      <c r="D12" s="67">
        <v>44.2</v>
      </c>
      <c r="E12" s="67">
        <v>44.3</v>
      </c>
      <c r="F12" s="67">
        <v>45.1</v>
      </c>
      <c r="G12" s="67">
        <v>54.4</v>
      </c>
      <c r="H12" s="67">
        <v>60.5</v>
      </c>
      <c r="I12" s="67">
        <v>57.2</v>
      </c>
      <c r="J12" s="67">
        <v>57.8</v>
      </c>
      <c r="K12" s="67">
        <v>63.2</v>
      </c>
      <c r="L12" s="67">
        <v>64.6</v>
      </c>
      <c r="M12" s="4"/>
      <c r="N12" s="50" t="s">
        <v>34</v>
      </c>
      <c r="O12" s="22">
        <f t="shared" ref="O12:Y12" si="6">O8*(B42/B19)*(B19/B36)</f>
        <v>0.2537878788</v>
      </c>
      <c r="P12" s="22">
        <f t="shared" si="6"/>
        <v>0.286259542</v>
      </c>
      <c r="Q12" s="22">
        <f t="shared" si="6"/>
        <v>0.3042671614</v>
      </c>
      <c r="R12" s="22">
        <f t="shared" si="6"/>
        <v>0.293040293</v>
      </c>
      <c r="S12" s="22">
        <f t="shared" si="6"/>
        <v>0.3086419753</v>
      </c>
      <c r="T12" s="22">
        <f t="shared" si="6"/>
        <v>0.3694656489</v>
      </c>
      <c r="U12" s="22">
        <f t="shared" si="6"/>
        <v>0.3101983003</v>
      </c>
      <c r="V12" s="22">
        <f t="shared" si="6"/>
        <v>0.238700565</v>
      </c>
      <c r="W12" s="22">
        <f t="shared" si="6"/>
        <v>0.243697479</v>
      </c>
      <c r="X12" s="22">
        <f t="shared" si="6"/>
        <v>0.2853403141</v>
      </c>
      <c r="Y12" s="22">
        <f t="shared" si="6"/>
        <v>0.2959183673</v>
      </c>
    </row>
    <row r="13">
      <c r="A13" s="64" t="s">
        <v>248</v>
      </c>
      <c r="B13" s="65">
        <v>0.2</v>
      </c>
      <c r="C13" s="65">
        <v>0.2</v>
      </c>
      <c r="D13" s="65">
        <v>0.2</v>
      </c>
      <c r="E13" s="65">
        <v>0.3</v>
      </c>
      <c r="F13" s="65">
        <v>0.5</v>
      </c>
      <c r="G13" s="65">
        <v>0.5</v>
      </c>
      <c r="H13" s="65">
        <v>0.5</v>
      </c>
      <c r="I13" s="65">
        <v>0.4</v>
      </c>
      <c r="J13" s="65">
        <v>0.4</v>
      </c>
      <c r="K13" s="65">
        <v>0.4</v>
      </c>
      <c r="L13" s="65">
        <v>0.4</v>
      </c>
      <c r="M13" s="4"/>
      <c r="N13" s="5" t="s">
        <v>249</v>
      </c>
      <c r="O13" s="5" t="s">
        <v>23</v>
      </c>
      <c r="P13" s="5">
        <v>0.55</v>
      </c>
      <c r="Q13" s="5">
        <v>0.53</v>
      </c>
      <c r="R13" s="5">
        <v>0.55</v>
      </c>
      <c r="S13" s="5">
        <v>0.55</v>
      </c>
      <c r="T13" s="5">
        <v>0.55</v>
      </c>
      <c r="U13" s="5">
        <v>0.6</v>
      </c>
      <c r="V13" s="5">
        <v>0.6</v>
      </c>
      <c r="W13" s="5">
        <v>0.6</v>
      </c>
      <c r="X13" s="5">
        <v>0.6</v>
      </c>
      <c r="Y13" s="5">
        <v>0.7</v>
      </c>
    </row>
    <row r="14">
      <c r="A14" s="64" t="s">
        <v>250</v>
      </c>
      <c r="B14" s="65">
        <v>-0.2</v>
      </c>
      <c r="C14" s="65">
        <v>-0.2</v>
      </c>
      <c r="D14" s="65">
        <v>-0.2</v>
      </c>
      <c r="E14" s="65">
        <v>-0.2</v>
      </c>
      <c r="F14" s="65">
        <v>-0.2</v>
      </c>
      <c r="G14" s="65">
        <v>-0.3</v>
      </c>
      <c r="H14" s="65">
        <v>-0.3</v>
      </c>
      <c r="I14" s="65">
        <v>-0.3</v>
      </c>
      <c r="J14" s="65">
        <v>-0.4</v>
      </c>
      <c r="K14" s="65">
        <v>-0.4</v>
      </c>
      <c r="L14" s="65">
        <v>-0.4</v>
      </c>
      <c r="M14" s="4"/>
      <c r="N14" s="5" t="s">
        <v>237</v>
      </c>
      <c r="T14" s="5">
        <v>10.0</v>
      </c>
      <c r="U14" s="5">
        <v>8.4</v>
      </c>
      <c r="V14" s="5">
        <v>7.6</v>
      </c>
      <c r="W14" s="5">
        <v>8.7</v>
      </c>
      <c r="X14" s="5">
        <v>7.6</v>
      </c>
      <c r="Y14" s="5">
        <v>7.4</v>
      </c>
    </row>
    <row r="15">
      <c r="A15" s="64" t="s">
        <v>251</v>
      </c>
      <c r="B15" s="65">
        <v>0.0</v>
      </c>
      <c r="C15" s="65">
        <v>0.0</v>
      </c>
      <c r="D15" s="65">
        <v>0.0</v>
      </c>
      <c r="E15" s="65">
        <v>0.1</v>
      </c>
      <c r="F15" s="65">
        <v>0.3</v>
      </c>
      <c r="G15" s="65">
        <v>0.2</v>
      </c>
      <c r="H15" s="65">
        <v>0.1</v>
      </c>
      <c r="I15" s="65">
        <v>0.1</v>
      </c>
      <c r="J15" s="65">
        <v>0.0</v>
      </c>
      <c r="K15" s="65">
        <v>0.0</v>
      </c>
      <c r="L15" s="65">
        <v>0.0</v>
      </c>
      <c r="M15" s="4"/>
      <c r="N15" s="5" t="s">
        <v>37</v>
      </c>
      <c r="O15" s="68" t="s">
        <v>243</v>
      </c>
      <c r="P15" s="68" t="s">
        <v>243</v>
      </c>
      <c r="Q15" s="68">
        <v>0.6</v>
      </c>
      <c r="R15" s="68">
        <v>0.6</v>
      </c>
      <c r="S15" s="68">
        <v>0.6</v>
      </c>
      <c r="T15" s="68">
        <v>0.9</v>
      </c>
      <c r="U15" s="68">
        <v>0.8</v>
      </c>
      <c r="V15" s="68">
        <v>0.6</v>
      </c>
      <c r="W15" s="68">
        <v>0.6</v>
      </c>
      <c r="X15" s="68">
        <v>0.8</v>
      </c>
      <c r="Y15" s="68">
        <v>0.8</v>
      </c>
    </row>
    <row r="16">
      <c r="A16" s="64" t="s">
        <v>252</v>
      </c>
      <c r="B16" s="65">
        <v>11.0</v>
      </c>
      <c r="C16" s="65">
        <v>10.0</v>
      </c>
      <c r="D16" s="65">
        <v>10.5</v>
      </c>
      <c r="E16" s="65">
        <v>11.2</v>
      </c>
      <c r="F16" s="65">
        <v>12.6</v>
      </c>
      <c r="G16" s="65">
        <v>12.6</v>
      </c>
      <c r="H16" s="65">
        <v>12.4</v>
      </c>
      <c r="I16" s="65">
        <v>16.2</v>
      </c>
      <c r="J16" s="65">
        <v>15.4</v>
      </c>
      <c r="K16" s="65">
        <v>15.9</v>
      </c>
      <c r="L16" s="65">
        <v>16.3</v>
      </c>
      <c r="M16" s="4"/>
    </row>
    <row r="17">
      <c r="A17" s="64" t="s">
        <v>253</v>
      </c>
      <c r="B17" s="65">
        <v>0.0</v>
      </c>
      <c r="C17" s="65">
        <v>0.0</v>
      </c>
      <c r="D17" s="65">
        <v>0.0</v>
      </c>
      <c r="E17" s="65">
        <v>0.0</v>
      </c>
      <c r="F17" s="65">
        <v>0.0</v>
      </c>
      <c r="G17" s="65">
        <v>0.0</v>
      </c>
      <c r="H17" s="65">
        <v>0.0</v>
      </c>
      <c r="I17" s="65">
        <v>0.0</v>
      </c>
      <c r="J17" s="65">
        <v>0.0</v>
      </c>
      <c r="K17" s="65">
        <v>0.1</v>
      </c>
      <c r="L17" s="65">
        <v>0.1</v>
      </c>
      <c r="M17" s="4"/>
    </row>
    <row r="18">
      <c r="A18" s="64" t="s">
        <v>254</v>
      </c>
      <c r="B18" s="65">
        <v>0.0</v>
      </c>
      <c r="C18" s="65" t="s">
        <v>243</v>
      </c>
      <c r="D18" s="65" t="s">
        <v>243</v>
      </c>
      <c r="E18" s="65" t="s">
        <v>243</v>
      </c>
      <c r="F18" s="65">
        <v>0.0</v>
      </c>
      <c r="G18" s="65" t="s">
        <v>243</v>
      </c>
      <c r="H18" s="65" t="s">
        <v>243</v>
      </c>
      <c r="I18" s="65">
        <v>0.0</v>
      </c>
      <c r="J18" s="65">
        <v>0.0</v>
      </c>
      <c r="K18" s="65">
        <v>0.0</v>
      </c>
      <c r="L18" s="65" t="s">
        <v>243</v>
      </c>
      <c r="M18" s="4"/>
    </row>
    <row r="19">
      <c r="A19" s="64" t="s">
        <v>255</v>
      </c>
      <c r="B19" s="65">
        <v>53.3</v>
      </c>
      <c r="C19" s="65">
        <v>53.1</v>
      </c>
      <c r="D19" s="65">
        <v>54.7</v>
      </c>
      <c r="E19" s="65">
        <v>55.6</v>
      </c>
      <c r="F19" s="65">
        <v>57.9</v>
      </c>
      <c r="G19" s="65">
        <v>67.2</v>
      </c>
      <c r="H19" s="65">
        <v>73.1</v>
      </c>
      <c r="I19" s="65">
        <v>73.5</v>
      </c>
      <c r="J19" s="65">
        <v>73.3</v>
      </c>
      <c r="K19" s="65">
        <v>79.2</v>
      </c>
      <c r="L19" s="65">
        <v>81.0</v>
      </c>
      <c r="M19" s="4"/>
    </row>
    <row r="20">
      <c r="A20" s="4"/>
      <c r="B20" s="4"/>
      <c r="C20" s="4"/>
      <c r="D20" s="4"/>
      <c r="E20" s="4"/>
      <c r="F20" s="4"/>
      <c r="G20" s="4"/>
      <c r="H20" s="4"/>
      <c r="I20" s="4"/>
      <c r="J20" s="4"/>
      <c r="K20" s="4"/>
      <c r="L20" s="4"/>
      <c r="M20" s="4"/>
    </row>
    <row r="21">
      <c r="A21" s="64" t="s">
        <v>256</v>
      </c>
      <c r="B21" s="65">
        <v>0.0</v>
      </c>
      <c r="C21" s="65">
        <v>0.0</v>
      </c>
      <c r="D21" s="65">
        <v>0.0</v>
      </c>
      <c r="E21" s="65">
        <v>0.0</v>
      </c>
      <c r="F21" s="65">
        <v>0.0</v>
      </c>
      <c r="G21" s="65">
        <v>0.0</v>
      </c>
      <c r="H21" s="65">
        <v>0.0</v>
      </c>
      <c r="I21" s="65">
        <v>0.0</v>
      </c>
      <c r="J21" s="65">
        <v>0.0</v>
      </c>
      <c r="K21" s="65">
        <v>0.0</v>
      </c>
      <c r="L21" s="65">
        <v>0.0</v>
      </c>
      <c r="M21" s="4"/>
    </row>
    <row r="22">
      <c r="A22" s="64" t="s">
        <v>257</v>
      </c>
      <c r="B22" s="65">
        <v>0.1</v>
      </c>
      <c r="C22" s="65">
        <v>0.1</v>
      </c>
      <c r="D22" s="65">
        <v>0.1</v>
      </c>
      <c r="E22" s="65">
        <v>0.2</v>
      </c>
      <c r="F22" s="65">
        <v>0.2</v>
      </c>
      <c r="G22" s="65">
        <v>0.2</v>
      </c>
      <c r="H22" s="65">
        <v>0.3</v>
      </c>
      <c r="I22" s="65">
        <v>0.3</v>
      </c>
      <c r="J22" s="65">
        <v>0.3</v>
      </c>
      <c r="K22" s="65">
        <v>0.3</v>
      </c>
      <c r="L22" s="65">
        <v>0.3</v>
      </c>
      <c r="M22" s="4"/>
    </row>
    <row r="23">
      <c r="A23" s="64" t="s">
        <v>258</v>
      </c>
      <c r="B23" s="65" t="s">
        <v>243</v>
      </c>
      <c r="C23" s="65" t="s">
        <v>243</v>
      </c>
      <c r="D23" s="65" t="s">
        <v>243</v>
      </c>
      <c r="E23" s="65" t="s">
        <v>243</v>
      </c>
      <c r="F23" s="65" t="s">
        <v>243</v>
      </c>
      <c r="G23" s="65" t="s">
        <v>243</v>
      </c>
      <c r="H23" s="65" t="s">
        <v>243</v>
      </c>
      <c r="I23" s="65" t="s">
        <v>243</v>
      </c>
      <c r="J23" s="65" t="s">
        <v>243</v>
      </c>
      <c r="K23" s="65">
        <v>0.0</v>
      </c>
      <c r="L23" s="65" t="s">
        <v>243</v>
      </c>
      <c r="M23" s="4"/>
    </row>
    <row r="24">
      <c r="A24" s="64" t="s">
        <v>56</v>
      </c>
      <c r="B24" s="65">
        <v>0.0</v>
      </c>
      <c r="C24" s="65">
        <v>0.3</v>
      </c>
      <c r="D24" s="65">
        <v>0.1</v>
      </c>
      <c r="E24" s="65">
        <v>0.2</v>
      </c>
      <c r="F24" s="65">
        <v>0.2</v>
      </c>
      <c r="G24" s="65">
        <v>0.4</v>
      </c>
      <c r="H24" s="65">
        <v>0.9</v>
      </c>
      <c r="I24" s="65">
        <v>0.8</v>
      </c>
      <c r="J24" s="65">
        <v>0.2</v>
      </c>
      <c r="K24" s="65">
        <v>0.7</v>
      </c>
      <c r="L24" s="65">
        <v>0.8</v>
      </c>
      <c r="M24" s="4"/>
    </row>
    <row r="25">
      <c r="A25" s="64" t="s">
        <v>259</v>
      </c>
      <c r="B25" s="65">
        <v>0.2</v>
      </c>
      <c r="C25" s="65">
        <v>0.1</v>
      </c>
      <c r="D25" s="65">
        <v>0.1</v>
      </c>
      <c r="E25" s="65">
        <v>0.1</v>
      </c>
      <c r="F25" s="65">
        <v>0.3</v>
      </c>
      <c r="G25" s="65">
        <v>0.4</v>
      </c>
      <c r="H25" s="65">
        <v>0.6</v>
      </c>
      <c r="I25" s="65">
        <v>1.0</v>
      </c>
      <c r="J25" s="65">
        <v>0.7</v>
      </c>
      <c r="K25" s="65">
        <v>1.0</v>
      </c>
      <c r="L25" s="65">
        <v>0.8</v>
      </c>
      <c r="M25" s="4"/>
    </row>
    <row r="26">
      <c r="A26" s="64" t="s">
        <v>58</v>
      </c>
      <c r="B26" s="65">
        <v>0.1</v>
      </c>
      <c r="C26" s="65">
        <v>0.2</v>
      </c>
      <c r="D26" s="65">
        <v>0.4</v>
      </c>
      <c r="E26" s="65">
        <v>0.5</v>
      </c>
      <c r="F26" s="65">
        <v>0.6</v>
      </c>
      <c r="G26" s="65">
        <v>0.6</v>
      </c>
      <c r="H26" s="65">
        <v>0.7</v>
      </c>
      <c r="I26" s="65">
        <v>0.2</v>
      </c>
      <c r="J26" s="65">
        <v>0.2</v>
      </c>
      <c r="K26" s="65">
        <v>0.2</v>
      </c>
      <c r="L26" s="65">
        <v>0.2</v>
      </c>
      <c r="M26" s="4"/>
    </row>
    <row r="27">
      <c r="A27" s="66" t="s">
        <v>59</v>
      </c>
      <c r="B27" s="67">
        <v>0.5</v>
      </c>
      <c r="C27" s="67">
        <v>0.7</v>
      </c>
      <c r="D27" s="67">
        <v>0.8</v>
      </c>
      <c r="E27" s="67">
        <v>1.0</v>
      </c>
      <c r="F27" s="67">
        <v>1.3</v>
      </c>
      <c r="G27" s="67">
        <v>1.7</v>
      </c>
      <c r="H27" s="67">
        <v>2.4</v>
      </c>
      <c r="I27" s="67">
        <v>2.3</v>
      </c>
      <c r="J27" s="67">
        <v>1.4</v>
      </c>
      <c r="K27" s="67">
        <v>2.3</v>
      </c>
      <c r="L27" s="67">
        <v>2.1</v>
      </c>
      <c r="M27" s="4"/>
    </row>
    <row r="28">
      <c r="A28" s="64" t="s">
        <v>260</v>
      </c>
      <c r="B28" s="65" t="s">
        <v>243</v>
      </c>
      <c r="C28" s="65" t="s">
        <v>243</v>
      </c>
      <c r="D28" s="65" t="s">
        <v>243</v>
      </c>
      <c r="E28" s="65" t="s">
        <v>243</v>
      </c>
      <c r="F28" s="65" t="s">
        <v>243</v>
      </c>
      <c r="G28" s="65" t="s">
        <v>243</v>
      </c>
      <c r="H28" s="65" t="s">
        <v>243</v>
      </c>
      <c r="I28" s="65" t="s">
        <v>243</v>
      </c>
      <c r="J28" s="65" t="s">
        <v>243</v>
      </c>
      <c r="K28" s="65">
        <v>0.0</v>
      </c>
      <c r="L28" s="65">
        <v>0.0</v>
      </c>
      <c r="M28" s="4"/>
    </row>
    <row r="29">
      <c r="A29" s="64" t="s">
        <v>64</v>
      </c>
      <c r="B29" s="65" t="s">
        <v>243</v>
      </c>
      <c r="C29" s="65" t="s">
        <v>243</v>
      </c>
      <c r="D29" s="65" t="s">
        <v>243</v>
      </c>
      <c r="E29" s="65" t="s">
        <v>243</v>
      </c>
      <c r="F29" s="65" t="s">
        <v>243</v>
      </c>
      <c r="G29" s="65" t="s">
        <v>243</v>
      </c>
      <c r="H29" s="65">
        <v>0.0</v>
      </c>
      <c r="I29" s="65">
        <v>0.5</v>
      </c>
      <c r="J29" s="65">
        <v>0.5</v>
      </c>
      <c r="K29" s="65">
        <v>0.5</v>
      </c>
      <c r="L29" s="65">
        <v>0.5</v>
      </c>
      <c r="M29" s="4"/>
    </row>
    <row r="30">
      <c r="A30" s="64" t="s">
        <v>65</v>
      </c>
      <c r="B30" s="65">
        <v>0.5</v>
      </c>
      <c r="C30" s="65">
        <v>0.7</v>
      </c>
      <c r="D30" s="65">
        <v>0.8</v>
      </c>
      <c r="E30" s="65">
        <v>1.0</v>
      </c>
      <c r="F30" s="65">
        <v>1.3</v>
      </c>
      <c r="G30" s="65">
        <v>1.7</v>
      </c>
      <c r="H30" s="65">
        <v>2.4</v>
      </c>
      <c r="I30" s="65">
        <v>2.8</v>
      </c>
      <c r="J30" s="65">
        <v>1.9</v>
      </c>
      <c r="K30" s="65">
        <v>2.8</v>
      </c>
      <c r="L30" s="65">
        <v>2.6</v>
      </c>
      <c r="M30" s="4"/>
    </row>
    <row r="31">
      <c r="A31" s="69" t="s">
        <v>261</v>
      </c>
      <c r="B31" s="69">
        <v>28.0</v>
      </c>
      <c r="C31" s="69">
        <v>28.0</v>
      </c>
      <c r="D31" s="69">
        <v>28.0</v>
      </c>
      <c r="E31" s="69">
        <v>28.0</v>
      </c>
      <c r="F31" s="69">
        <v>28.0</v>
      </c>
      <c r="G31" s="69">
        <v>28.0</v>
      </c>
      <c r="H31" s="69">
        <v>28.0</v>
      </c>
      <c r="I31" s="69">
        <v>28.0</v>
      </c>
      <c r="J31" s="69">
        <v>28.0</v>
      </c>
      <c r="K31" s="69">
        <v>28.0</v>
      </c>
      <c r="L31" s="69">
        <v>28.0</v>
      </c>
      <c r="M31" s="4"/>
    </row>
    <row r="32">
      <c r="A32" s="69" t="s">
        <v>68</v>
      </c>
      <c r="B32" s="69">
        <v>2.4</v>
      </c>
      <c r="C32" s="69">
        <v>2.4</v>
      </c>
      <c r="D32" s="69">
        <v>2.4</v>
      </c>
      <c r="E32" s="69">
        <v>2.4</v>
      </c>
      <c r="F32" s="69">
        <v>2.4</v>
      </c>
      <c r="G32" s="69">
        <v>2.4</v>
      </c>
      <c r="H32" s="69">
        <v>2.4</v>
      </c>
      <c r="I32" s="69">
        <v>2.4</v>
      </c>
      <c r="J32" s="69">
        <v>2.4</v>
      </c>
      <c r="K32" s="69">
        <v>2.4</v>
      </c>
      <c r="L32" s="69">
        <v>2.4</v>
      </c>
      <c r="M32" s="4"/>
    </row>
    <row r="33">
      <c r="A33" s="69" t="s">
        <v>69</v>
      </c>
      <c r="B33" s="69">
        <v>21.8</v>
      </c>
      <c r="C33" s="69">
        <v>20.6</v>
      </c>
      <c r="D33" s="69">
        <v>21.9</v>
      </c>
      <c r="E33" s="69">
        <v>21.6</v>
      </c>
      <c r="F33" s="69">
        <v>23.4</v>
      </c>
      <c r="G33" s="69">
        <v>31.9</v>
      </c>
      <c r="H33" s="69">
        <v>36.2</v>
      </c>
      <c r="I33" s="69">
        <v>35.3</v>
      </c>
      <c r="J33" s="69">
        <v>35.9</v>
      </c>
      <c r="K33" s="69">
        <v>40.9</v>
      </c>
      <c r="L33" s="69">
        <v>42.5</v>
      </c>
      <c r="M33" s="4"/>
    </row>
    <row r="34">
      <c r="A34" s="69" t="s">
        <v>71</v>
      </c>
      <c r="B34" s="69">
        <v>0.6</v>
      </c>
      <c r="C34" s="69">
        <v>1.4</v>
      </c>
      <c r="D34" s="69">
        <v>1.6</v>
      </c>
      <c r="E34" s="69">
        <v>2.5</v>
      </c>
      <c r="F34" s="69">
        <v>2.8</v>
      </c>
      <c r="G34" s="69">
        <v>3.2</v>
      </c>
      <c r="H34" s="69">
        <v>4.1</v>
      </c>
      <c r="I34" s="69">
        <v>5.0</v>
      </c>
      <c r="J34" s="69">
        <v>5.0</v>
      </c>
      <c r="K34" s="69">
        <v>5.0</v>
      </c>
      <c r="L34" s="69">
        <v>5.5</v>
      </c>
      <c r="M34" s="4"/>
    </row>
    <row r="35">
      <c r="A35" s="69" t="s">
        <v>66</v>
      </c>
      <c r="B35" s="69">
        <v>52.8</v>
      </c>
      <c r="C35" s="69">
        <v>52.4</v>
      </c>
      <c r="D35" s="69">
        <v>53.9</v>
      </c>
      <c r="E35" s="69">
        <v>54.6</v>
      </c>
      <c r="F35" s="69">
        <v>56.7</v>
      </c>
      <c r="G35" s="69">
        <v>65.5</v>
      </c>
      <c r="H35" s="69">
        <v>70.6</v>
      </c>
      <c r="I35" s="69">
        <v>70.8</v>
      </c>
      <c r="J35" s="69">
        <v>71.4</v>
      </c>
      <c r="K35" s="69">
        <v>76.4</v>
      </c>
      <c r="L35" s="69">
        <v>78.4</v>
      </c>
      <c r="M35" s="4"/>
    </row>
    <row r="36">
      <c r="A36" s="69" t="s">
        <v>72</v>
      </c>
      <c r="B36" s="69">
        <v>52.8</v>
      </c>
      <c r="C36" s="69">
        <v>52.4</v>
      </c>
      <c r="D36" s="69">
        <v>53.9</v>
      </c>
      <c r="E36" s="69">
        <v>54.6</v>
      </c>
      <c r="F36" s="69">
        <v>56.7</v>
      </c>
      <c r="G36" s="69">
        <v>65.5</v>
      </c>
      <c r="H36" s="69">
        <v>70.6</v>
      </c>
      <c r="I36" s="69">
        <v>70.8</v>
      </c>
      <c r="J36" s="69">
        <v>71.4</v>
      </c>
      <c r="K36" s="69">
        <v>76.4</v>
      </c>
      <c r="L36" s="69">
        <v>78.4</v>
      </c>
      <c r="M36" s="4"/>
    </row>
    <row r="37">
      <c r="A37" s="69" t="s">
        <v>73</v>
      </c>
      <c r="B37" s="69">
        <v>53.3</v>
      </c>
      <c r="C37" s="69">
        <v>53.1</v>
      </c>
      <c r="D37" s="69">
        <v>54.7</v>
      </c>
      <c r="E37" s="69">
        <v>55.6</v>
      </c>
      <c r="F37" s="69">
        <v>57.9</v>
      </c>
      <c r="G37" s="69">
        <v>67.2</v>
      </c>
      <c r="H37" s="69">
        <v>73.1</v>
      </c>
      <c r="I37" s="69">
        <v>73.5</v>
      </c>
      <c r="J37" s="69">
        <v>73.3</v>
      </c>
      <c r="K37" s="69">
        <v>79.2</v>
      </c>
      <c r="L37" s="69">
        <v>81.0</v>
      </c>
      <c r="M37" s="4"/>
    </row>
    <row r="38">
      <c r="A38" s="4"/>
      <c r="B38" s="4"/>
      <c r="C38" s="4"/>
      <c r="D38" s="4"/>
      <c r="E38" s="4"/>
      <c r="F38" s="70" t="s">
        <v>209</v>
      </c>
      <c r="I38" s="4"/>
      <c r="J38" s="4"/>
      <c r="K38" s="4"/>
      <c r="L38" s="4"/>
      <c r="M38" s="4"/>
    </row>
    <row r="39">
      <c r="A39" s="71" t="s">
        <v>262</v>
      </c>
      <c r="B39" s="71">
        <v>0.1</v>
      </c>
      <c r="C39" s="71">
        <v>0.0</v>
      </c>
      <c r="D39" s="71">
        <v>0.3</v>
      </c>
      <c r="E39" s="71">
        <v>0.7</v>
      </c>
      <c r="F39" s="71">
        <v>0.3</v>
      </c>
      <c r="G39" s="71">
        <v>5.8</v>
      </c>
      <c r="H39" s="71">
        <v>3.7</v>
      </c>
      <c r="I39" s="71">
        <v>0.7</v>
      </c>
      <c r="J39" s="71">
        <v>1.3</v>
      </c>
      <c r="K39" s="71">
        <v>2.9</v>
      </c>
      <c r="L39" s="71">
        <v>1.9</v>
      </c>
      <c r="M39" s="72"/>
    </row>
    <row r="40">
      <c r="A40" s="71" t="s">
        <v>263</v>
      </c>
      <c r="B40" s="71">
        <v>15.4</v>
      </c>
      <c r="C40" s="71">
        <v>17.0</v>
      </c>
      <c r="D40" s="71">
        <v>18.0</v>
      </c>
      <c r="E40" s="71">
        <v>17.4</v>
      </c>
      <c r="F40" s="71">
        <v>18.2</v>
      </c>
      <c r="G40" s="71">
        <v>19.9</v>
      </c>
      <c r="H40" s="71">
        <v>21.5</v>
      </c>
      <c r="I40" s="71">
        <v>18.9</v>
      </c>
      <c r="J40" s="71">
        <v>19.1</v>
      </c>
      <c r="K40" s="71">
        <v>20.7</v>
      </c>
      <c r="L40" s="71">
        <v>23.2</v>
      </c>
      <c r="M40" s="72"/>
    </row>
    <row r="41">
      <c r="A41" s="71" t="s">
        <v>264</v>
      </c>
      <c r="B41" s="71" t="s">
        <v>243</v>
      </c>
      <c r="C41" s="71" t="s">
        <v>243</v>
      </c>
      <c r="D41" s="71" t="s">
        <v>243</v>
      </c>
      <c r="E41" s="71" t="s">
        <v>243</v>
      </c>
      <c r="F41" s="71">
        <v>0.0</v>
      </c>
      <c r="G41" s="71" t="s">
        <v>243</v>
      </c>
      <c r="H41" s="71" t="s">
        <v>243</v>
      </c>
      <c r="I41" s="71">
        <v>0.0</v>
      </c>
      <c r="J41" s="71">
        <v>0.0</v>
      </c>
      <c r="K41" s="71" t="s">
        <v>243</v>
      </c>
      <c r="L41" s="71" t="s">
        <v>243</v>
      </c>
      <c r="M41" s="72"/>
    </row>
    <row r="42">
      <c r="A42" s="73" t="s">
        <v>78</v>
      </c>
      <c r="B42" s="73">
        <v>15.5</v>
      </c>
      <c r="C42" s="73">
        <v>17.0</v>
      </c>
      <c r="D42" s="73">
        <v>18.4</v>
      </c>
      <c r="E42" s="73">
        <v>18.1</v>
      </c>
      <c r="F42" s="73">
        <v>18.5</v>
      </c>
      <c r="G42" s="73">
        <v>25.7</v>
      </c>
      <c r="H42" s="73">
        <v>25.2</v>
      </c>
      <c r="I42" s="73">
        <v>19.6</v>
      </c>
      <c r="J42" s="73">
        <v>20.4</v>
      </c>
      <c r="K42" s="73">
        <v>23.6</v>
      </c>
      <c r="L42" s="73">
        <v>25.1</v>
      </c>
      <c r="M42" s="72"/>
    </row>
    <row r="43">
      <c r="A43" s="71" t="s">
        <v>265</v>
      </c>
      <c r="B43" s="74">
        <v>0.487</v>
      </c>
      <c r="C43" s="74">
        <v>0.099</v>
      </c>
      <c r="D43" s="74">
        <v>0.078</v>
      </c>
      <c r="E43" s="74">
        <v>-0.012</v>
      </c>
      <c r="F43" s="74">
        <v>0.022</v>
      </c>
      <c r="G43" s="74">
        <v>0.387</v>
      </c>
      <c r="H43" s="74">
        <v>-0.019</v>
      </c>
      <c r="I43" s="74">
        <v>-0.224</v>
      </c>
      <c r="J43" s="74">
        <v>0.042</v>
      </c>
      <c r="K43" s="74">
        <v>0.156</v>
      </c>
      <c r="L43" s="74">
        <v>0.093</v>
      </c>
      <c r="M43" s="72"/>
    </row>
    <row r="44">
      <c r="A44" s="73" t="s">
        <v>87</v>
      </c>
      <c r="B44" s="73">
        <v>15.5</v>
      </c>
      <c r="C44" s="73">
        <v>17.0</v>
      </c>
      <c r="D44" s="73">
        <v>18.4</v>
      </c>
      <c r="E44" s="73">
        <v>18.1</v>
      </c>
      <c r="F44" s="73">
        <v>18.5</v>
      </c>
      <c r="G44" s="73">
        <v>25.7</v>
      </c>
      <c r="H44" s="73">
        <v>25.2</v>
      </c>
      <c r="I44" s="73">
        <v>19.6</v>
      </c>
      <c r="J44" s="73">
        <v>20.4</v>
      </c>
      <c r="K44" s="73">
        <v>23.6</v>
      </c>
      <c r="L44" s="73">
        <v>25.1</v>
      </c>
      <c r="M44" s="72"/>
    </row>
    <row r="45">
      <c r="A45" s="71" t="s">
        <v>266</v>
      </c>
      <c r="B45" s="71">
        <v>0.3</v>
      </c>
      <c r="C45" s="71">
        <v>0.3</v>
      </c>
      <c r="D45" s="71">
        <v>0.3</v>
      </c>
      <c r="E45" s="71">
        <v>0.4</v>
      </c>
      <c r="F45" s="71">
        <v>0.3</v>
      </c>
      <c r="G45" s="71">
        <v>0.4</v>
      </c>
      <c r="H45" s="71">
        <v>0.4</v>
      </c>
      <c r="I45" s="71">
        <v>0.4</v>
      </c>
      <c r="J45" s="71">
        <v>0.4</v>
      </c>
      <c r="K45" s="71">
        <v>0.4</v>
      </c>
      <c r="L45" s="71">
        <v>0.4</v>
      </c>
      <c r="M45" s="72"/>
    </row>
    <row r="46">
      <c r="A46" s="71" t="s">
        <v>267</v>
      </c>
      <c r="B46" s="71">
        <v>0.0</v>
      </c>
      <c r="C46" s="71">
        <v>0.0</v>
      </c>
      <c r="D46" s="71">
        <v>0.0</v>
      </c>
      <c r="E46" s="71">
        <v>0.0</v>
      </c>
      <c r="F46" s="71">
        <v>0.0</v>
      </c>
      <c r="G46" s="71">
        <v>0.1</v>
      </c>
      <c r="H46" s="71">
        <v>0.1</v>
      </c>
      <c r="I46" s="71">
        <v>0.1</v>
      </c>
      <c r="J46" s="71">
        <v>0.0</v>
      </c>
      <c r="K46" s="71">
        <v>0.1</v>
      </c>
      <c r="L46" s="71">
        <v>0.0</v>
      </c>
      <c r="M46" s="72"/>
    </row>
    <row r="47">
      <c r="A47" s="71" t="s">
        <v>94</v>
      </c>
      <c r="B47" s="71">
        <v>0.2</v>
      </c>
      <c r="C47" s="71">
        <v>0.2</v>
      </c>
      <c r="D47" s="71">
        <v>0.5</v>
      </c>
      <c r="E47" s="71">
        <v>0.3</v>
      </c>
      <c r="F47" s="71">
        <v>0.2</v>
      </c>
      <c r="G47" s="71">
        <v>0.3</v>
      </c>
      <c r="H47" s="71">
        <v>0.2</v>
      </c>
      <c r="I47" s="71">
        <v>0.2</v>
      </c>
      <c r="J47" s="71">
        <v>0.2</v>
      </c>
      <c r="K47" s="71">
        <v>0.2</v>
      </c>
      <c r="L47" s="71">
        <v>0.3</v>
      </c>
      <c r="M47" s="72"/>
    </row>
    <row r="48">
      <c r="A48" s="71" t="s">
        <v>268</v>
      </c>
      <c r="B48" s="71">
        <v>0.5</v>
      </c>
      <c r="C48" s="71">
        <v>0.5</v>
      </c>
      <c r="D48" s="71">
        <v>0.8</v>
      </c>
      <c r="E48" s="71">
        <v>0.7</v>
      </c>
      <c r="F48" s="71">
        <v>0.6</v>
      </c>
      <c r="G48" s="71">
        <v>0.7</v>
      </c>
      <c r="H48" s="71">
        <v>0.7</v>
      </c>
      <c r="I48" s="71">
        <v>0.7</v>
      </c>
      <c r="J48" s="71">
        <v>0.7</v>
      </c>
      <c r="K48" s="71">
        <v>0.7</v>
      </c>
      <c r="L48" s="71">
        <v>0.7</v>
      </c>
      <c r="M48" s="72"/>
    </row>
    <row r="49">
      <c r="A49" s="73" t="s">
        <v>95</v>
      </c>
      <c r="B49" s="73">
        <v>15.0</v>
      </c>
      <c r="C49" s="73">
        <v>16.5</v>
      </c>
      <c r="D49" s="73">
        <v>17.6</v>
      </c>
      <c r="E49" s="73">
        <v>17.4</v>
      </c>
      <c r="F49" s="73">
        <v>18.0</v>
      </c>
      <c r="G49" s="73">
        <v>25.0</v>
      </c>
      <c r="H49" s="73">
        <v>24.5</v>
      </c>
      <c r="I49" s="73">
        <v>18.9</v>
      </c>
      <c r="J49" s="73">
        <v>19.7</v>
      </c>
      <c r="K49" s="73">
        <v>22.9</v>
      </c>
      <c r="L49" s="73">
        <v>24.4</v>
      </c>
      <c r="M49" s="72"/>
    </row>
    <row r="50">
      <c r="A50" s="71" t="s">
        <v>99</v>
      </c>
      <c r="B50" s="71">
        <v>0.0</v>
      </c>
      <c r="C50" s="71">
        <v>0.0</v>
      </c>
      <c r="D50" s="71">
        <v>0.0</v>
      </c>
      <c r="E50" s="71">
        <v>0.0</v>
      </c>
      <c r="F50" s="71">
        <v>0.0</v>
      </c>
      <c r="G50" s="71">
        <v>0.0</v>
      </c>
      <c r="H50" s="71">
        <v>0.0</v>
      </c>
      <c r="I50" s="71">
        <v>0.0</v>
      </c>
      <c r="J50" s="71">
        <v>0.0</v>
      </c>
      <c r="K50" s="71">
        <v>0.0</v>
      </c>
      <c r="L50" s="71">
        <v>0.0</v>
      </c>
      <c r="M50" s="72"/>
    </row>
    <row r="51">
      <c r="A51" s="71" t="s">
        <v>97</v>
      </c>
      <c r="B51" s="71">
        <v>0.0</v>
      </c>
      <c r="C51" s="71">
        <v>0.0</v>
      </c>
      <c r="D51" s="71">
        <v>0.0</v>
      </c>
      <c r="E51" s="71">
        <v>0.0</v>
      </c>
      <c r="F51" s="71">
        <v>0.0</v>
      </c>
      <c r="G51" s="71">
        <v>0.0</v>
      </c>
      <c r="H51" s="71">
        <v>0.0</v>
      </c>
      <c r="I51" s="71">
        <v>0.0</v>
      </c>
      <c r="J51" s="71">
        <v>0.0</v>
      </c>
      <c r="K51" s="71">
        <v>0.0</v>
      </c>
      <c r="L51" s="71">
        <v>0.0</v>
      </c>
      <c r="M51" s="72"/>
    </row>
    <row r="52">
      <c r="A52" s="71" t="s">
        <v>102</v>
      </c>
      <c r="B52" s="71" t="s">
        <v>243</v>
      </c>
      <c r="C52" s="71" t="s">
        <v>243</v>
      </c>
      <c r="D52" s="71" t="s">
        <v>243</v>
      </c>
      <c r="E52" s="71" t="s">
        <v>243</v>
      </c>
      <c r="F52" s="71" t="s">
        <v>243</v>
      </c>
      <c r="G52" s="71" t="s">
        <v>243</v>
      </c>
      <c r="H52" s="71" t="s">
        <v>243</v>
      </c>
      <c r="I52" s="71" t="s">
        <v>243</v>
      </c>
      <c r="J52" s="71" t="s">
        <v>243</v>
      </c>
      <c r="K52" s="71">
        <v>0.0</v>
      </c>
      <c r="L52" s="71">
        <v>0.0</v>
      </c>
      <c r="M52" s="72"/>
    </row>
    <row r="53">
      <c r="A53" s="71" t="s">
        <v>269</v>
      </c>
      <c r="B53" s="71">
        <v>15.0</v>
      </c>
      <c r="C53" s="71">
        <v>16.5</v>
      </c>
      <c r="D53" s="71">
        <v>17.6</v>
      </c>
      <c r="E53" s="71">
        <v>17.4</v>
      </c>
      <c r="F53" s="71">
        <v>18.0</v>
      </c>
      <c r="G53" s="71">
        <v>25.0</v>
      </c>
      <c r="H53" s="71">
        <v>24.5</v>
      </c>
      <c r="I53" s="71">
        <v>18.9</v>
      </c>
      <c r="J53" s="71">
        <v>19.7</v>
      </c>
      <c r="K53" s="71">
        <v>22.9</v>
      </c>
      <c r="L53" s="71">
        <v>24.4</v>
      </c>
      <c r="M53" s="72"/>
    </row>
    <row r="54">
      <c r="A54" s="71" t="s">
        <v>107</v>
      </c>
      <c r="B54" s="71">
        <v>-1.6</v>
      </c>
      <c r="C54" s="71">
        <v>-1.2</v>
      </c>
      <c r="D54" s="71">
        <v>-1.1</v>
      </c>
      <c r="E54" s="71">
        <v>-1.2</v>
      </c>
      <c r="F54" s="71">
        <v>-0.2</v>
      </c>
      <c r="G54" s="71">
        <v>-0.3</v>
      </c>
      <c r="H54" s="71">
        <v>-1.7</v>
      </c>
      <c r="I54" s="71">
        <v>-0.8</v>
      </c>
      <c r="J54" s="71">
        <v>-1.7</v>
      </c>
      <c r="K54" s="71">
        <v>-0.1</v>
      </c>
      <c r="L54" s="71">
        <v>-0.1</v>
      </c>
      <c r="M54" s="72"/>
    </row>
    <row r="55">
      <c r="A55" s="71" t="s">
        <v>270</v>
      </c>
      <c r="B55" s="75"/>
      <c r="C55" s="71" t="s">
        <v>243</v>
      </c>
      <c r="D55" s="71" t="s">
        <v>243</v>
      </c>
      <c r="E55" s="71" t="s">
        <v>243</v>
      </c>
      <c r="F55" s="71">
        <v>-0.1</v>
      </c>
      <c r="G55" s="71" t="s">
        <v>243</v>
      </c>
      <c r="H55" s="71">
        <v>0.0</v>
      </c>
      <c r="I55" s="71">
        <v>-0.1</v>
      </c>
      <c r="J55" s="71">
        <v>0.0</v>
      </c>
      <c r="K55" s="71">
        <v>0.0</v>
      </c>
      <c r="L55" s="71">
        <v>-0.1</v>
      </c>
      <c r="M55" s="76">
        <v>-0.1</v>
      </c>
    </row>
    <row r="56">
      <c r="A56" s="71" t="s">
        <v>271</v>
      </c>
      <c r="B56" s="71">
        <v>13.4</v>
      </c>
      <c r="C56" s="71">
        <v>15.3</v>
      </c>
      <c r="D56" s="71">
        <v>16.5</v>
      </c>
      <c r="E56" s="71">
        <v>16.2</v>
      </c>
      <c r="F56" s="71">
        <v>17.7</v>
      </c>
      <c r="G56" s="71">
        <v>24.7</v>
      </c>
      <c r="H56" s="71">
        <v>22.8</v>
      </c>
      <c r="I56" s="71">
        <v>18.0</v>
      </c>
      <c r="J56" s="71">
        <v>18.0</v>
      </c>
      <c r="K56" s="71">
        <v>22.7</v>
      </c>
      <c r="L56" s="71">
        <v>24.2</v>
      </c>
      <c r="M56" s="72"/>
    </row>
    <row r="57">
      <c r="A57" s="71" t="s">
        <v>111</v>
      </c>
      <c r="B57" s="71">
        <v>0.0</v>
      </c>
      <c r="C57" s="71">
        <v>0.3</v>
      </c>
      <c r="D57" s="71">
        <v>0.1</v>
      </c>
      <c r="E57" s="71">
        <v>0.2</v>
      </c>
      <c r="F57" s="71">
        <v>0.2</v>
      </c>
      <c r="G57" s="71">
        <v>0.4</v>
      </c>
      <c r="H57" s="71">
        <v>0.9</v>
      </c>
      <c r="I57" s="71">
        <v>1.1</v>
      </c>
      <c r="J57" s="71">
        <v>0.5</v>
      </c>
      <c r="K57" s="71">
        <v>0.9</v>
      </c>
      <c r="L57" s="71">
        <v>0.9</v>
      </c>
      <c r="M57" s="72"/>
    </row>
    <row r="58">
      <c r="A58" s="71" t="s">
        <v>112</v>
      </c>
      <c r="B58" s="71">
        <v>13.4</v>
      </c>
      <c r="C58" s="71">
        <v>15.0</v>
      </c>
      <c r="D58" s="71">
        <v>16.4</v>
      </c>
      <c r="E58" s="71">
        <v>16.0</v>
      </c>
      <c r="F58" s="71">
        <v>17.5</v>
      </c>
      <c r="G58" s="71">
        <v>24.2</v>
      </c>
      <c r="H58" s="71">
        <v>21.9</v>
      </c>
      <c r="I58" s="71">
        <v>16.9</v>
      </c>
      <c r="J58" s="71">
        <v>17.4</v>
      </c>
      <c r="K58" s="71">
        <v>21.8</v>
      </c>
      <c r="L58" s="71">
        <v>23.2</v>
      </c>
      <c r="M58" s="72"/>
    </row>
    <row r="59">
      <c r="A59" s="73" t="s">
        <v>144</v>
      </c>
      <c r="B59" s="73">
        <v>13.4</v>
      </c>
      <c r="C59" s="73">
        <v>15.0</v>
      </c>
      <c r="D59" s="73">
        <v>16.4</v>
      </c>
      <c r="E59" s="73">
        <v>16.0</v>
      </c>
      <c r="F59" s="73">
        <v>17.5</v>
      </c>
      <c r="G59" s="73">
        <v>24.2</v>
      </c>
      <c r="H59" s="73">
        <v>21.9</v>
      </c>
      <c r="I59" s="73">
        <v>16.9</v>
      </c>
      <c r="J59" s="73">
        <v>17.4</v>
      </c>
      <c r="K59" s="73">
        <v>21.8</v>
      </c>
      <c r="L59" s="73">
        <v>23.2</v>
      </c>
      <c r="M59" s="72"/>
    </row>
    <row r="60">
      <c r="A60" s="71" t="s">
        <v>116</v>
      </c>
      <c r="B60" s="71">
        <v>13.4</v>
      </c>
      <c r="C60" s="71">
        <v>15.0</v>
      </c>
      <c r="D60" s="71">
        <v>16.4</v>
      </c>
      <c r="E60" s="71">
        <v>16.0</v>
      </c>
      <c r="F60" s="71">
        <v>17.5</v>
      </c>
      <c r="G60" s="71">
        <v>24.2</v>
      </c>
      <c r="H60" s="71">
        <v>21.9</v>
      </c>
      <c r="I60" s="71">
        <v>16.9</v>
      </c>
      <c r="J60" s="71">
        <v>17.4</v>
      </c>
      <c r="K60" s="71">
        <v>21.8</v>
      </c>
      <c r="L60" s="71">
        <v>23.2</v>
      </c>
      <c r="M60" s="72"/>
    </row>
    <row r="61">
      <c r="A61" s="71" t="s">
        <v>117</v>
      </c>
      <c r="B61" s="71">
        <v>13.4</v>
      </c>
      <c r="C61" s="71">
        <v>15.0</v>
      </c>
      <c r="D61" s="71">
        <v>16.4</v>
      </c>
      <c r="E61" s="71">
        <v>16.0</v>
      </c>
      <c r="F61" s="71">
        <v>17.5</v>
      </c>
      <c r="G61" s="71">
        <v>24.2</v>
      </c>
      <c r="H61" s="71">
        <v>21.9</v>
      </c>
      <c r="I61" s="71">
        <v>16.9</v>
      </c>
      <c r="J61" s="71">
        <v>17.4</v>
      </c>
      <c r="K61" s="71">
        <v>21.8</v>
      </c>
      <c r="L61" s="71">
        <v>23.2</v>
      </c>
      <c r="M61" s="72"/>
    </row>
    <row r="62">
      <c r="A62" s="71" t="s">
        <v>272</v>
      </c>
      <c r="B62" s="71" t="s">
        <v>243</v>
      </c>
      <c r="C62" s="71" t="s">
        <v>243</v>
      </c>
      <c r="D62" s="71">
        <v>28.0</v>
      </c>
      <c r="E62" s="71">
        <v>28.0</v>
      </c>
      <c r="F62" s="71">
        <v>28.0</v>
      </c>
      <c r="G62" s="71">
        <v>28.0</v>
      </c>
      <c r="H62" s="71">
        <v>28.0</v>
      </c>
      <c r="I62" s="71">
        <v>28.0</v>
      </c>
      <c r="J62" s="71">
        <v>28.0</v>
      </c>
      <c r="K62" s="71">
        <v>28.0</v>
      </c>
      <c r="L62" s="71">
        <v>28.0</v>
      </c>
      <c r="M62" s="72"/>
    </row>
    <row r="63">
      <c r="A63" s="71" t="s">
        <v>273</v>
      </c>
      <c r="B63" s="71" t="s">
        <v>243</v>
      </c>
      <c r="C63" s="71" t="s">
        <v>243</v>
      </c>
      <c r="D63" s="71">
        <v>28.0</v>
      </c>
      <c r="E63" s="71">
        <v>28.0</v>
      </c>
      <c r="F63" s="71">
        <v>28.0</v>
      </c>
      <c r="G63" s="71">
        <v>28.0</v>
      </c>
      <c r="H63" s="71">
        <v>28.0</v>
      </c>
      <c r="I63" s="71">
        <v>28.0</v>
      </c>
      <c r="J63" s="71">
        <v>28.0</v>
      </c>
      <c r="K63" s="71">
        <v>28.0</v>
      </c>
      <c r="L63" s="71">
        <v>28.0</v>
      </c>
      <c r="M63" s="72"/>
    </row>
    <row r="64">
      <c r="A64" s="71" t="s">
        <v>274</v>
      </c>
      <c r="B64" s="71" t="s">
        <v>243</v>
      </c>
      <c r="C64" s="71" t="s">
        <v>243</v>
      </c>
      <c r="D64" s="71">
        <v>28.0</v>
      </c>
      <c r="E64" s="71">
        <v>28.0</v>
      </c>
      <c r="F64" s="71">
        <v>28.0</v>
      </c>
      <c r="G64" s="71">
        <v>28.0</v>
      </c>
      <c r="H64" s="71">
        <v>28.0</v>
      </c>
      <c r="I64" s="71">
        <v>28.0</v>
      </c>
      <c r="J64" s="71">
        <v>28.0</v>
      </c>
      <c r="K64" s="71">
        <v>28.0</v>
      </c>
      <c r="L64" s="71">
        <v>28.0</v>
      </c>
      <c r="M64" s="72"/>
    </row>
    <row r="65">
      <c r="A65" s="71" t="s">
        <v>37</v>
      </c>
      <c r="B65" s="71" t="s">
        <v>243</v>
      </c>
      <c r="C65" s="71" t="s">
        <v>243</v>
      </c>
      <c r="D65" s="71">
        <v>0.6</v>
      </c>
      <c r="E65" s="71">
        <v>0.6</v>
      </c>
      <c r="F65" s="71">
        <v>0.6</v>
      </c>
      <c r="G65" s="71">
        <v>0.9</v>
      </c>
      <c r="H65" s="71">
        <v>0.8</v>
      </c>
      <c r="I65" s="71">
        <v>0.6</v>
      </c>
      <c r="J65" s="71">
        <v>0.6</v>
      </c>
      <c r="K65" s="71">
        <v>0.8</v>
      </c>
      <c r="L65" s="71">
        <v>0.8</v>
      </c>
      <c r="M65" s="72"/>
    </row>
    <row r="66">
      <c r="A66" s="71" t="s">
        <v>275</v>
      </c>
      <c r="B66" s="71" t="s">
        <v>243</v>
      </c>
      <c r="C66" s="71" t="s">
        <v>243</v>
      </c>
      <c r="D66" s="71">
        <v>0.6</v>
      </c>
      <c r="E66" s="71">
        <v>0.6</v>
      </c>
      <c r="F66" s="71">
        <v>0.6</v>
      </c>
      <c r="G66" s="71">
        <v>0.9</v>
      </c>
      <c r="H66" s="71">
        <v>0.8</v>
      </c>
      <c r="I66" s="71">
        <v>0.6</v>
      </c>
      <c r="J66" s="71">
        <v>0.6</v>
      </c>
      <c r="K66" s="71">
        <v>0.8</v>
      </c>
      <c r="L66" s="71">
        <v>0.8</v>
      </c>
      <c r="M66" s="72"/>
    </row>
    <row r="67">
      <c r="A67" s="71" t="s">
        <v>131</v>
      </c>
      <c r="B67" s="71">
        <v>15.0</v>
      </c>
      <c r="C67" s="71">
        <v>16.5</v>
      </c>
      <c r="D67" s="71">
        <v>17.6</v>
      </c>
      <c r="E67" s="71">
        <v>17.4</v>
      </c>
      <c r="F67" s="71">
        <v>18.0</v>
      </c>
      <c r="G67" s="71">
        <v>25.1</v>
      </c>
      <c r="H67" s="71">
        <v>24.6</v>
      </c>
      <c r="I67" s="71">
        <v>19.0</v>
      </c>
      <c r="J67" s="71">
        <v>19.8</v>
      </c>
      <c r="K67" s="71">
        <v>22.9</v>
      </c>
      <c r="L67" s="71">
        <v>24.4</v>
      </c>
      <c r="M67" s="72"/>
    </row>
    <row r="68">
      <c r="A68" s="71"/>
      <c r="B68" s="71"/>
      <c r="C68" s="71"/>
      <c r="D68" s="71"/>
      <c r="E68" s="71"/>
      <c r="F68" s="71"/>
      <c r="G68" s="71"/>
      <c r="H68" s="71"/>
      <c r="I68" s="71"/>
      <c r="J68" s="71"/>
      <c r="K68" s="71"/>
      <c r="L68" s="71"/>
      <c r="M68" s="72"/>
    </row>
    <row r="69">
      <c r="A69" s="71"/>
      <c r="B69" s="71"/>
      <c r="C69" s="71"/>
      <c r="D69" s="71"/>
      <c r="E69" s="77" t="s">
        <v>143</v>
      </c>
      <c r="H69" s="71"/>
      <c r="I69" s="71"/>
      <c r="J69" s="71"/>
      <c r="K69" s="71"/>
      <c r="L69" s="71"/>
      <c r="M69" s="72"/>
    </row>
    <row r="70">
      <c r="A70" s="4"/>
      <c r="B70" s="4"/>
      <c r="C70" s="4"/>
      <c r="D70" s="4"/>
      <c r="E70" s="4"/>
      <c r="F70" s="4"/>
      <c r="G70" s="4"/>
      <c r="H70" s="4"/>
      <c r="I70" s="4"/>
      <c r="J70" s="4"/>
      <c r="K70" s="4"/>
      <c r="L70" s="4"/>
      <c r="M70" s="4"/>
    </row>
    <row r="71">
      <c r="A71" s="78" t="s">
        <v>144</v>
      </c>
      <c r="B71" s="78">
        <v>13.4</v>
      </c>
      <c r="C71" s="78">
        <v>15.0</v>
      </c>
      <c r="D71" s="78">
        <v>16.4</v>
      </c>
      <c r="E71" s="78">
        <v>16.0</v>
      </c>
      <c r="F71" s="78">
        <v>17.5</v>
      </c>
      <c r="G71" s="78">
        <v>24.2</v>
      </c>
      <c r="H71" s="78">
        <v>21.9</v>
      </c>
      <c r="I71" s="78">
        <v>16.9</v>
      </c>
      <c r="J71" s="78">
        <v>17.4</v>
      </c>
      <c r="K71" s="78">
        <v>21.8</v>
      </c>
      <c r="L71" s="78">
        <v>23.2</v>
      </c>
      <c r="M71" s="4"/>
    </row>
    <row r="72">
      <c r="A72" s="78" t="s">
        <v>267</v>
      </c>
      <c r="B72" s="78">
        <v>0.0</v>
      </c>
      <c r="C72" s="78">
        <v>0.0</v>
      </c>
      <c r="D72" s="78">
        <v>0.0</v>
      </c>
      <c r="E72" s="78">
        <v>0.0</v>
      </c>
      <c r="F72" s="78">
        <v>0.0</v>
      </c>
      <c r="G72" s="78">
        <v>0.1</v>
      </c>
      <c r="H72" s="78">
        <v>0.1</v>
      </c>
      <c r="I72" s="78">
        <v>0.1</v>
      </c>
      <c r="J72" s="78">
        <v>0.1</v>
      </c>
      <c r="K72" s="78">
        <v>0.0</v>
      </c>
      <c r="L72" s="78">
        <v>0.0</v>
      </c>
      <c r="M72" s="4"/>
    </row>
    <row r="73">
      <c r="A73" s="78" t="s">
        <v>276</v>
      </c>
      <c r="B73" s="78">
        <v>0.0</v>
      </c>
      <c r="C73" s="78">
        <v>0.0</v>
      </c>
      <c r="D73" s="78">
        <v>0.0</v>
      </c>
      <c r="E73" s="78">
        <v>0.0</v>
      </c>
      <c r="F73" s="78">
        <v>0.0</v>
      </c>
      <c r="G73" s="78">
        <v>0.1</v>
      </c>
      <c r="H73" s="78">
        <v>0.1</v>
      </c>
      <c r="I73" s="78">
        <v>0.1</v>
      </c>
      <c r="J73" s="78">
        <v>0.1</v>
      </c>
      <c r="K73" s="78">
        <v>0.0</v>
      </c>
      <c r="L73" s="78">
        <v>0.0</v>
      </c>
      <c r="M73" s="4"/>
    </row>
    <row r="74">
      <c r="A74" s="78" t="s">
        <v>277</v>
      </c>
      <c r="B74" s="78" t="s">
        <v>243</v>
      </c>
      <c r="C74" s="78" t="s">
        <v>243</v>
      </c>
      <c r="D74" s="78" t="s">
        <v>243</v>
      </c>
      <c r="E74" s="78" t="s">
        <v>243</v>
      </c>
      <c r="F74" s="78" t="s">
        <v>243</v>
      </c>
      <c r="G74" s="78" t="s">
        <v>243</v>
      </c>
      <c r="H74" s="78" t="s">
        <v>243</v>
      </c>
      <c r="I74" s="78" t="s">
        <v>243</v>
      </c>
      <c r="J74" s="78" t="s">
        <v>243</v>
      </c>
      <c r="K74" s="78">
        <v>0.0</v>
      </c>
      <c r="L74" s="78">
        <v>0.0</v>
      </c>
      <c r="M74" s="4"/>
    </row>
    <row r="75">
      <c r="A75" s="78" t="s">
        <v>278</v>
      </c>
      <c r="B75" s="78">
        <v>0.0</v>
      </c>
      <c r="C75" s="78" t="s">
        <v>243</v>
      </c>
      <c r="D75" s="78">
        <v>0.0</v>
      </c>
      <c r="E75" s="78" t="s">
        <v>243</v>
      </c>
      <c r="F75" s="78" t="s">
        <v>243</v>
      </c>
      <c r="G75" s="78" t="s">
        <v>243</v>
      </c>
      <c r="H75" s="78">
        <v>0.0</v>
      </c>
      <c r="I75" s="78" t="s">
        <v>243</v>
      </c>
      <c r="J75" s="78">
        <v>0.0</v>
      </c>
      <c r="K75" s="78">
        <v>0.0</v>
      </c>
      <c r="L75" s="78">
        <v>0.0</v>
      </c>
      <c r="M75" s="4"/>
    </row>
    <row r="76">
      <c r="A76" s="78" t="s">
        <v>156</v>
      </c>
      <c r="B76" s="78">
        <v>0.0</v>
      </c>
      <c r="C76" s="78">
        <v>0.0</v>
      </c>
      <c r="D76" s="78">
        <v>0.0</v>
      </c>
      <c r="E76" s="78">
        <v>0.0</v>
      </c>
      <c r="F76" s="78">
        <v>0.0</v>
      </c>
      <c r="G76" s="78">
        <v>0.0</v>
      </c>
      <c r="H76" s="78">
        <v>0.0</v>
      </c>
      <c r="I76" s="78">
        <v>0.0</v>
      </c>
      <c r="J76" s="78">
        <v>0.0</v>
      </c>
      <c r="K76" s="78">
        <v>0.0</v>
      </c>
      <c r="L76" s="78">
        <v>0.2</v>
      </c>
      <c r="M76" s="4"/>
    </row>
    <row r="77">
      <c r="A77" s="78" t="s">
        <v>161</v>
      </c>
      <c r="B77" s="78">
        <v>1.2</v>
      </c>
      <c r="C77" s="78">
        <v>-1.0</v>
      </c>
      <c r="D77" s="78">
        <v>-1.8</v>
      </c>
      <c r="E77" s="78">
        <v>-0.4</v>
      </c>
      <c r="F77" s="78">
        <v>-0.4</v>
      </c>
      <c r="G77" s="78">
        <v>-8.7</v>
      </c>
      <c r="H77" s="78">
        <v>-0.9</v>
      </c>
      <c r="I77" s="78">
        <v>3.5</v>
      </c>
      <c r="J77" s="78">
        <v>17.3</v>
      </c>
      <c r="K77" s="78">
        <v>13.5</v>
      </c>
      <c r="L77" s="78">
        <v>-9.5</v>
      </c>
      <c r="M77" s="4"/>
    </row>
    <row r="78">
      <c r="A78" s="79" t="s">
        <v>149</v>
      </c>
      <c r="B78" s="80">
        <v>16.1</v>
      </c>
      <c r="C78" s="80">
        <v>15.3</v>
      </c>
      <c r="D78" s="80">
        <v>15.3</v>
      </c>
      <c r="E78" s="80">
        <v>16.2</v>
      </c>
      <c r="F78" s="80">
        <v>17.1</v>
      </c>
      <c r="G78" s="80">
        <v>15.6</v>
      </c>
      <c r="H78" s="80">
        <v>22.3</v>
      </c>
      <c r="I78" s="80">
        <v>20.5</v>
      </c>
      <c r="J78" s="80">
        <v>36.5</v>
      </c>
      <c r="K78" s="80">
        <v>34.3</v>
      </c>
      <c r="L78" s="80">
        <v>13.5</v>
      </c>
      <c r="M78" s="4"/>
    </row>
    <row r="79">
      <c r="A79" s="4"/>
      <c r="B79" s="4"/>
      <c r="C79" s="4"/>
      <c r="D79" s="4"/>
      <c r="E79" s="4"/>
      <c r="F79" s="4"/>
      <c r="G79" s="4"/>
      <c r="H79" s="4"/>
      <c r="I79" s="4"/>
      <c r="J79" s="4"/>
      <c r="K79" s="4"/>
      <c r="L79" s="4"/>
      <c r="M79" s="4"/>
    </row>
    <row r="80">
      <c r="A80" s="78" t="s">
        <v>279</v>
      </c>
      <c r="B80" s="78">
        <v>1.5</v>
      </c>
      <c r="C80" s="78">
        <v>1.2</v>
      </c>
      <c r="D80" s="78">
        <v>0.8</v>
      </c>
      <c r="E80" s="78">
        <v>0.5</v>
      </c>
      <c r="F80" s="78">
        <v>-0.1</v>
      </c>
      <c r="G80" s="78">
        <v>0.1</v>
      </c>
      <c r="H80" s="78">
        <v>1.2</v>
      </c>
      <c r="I80" s="78">
        <v>0.0</v>
      </c>
      <c r="J80" s="78">
        <v>1.6</v>
      </c>
      <c r="K80" s="78">
        <v>-1.1</v>
      </c>
      <c r="L80" s="78">
        <v>-0.5</v>
      </c>
      <c r="M80" s="4"/>
    </row>
    <row r="81">
      <c r="A81" s="78" t="s">
        <v>163</v>
      </c>
      <c r="B81" s="78">
        <v>0.0</v>
      </c>
      <c r="C81" s="78" t="s">
        <v>243</v>
      </c>
      <c r="D81" s="78">
        <v>0.0</v>
      </c>
      <c r="E81" s="78">
        <v>-0.1</v>
      </c>
      <c r="F81" s="78">
        <v>-0.2</v>
      </c>
      <c r="G81" s="78">
        <v>0.0</v>
      </c>
      <c r="H81" s="78" t="s">
        <v>243</v>
      </c>
      <c r="I81" s="78">
        <v>0.0</v>
      </c>
      <c r="J81" s="78" t="s">
        <v>243</v>
      </c>
      <c r="K81" s="78" t="s">
        <v>243</v>
      </c>
      <c r="L81" s="78" t="s">
        <v>243</v>
      </c>
      <c r="M81" s="4"/>
    </row>
    <row r="82">
      <c r="A82" s="78" t="s">
        <v>280</v>
      </c>
      <c r="B82" s="78">
        <v>0.0</v>
      </c>
      <c r="C82" s="78">
        <v>0.0</v>
      </c>
      <c r="D82" s="78" t="s">
        <v>243</v>
      </c>
      <c r="E82" s="78" t="s">
        <v>243</v>
      </c>
      <c r="F82" s="78">
        <v>0.0</v>
      </c>
      <c r="G82" s="78">
        <v>0.0</v>
      </c>
      <c r="H82" s="78" t="s">
        <v>243</v>
      </c>
      <c r="I82" s="78">
        <v>0.0</v>
      </c>
      <c r="J82" s="78" t="s">
        <v>243</v>
      </c>
      <c r="K82" s="78">
        <v>-0.1</v>
      </c>
      <c r="L82" s="78">
        <v>0.0</v>
      </c>
      <c r="M82" s="4"/>
    </row>
    <row r="83">
      <c r="A83" s="78" t="s">
        <v>281</v>
      </c>
      <c r="B83" s="78">
        <v>-0.7</v>
      </c>
      <c r="C83" s="78">
        <v>0.1</v>
      </c>
      <c r="D83" s="78">
        <v>-0.4</v>
      </c>
      <c r="E83" s="78">
        <v>-0.7</v>
      </c>
      <c r="F83" s="78">
        <v>-1.5</v>
      </c>
      <c r="G83" s="78">
        <v>0.0</v>
      </c>
      <c r="H83" s="78">
        <v>-0.6</v>
      </c>
      <c r="I83" s="78">
        <v>-1.6</v>
      </c>
      <c r="J83" s="78">
        <v>-0.4</v>
      </c>
      <c r="K83" s="78">
        <v>0.2</v>
      </c>
      <c r="L83" s="78">
        <v>-0.1</v>
      </c>
      <c r="M83" s="4"/>
    </row>
    <row r="84">
      <c r="A84" s="78" t="s">
        <v>282</v>
      </c>
      <c r="B84" s="78">
        <v>0.0</v>
      </c>
      <c r="C84" s="78" t="s">
        <v>243</v>
      </c>
      <c r="D84" s="78" t="s">
        <v>243</v>
      </c>
      <c r="E84" s="78" t="s">
        <v>243</v>
      </c>
      <c r="F84" s="78" t="s">
        <v>243</v>
      </c>
      <c r="G84" s="78" t="s">
        <v>243</v>
      </c>
      <c r="H84" s="78" t="s">
        <v>243</v>
      </c>
      <c r="I84" s="78" t="s">
        <v>243</v>
      </c>
      <c r="J84" s="78" t="s">
        <v>243</v>
      </c>
      <c r="K84" s="78" t="s">
        <v>243</v>
      </c>
      <c r="L84" s="78" t="s">
        <v>243</v>
      </c>
      <c r="M84" s="4"/>
    </row>
    <row r="85">
      <c r="A85" s="81" t="s">
        <v>162</v>
      </c>
      <c r="B85" s="82">
        <v>-0.7</v>
      </c>
      <c r="C85" s="82">
        <v>0.1</v>
      </c>
      <c r="D85" s="82">
        <v>-0.5</v>
      </c>
      <c r="E85" s="82">
        <v>-0.8</v>
      </c>
      <c r="F85" s="82">
        <v>-1.7</v>
      </c>
      <c r="G85" s="82">
        <v>0.0</v>
      </c>
      <c r="H85" s="82">
        <v>-0.6</v>
      </c>
      <c r="I85" s="82">
        <v>-1.6</v>
      </c>
      <c r="J85" s="82">
        <v>-0.4</v>
      </c>
      <c r="K85" s="82">
        <v>0.1</v>
      </c>
      <c r="L85" s="82">
        <v>-0.1</v>
      </c>
      <c r="M85" s="4"/>
    </row>
    <row r="86">
      <c r="A86" s="4"/>
      <c r="B86" s="4"/>
      <c r="C86" s="4"/>
      <c r="D86" s="4"/>
      <c r="E86" s="4"/>
      <c r="F86" s="4"/>
      <c r="G86" s="4"/>
      <c r="H86" s="4"/>
      <c r="I86" s="4"/>
      <c r="J86" s="4"/>
      <c r="K86" s="4"/>
      <c r="L86" s="4"/>
      <c r="M86" s="4"/>
    </row>
    <row r="87">
      <c r="A87" s="78" t="s">
        <v>180</v>
      </c>
      <c r="B87" s="78">
        <v>-15.4</v>
      </c>
      <c r="C87" s="78">
        <v>-15.4</v>
      </c>
      <c r="D87" s="78">
        <v>-14.8</v>
      </c>
      <c r="E87" s="78">
        <v>-15.4</v>
      </c>
      <c r="F87" s="78">
        <v>-15.4</v>
      </c>
      <c r="G87" s="78">
        <v>-15.4</v>
      </c>
      <c r="H87" s="78">
        <v>-16.8</v>
      </c>
      <c r="I87" s="78">
        <v>-16.8</v>
      </c>
      <c r="J87" s="78">
        <v>-16.8</v>
      </c>
      <c r="K87" s="78">
        <v>-16.8</v>
      </c>
      <c r="L87" s="78">
        <v>-19.6</v>
      </c>
      <c r="M87" s="4"/>
    </row>
    <row r="88">
      <c r="A88" s="78" t="s">
        <v>179</v>
      </c>
      <c r="B88" s="78">
        <v>-15.4</v>
      </c>
      <c r="C88" s="78">
        <v>-15.4</v>
      </c>
      <c r="D88" s="78">
        <v>-14.8</v>
      </c>
      <c r="E88" s="78">
        <v>-15.4</v>
      </c>
      <c r="F88" s="78">
        <v>-15.4</v>
      </c>
      <c r="G88" s="78">
        <v>-15.4</v>
      </c>
      <c r="H88" s="78">
        <v>-16.8</v>
      </c>
      <c r="I88" s="78">
        <v>-16.8</v>
      </c>
      <c r="J88" s="78">
        <v>-16.8</v>
      </c>
      <c r="K88" s="78">
        <v>-16.8</v>
      </c>
      <c r="L88" s="78">
        <v>-19.6</v>
      </c>
      <c r="M88" s="4"/>
    </row>
    <row r="89">
      <c r="A89" s="79" t="s">
        <v>170</v>
      </c>
      <c r="B89" s="79">
        <v>-15.4</v>
      </c>
      <c r="C89" s="79">
        <v>-15.4</v>
      </c>
      <c r="D89" s="79">
        <v>-14.8</v>
      </c>
      <c r="E89" s="79">
        <v>-15.4</v>
      </c>
      <c r="F89" s="79">
        <v>-15.4</v>
      </c>
      <c r="G89" s="79">
        <v>-15.4</v>
      </c>
      <c r="H89" s="79">
        <v>-16.8</v>
      </c>
      <c r="I89" s="79">
        <v>-16.8</v>
      </c>
      <c r="J89" s="79">
        <v>-16.8</v>
      </c>
      <c r="K89" s="79">
        <v>-16.8</v>
      </c>
      <c r="L89" s="79">
        <v>-19.6</v>
      </c>
      <c r="M89" s="4"/>
    </row>
    <row r="90">
      <c r="A90" s="4"/>
      <c r="B90" s="4"/>
      <c r="C90" s="4"/>
      <c r="D90" s="4"/>
      <c r="E90" s="4"/>
      <c r="F90" s="4"/>
      <c r="G90" s="4"/>
      <c r="H90" s="4"/>
      <c r="I90" s="4"/>
      <c r="J90" s="4"/>
      <c r="K90" s="4"/>
      <c r="L90" s="4"/>
      <c r="M90" s="4"/>
    </row>
    <row r="91">
      <c r="A91" s="78" t="s">
        <v>184</v>
      </c>
      <c r="B91" s="78">
        <v>0.0</v>
      </c>
      <c r="C91" s="78">
        <v>-0.1</v>
      </c>
      <c r="D91" s="78">
        <v>0.0</v>
      </c>
      <c r="E91" s="78">
        <v>0.0</v>
      </c>
      <c r="F91" s="78">
        <v>0.0</v>
      </c>
      <c r="G91" s="78">
        <v>0.2</v>
      </c>
      <c r="H91" s="78">
        <v>4.9</v>
      </c>
      <c r="I91" s="78">
        <v>2.1</v>
      </c>
      <c r="J91" s="78">
        <v>19.3</v>
      </c>
      <c r="K91" s="78">
        <v>17.6</v>
      </c>
      <c r="L91" s="78">
        <v>-6.3</v>
      </c>
      <c r="M91" s="4"/>
    </row>
    <row r="92">
      <c r="A92" s="78" t="s">
        <v>283</v>
      </c>
      <c r="B92" s="78">
        <v>9.2</v>
      </c>
      <c r="C92" s="78">
        <v>10.2</v>
      </c>
      <c r="D92" s="78">
        <v>11.0</v>
      </c>
      <c r="E92" s="78">
        <v>10.9</v>
      </c>
      <c r="F92" s="78">
        <v>10.9</v>
      </c>
      <c r="G92" s="78">
        <v>15.7</v>
      </c>
      <c r="H92" s="78">
        <v>15.3</v>
      </c>
      <c r="I92" s="78">
        <v>11.8</v>
      </c>
      <c r="J92" s="78">
        <v>12.2</v>
      </c>
      <c r="K92" s="78">
        <v>14.8</v>
      </c>
      <c r="L92" s="78">
        <v>17.0</v>
      </c>
      <c r="M92" s="4"/>
    </row>
    <row r="93">
      <c r="A93" s="78" t="s">
        <v>284</v>
      </c>
      <c r="B93" s="78">
        <v>9.2</v>
      </c>
      <c r="C93" s="78">
        <v>10.2</v>
      </c>
      <c r="D93" s="78">
        <v>11.0</v>
      </c>
      <c r="E93" s="78">
        <v>10.9</v>
      </c>
      <c r="F93" s="78">
        <v>10.9</v>
      </c>
      <c r="G93" s="78">
        <v>15.7</v>
      </c>
      <c r="H93" s="78">
        <v>15.3</v>
      </c>
      <c r="I93" s="78">
        <v>11.8</v>
      </c>
      <c r="J93" s="78">
        <v>12.2</v>
      </c>
      <c r="K93" s="78">
        <v>14.8</v>
      </c>
      <c r="L93" s="78">
        <v>17.0</v>
      </c>
      <c r="M93" s="4"/>
    </row>
    <row r="94">
      <c r="A94" s="78" t="s">
        <v>187</v>
      </c>
      <c r="B94" s="78">
        <v>16.1</v>
      </c>
      <c r="C94" s="78" t="s">
        <v>243</v>
      </c>
      <c r="D94" s="78">
        <v>15.3</v>
      </c>
      <c r="E94" s="78">
        <v>16.1</v>
      </c>
      <c r="F94" s="78">
        <v>16.9</v>
      </c>
      <c r="G94" s="78">
        <v>15.6</v>
      </c>
      <c r="H94" s="78" t="s">
        <v>243</v>
      </c>
      <c r="I94" s="78">
        <v>20.5</v>
      </c>
      <c r="J94" s="78" t="s">
        <v>243</v>
      </c>
      <c r="K94" s="78" t="s">
        <v>243</v>
      </c>
      <c r="L94" s="78" t="s">
        <v>243</v>
      </c>
      <c r="M94" s="4"/>
    </row>
    <row r="95">
      <c r="A95" s="78" t="s">
        <v>285</v>
      </c>
      <c r="B95" s="78">
        <v>15.0</v>
      </c>
      <c r="C95" s="78">
        <v>16.2</v>
      </c>
      <c r="D95" s="78">
        <v>17.5</v>
      </c>
      <c r="E95" s="78">
        <v>17.2</v>
      </c>
      <c r="F95" s="78">
        <v>17.7</v>
      </c>
      <c r="G95" s="78">
        <v>24.6</v>
      </c>
      <c r="H95" s="78">
        <v>23.6</v>
      </c>
      <c r="I95" s="78">
        <v>17.7</v>
      </c>
      <c r="J95" s="78">
        <v>19.1</v>
      </c>
      <c r="K95" s="78">
        <v>22.0</v>
      </c>
      <c r="L95" s="78">
        <v>23.5</v>
      </c>
      <c r="M95" s="4"/>
    </row>
  </sheetData>
  <mergeCells count="3">
    <mergeCell ref="F2:H2"/>
    <mergeCell ref="F38:H38"/>
    <mergeCell ref="E69:G69"/>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52.86"/>
    <col customWidth="1" min="14" max="14" width="20.86"/>
    <col customWidth="1" min="16" max="16" width="14.14"/>
  </cols>
  <sheetData>
    <row r="1">
      <c r="F1" s="83" t="s">
        <v>223</v>
      </c>
    </row>
    <row r="2">
      <c r="A2" s="1" t="s">
        <v>1</v>
      </c>
      <c r="B2" s="1" t="s">
        <v>2</v>
      </c>
      <c r="C2" s="1" t="s">
        <v>3</v>
      </c>
      <c r="D2" s="1" t="s">
        <v>4</v>
      </c>
      <c r="E2" s="1" t="s">
        <v>5</v>
      </c>
      <c r="F2" s="1" t="s">
        <v>6</v>
      </c>
      <c r="G2" s="1" t="s">
        <v>7</v>
      </c>
      <c r="H2" s="1" t="s">
        <v>8</v>
      </c>
      <c r="I2" s="1" t="s">
        <v>9</v>
      </c>
      <c r="J2" s="1" t="s">
        <v>10</v>
      </c>
      <c r="K2" s="1" t="s">
        <v>11</v>
      </c>
      <c r="L2" s="1" t="s">
        <v>12</v>
      </c>
      <c r="N2" s="5" t="s">
        <v>217</v>
      </c>
      <c r="O2" s="50">
        <v>14.79</v>
      </c>
      <c r="P2" s="5"/>
    </row>
    <row r="3">
      <c r="A3" s="9"/>
    </row>
    <row r="4">
      <c r="A4" s="10" t="s">
        <v>15</v>
      </c>
      <c r="N4" s="51" t="s">
        <v>218</v>
      </c>
      <c r="O4" s="51">
        <v>2013.0</v>
      </c>
      <c r="P4" s="51">
        <v>2014.0</v>
      </c>
      <c r="Q4" s="51">
        <v>2015.0</v>
      </c>
      <c r="R4" s="51">
        <v>2016.0</v>
      </c>
      <c r="S4" s="51">
        <v>2017.0</v>
      </c>
      <c r="T4" s="51">
        <v>2018.0</v>
      </c>
      <c r="U4" s="51">
        <v>2019.0</v>
      </c>
      <c r="V4" s="51">
        <v>2020.0</v>
      </c>
      <c r="W4" s="51">
        <v>2021.0</v>
      </c>
      <c r="X4" s="51">
        <v>2022.0</v>
      </c>
      <c r="Y4" s="51">
        <v>2023.0</v>
      </c>
    </row>
    <row r="5">
      <c r="A5" s="11" t="s">
        <v>16</v>
      </c>
      <c r="B5" s="11">
        <v>14.6</v>
      </c>
      <c r="C5" s="11">
        <v>17.0</v>
      </c>
      <c r="D5" s="11">
        <v>19.7</v>
      </c>
      <c r="E5" s="11">
        <v>22.6</v>
      </c>
      <c r="F5" s="11">
        <v>27.0</v>
      </c>
      <c r="G5" s="11">
        <v>32.1</v>
      </c>
      <c r="H5" s="11">
        <v>33.3</v>
      </c>
      <c r="I5" s="11">
        <v>37.6</v>
      </c>
      <c r="J5" s="11">
        <v>45.3</v>
      </c>
      <c r="K5" s="11">
        <v>49.8</v>
      </c>
      <c r="L5" s="11">
        <v>50.1</v>
      </c>
      <c r="N5" s="50" t="s">
        <v>19</v>
      </c>
      <c r="O5" s="52">
        <f t="shared" ref="O5:Y5" si="1">B16/B37</f>
        <v>5.375</v>
      </c>
      <c r="P5" s="52">
        <f t="shared" si="1"/>
        <v>5.488372093</v>
      </c>
      <c r="Q5" s="52">
        <f t="shared" si="1"/>
        <v>4.915254237</v>
      </c>
      <c r="R5" s="52">
        <f t="shared" si="1"/>
        <v>5.759259259</v>
      </c>
      <c r="S5" s="52">
        <f t="shared" si="1"/>
        <v>6.310344828</v>
      </c>
      <c r="T5" s="52">
        <f t="shared" si="1"/>
        <v>5.61038961</v>
      </c>
      <c r="U5" s="52">
        <f t="shared" si="1"/>
        <v>5.212765957</v>
      </c>
      <c r="V5" s="52">
        <f t="shared" si="1"/>
        <v>7.294117647</v>
      </c>
      <c r="W5" s="52">
        <f t="shared" si="1"/>
        <v>6.469879518</v>
      </c>
      <c r="X5" s="52">
        <f t="shared" si="1"/>
        <v>6.640449438</v>
      </c>
      <c r="Y5" s="52">
        <f t="shared" si="1"/>
        <v>4.485294118</v>
      </c>
    </row>
    <row r="6">
      <c r="A6" s="13" t="s">
        <v>18</v>
      </c>
      <c r="B6" s="13">
        <v>3.1</v>
      </c>
      <c r="C6" s="13">
        <v>4.0</v>
      </c>
      <c r="D6" s="13">
        <v>2.7</v>
      </c>
      <c r="E6" s="13">
        <v>1.6</v>
      </c>
      <c r="F6" s="13">
        <v>3.0</v>
      </c>
      <c r="G6" s="13">
        <v>1.1</v>
      </c>
      <c r="H6" s="13">
        <v>1.3</v>
      </c>
      <c r="I6" s="13">
        <v>2.6</v>
      </c>
      <c r="J6" s="13">
        <v>7.3</v>
      </c>
      <c r="K6" s="13">
        <v>3.2</v>
      </c>
      <c r="L6" s="13">
        <v>2.1</v>
      </c>
      <c r="N6" s="50" t="s">
        <v>219</v>
      </c>
      <c r="O6" s="52">
        <f t="shared" ref="O6:Y6" si="2">(B5+B9)/B37</f>
        <v>5.15</v>
      </c>
      <c r="P6" s="52">
        <f t="shared" si="2"/>
        <v>5.255813953</v>
      </c>
      <c r="Q6" s="52">
        <f t="shared" si="2"/>
        <v>4.745762712</v>
      </c>
      <c r="R6" s="52">
        <f t="shared" si="2"/>
        <v>5.611111111</v>
      </c>
      <c r="S6" s="52">
        <f t="shared" si="2"/>
        <v>6.155172414</v>
      </c>
      <c r="T6" s="52">
        <f t="shared" si="2"/>
        <v>5.571428571</v>
      </c>
      <c r="U6" s="52">
        <f t="shared" si="2"/>
        <v>5.180851064</v>
      </c>
      <c r="V6" s="52">
        <f t="shared" si="2"/>
        <v>7.235294118</v>
      </c>
      <c r="W6" s="52">
        <f t="shared" si="2"/>
        <v>6.421686747</v>
      </c>
      <c r="X6" s="52">
        <f t="shared" si="2"/>
        <v>6.595505618</v>
      </c>
      <c r="Y6" s="52">
        <f t="shared" si="2"/>
        <v>4.338235294</v>
      </c>
    </row>
    <row r="7">
      <c r="A7" s="13" t="s">
        <v>20</v>
      </c>
      <c r="B7" s="13">
        <v>11.5</v>
      </c>
      <c r="C7" s="13">
        <v>13.0</v>
      </c>
      <c r="D7" s="13">
        <v>17.0</v>
      </c>
      <c r="E7" s="13">
        <v>21.0</v>
      </c>
      <c r="F7" s="13">
        <v>24.0</v>
      </c>
      <c r="G7" s="13">
        <v>31.0</v>
      </c>
      <c r="H7" s="13">
        <v>32.0</v>
      </c>
      <c r="I7" s="13">
        <v>35.0</v>
      </c>
      <c r="J7" s="13">
        <v>38.0</v>
      </c>
      <c r="K7" s="13">
        <v>46.6</v>
      </c>
      <c r="L7" s="13">
        <v>48.0</v>
      </c>
      <c r="N7" s="50" t="s">
        <v>24</v>
      </c>
      <c r="O7" s="22">
        <f t="shared" ref="O7:Y7" si="3">B75/B66</f>
        <v>0.9266055046</v>
      </c>
      <c r="P7" s="22">
        <f t="shared" si="3"/>
        <v>0.9196428571</v>
      </c>
      <c r="Q7" s="22">
        <f t="shared" si="3"/>
        <v>0.9159663866</v>
      </c>
      <c r="R7" s="22">
        <f t="shared" si="3"/>
        <v>0.9327731092</v>
      </c>
      <c r="S7" s="22">
        <f t="shared" si="3"/>
        <v>0.940397351</v>
      </c>
      <c r="T7" s="22">
        <f t="shared" si="3"/>
        <v>0.9314285714</v>
      </c>
      <c r="U7" s="22">
        <f t="shared" si="3"/>
        <v>0.9298245614</v>
      </c>
      <c r="V7" s="22">
        <f t="shared" si="3"/>
        <v>0.9142857143</v>
      </c>
      <c r="W7" s="22">
        <f t="shared" si="3"/>
        <v>0.9272727273</v>
      </c>
      <c r="X7" s="22">
        <f t="shared" si="3"/>
        <v>0.9226190476</v>
      </c>
      <c r="Y7" s="22">
        <f t="shared" si="3"/>
        <v>0.9161676647</v>
      </c>
    </row>
    <row r="8">
      <c r="A8" s="13" t="s">
        <v>22</v>
      </c>
      <c r="B8" s="13" t="s">
        <v>23</v>
      </c>
      <c r="C8" s="13" t="s">
        <v>23</v>
      </c>
      <c r="D8" s="13" t="s">
        <v>23</v>
      </c>
      <c r="E8" s="13" t="s">
        <v>23</v>
      </c>
      <c r="F8" s="13" t="s">
        <v>23</v>
      </c>
      <c r="G8" s="13" t="s">
        <v>23</v>
      </c>
      <c r="H8" s="13" t="s">
        <v>23</v>
      </c>
      <c r="I8" s="13" t="s">
        <v>23</v>
      </c>
      <c r="J8" s="13" t="s">
        <v>23</v>
      </c>
      <c r="K8" s="13" t="s">
        <v>23</v>
      </c>
      <c r="L8" s="13" t="s">
        <v>23</v>
      </c>
      <c r="N8" s="50" t="s">
        <v>220</v>
      </c>
      <c r="O8" s="22">
        <f t="shared" ref="O8:Y8" si="4">B105/B66</f>
        <v>0.3211009174</v>
      </c>
      <c r="P8" s="22">
        <f t="shared" si="4"/>
        <v>0.2857142857</v>
      </c>
      <c r="Q8" s="22">
        <f t="shared" si="4"/>
        <v>0.3277310924</v>
      </c>
      <c r="R8" s="22">
        <f t="shared" si="4"/>
        <v>0.2941176471</v>
      </c>
      <c r="S8" s="22">
        <f t="shared" si="4"/>
        <v>0.4105960265</v>
      </c>
      <c r="T8" s="22">
        <f t="shared" si="4"/>
        <v>0.4057142857</v>
      </c>
      <c r="U8" s="22">
        <f t="shared" si="4"/>
        <v>0.432748538</v>
      </c>
      <c r="V8" s="22">
        <f t="shared" si="4"/>
        <v>0.5142857143</v>
      </c>
      <c r="W8" s="22">
        <f t="shared" si="4"/>
        <v>0.4606060606</v>
      </c>
      <c r="X8" s="22">
        <f t="shared" si="4"/>
        <v>0.5595238095</v>
      </c>
      <c r="Y8" s="22">
        <f t="shared" si="4"/>
        <v>0.6047904192</v>
      </c>
    </row>
    <row r="9">
      <c r="A9" s="11" t="s">
        <v>25</v>
      </c>
      <c r="B9" s="11">
        <v>6.0</v>
      </c>
      <c r="C9" s="11">
        <v>5.6</v>
      </c>
      <c r="D9" s="11">
        <v>8.3</v>
      </c>
      <c r="E9" s="11">
        <v>7.7</v>
      </c>
      <c r="F9" s="11">
        <v>8.7</v>
      </c>
      <c r="G9" s="11">
        <v>10.8</v>
      </c>
      <c r="H9" s="11">
        <v>15.4</v>
      </c>
      <c r="I9" s="11">
        <v>11.6</v>
      </c>
      <c r="J9" s="11">
        <v>8.0</v>
      </c>
      <c r="K9" s="11">
        <v>8.9</v>
      </c>
      <c r="L9" s="11">
        <v>8.9</v>
      </c>
      <c r="N9" s="50" t="s">
        <v>28</v>
      </c>
      <c r="O9" s="22">
        <f t="shared" ref="O9:Y9" si="5">B83/B66</f>
        <v>0.3853211009</v>
      </c>
      <c r="P9" s="22">
        <f t="shared" si="5"/>
        <v>0.3303571429</v>
      </c>
      <c r="Q9" s="22">
        <f t="shared" si="5"/>
        <v>0.3865546218</v>
      </c>
      <c r="R9" s="22">
        <f t="shared" si="5"/>
        <v>0.3781512605</v>
      </c>
      <c r="S9" s="22">
        <f t="shared" si="5"/>
        <v>0.5099337748</v>
      </c>
      <c r="T9" s="22">
        <f t="shared" si="5"/>
        <v>0.4971428571</v>
      </c>
      <c r="U9" s="22">
        <f t="shared" si="5"/>
        <v>0.4444444444</v>
      </c>
      <c r="V9" s="22">
        <f t="shared" si="5"/>
        <v>0.4357142857</v>
      </c>
      <c r="W9" s="22">
        <f t="shared" si="5"/>
        <v>0.5090909091</v>
      </c>
      <c r="X9" s="22">
        <f t="shared" si="5"/>
        <v>0.625</v>
      </c>
      <c r="Y9" s="22">
        <f t="shared" si="5"/>
        <v>0.6706586826</v>
      </c>
    </row>
    <row r="10">
      <c r="A10" s="13" t="s">
        <v>27</v>
      </c>
      <c r="B10" s="13">
        <v>5.2</v>
      </c>
      <c r="C10" s="13">
        <v>4.7</v>
      </c>
      <c r="D10" s="13">
        <v>7.2</v>
      </c>
      <c r="E10" s="13">
        <v>6.5</v>
      </c>
      <c r="F10" s="13">
        <v>7.3</v>
      </c>
      <c r="G10" s="13">
        <v>9.2</v>
      </c>
      <c r="H10" s="13">
        <v>12.9</v>
      </c>
      <c r="I10" s="13">
        <v>7.9</v>
      </c>
      <c r="J10" s="13">
        <v>7.2</v>
      </c>
      <c r="K10" s="13">
        <v>7.8</v>
      </c>
      <c r="L10" s="13">
        <v>5.6</v>
      </c>
      <c r="N10" s="50" t="s">
        <v>30</v>
      </c>
      <c r="Y10" s="52">
        <f>$O$2/L115</f>
        <v>6.06147541</v>
      </c>
    </row>
    <row r="11">
      <c r="A11" s="13" t="s">
        <v>29</v>
      </c>
      <c r="B11" s="13">
        <v>0.6</v>
      </c>
      <c r="C11" s="13">
        <v>0.8</v>
      </c>
      <c r="D11" s="13">
        <v>0.8</v>
      </c>
      <c r="E11" s="13">
        <v>0.9</v>
      </c>
      <c r="F11" s="13">
        <v>1.0</v>
      </c>
      <c r="G11" s="13">
        <v>1.2</v>
      </c>
      <c r="H11" s="13">
        <v>2.2</v>
      </c>
      <c r="I11" s="13">
        <v>3.3</v>
      </c>
      <c r="J11" s="13">
        <v>0.6</v>
      </c>
      <c r="K11" s="13">
        <v>1.0</v>
      </c>
      <c r="L11" s="13">
        <v>3.1</v>
      </c>
      <c r="N11" s="50" t="s">
        <v>32</v>
      </c>
      <c r="Y11" s="84">
        <f>O2/L56</f>
        <v>1.135072909</v>
      </c>
    </row>
    <row r="12">
      <c r="A12" s="9" t="s">
        <v>31</v>
      </c>
      <c r="B12" s="9">
        <v>0.6</v>
      </c>
      <c r="C12" s="9">
        <v>0.7</v>
      </c>
      <c r="D12" s="9">
        <v>0.7</v>
      </c>
      <c r="E12" s="9">
        <v>0.6</v>
      </c>
      <c r="F12" s="9">
        <v>0.6</v>
      </c>
      <c r="G12" s="9">
        <v>0.1</v>
      </c>
      <c r="H12" s="9">
        <v>0.1</v>
      </c>
      <c r="I12" s="9">
        <v>0.2</v>
      </c>
      <c r="J12" s="9">
        <v>0.1</v>
      </c>
      <c r="K12" s="9">
        <v>0.1</v>
      </c>
      <c r="L12" s="9">
        <v>0.1</v>
      </c>
      <c r="N12" s="50" t="s">
        <v>34</v>
      </c>
      <c r="O12" s="22">
        <f t="shared" ref="O12:Y12" si="6">O8*(B66/B27)*(B27/B50)</f>
        <v>0.1100628931</v>
      </c>
      <c r="P12" s="22">
        <f t="shared" si="6"/>
        <v>0.09696969697</v>
      </c>
      <c r="Q12" s="22">
        <f t="shared" si="6"/>
        <v>0.1123919308</v>
      </c>
      <c r="R12" s="22">
        <f t="shared" si="6"/>
        <v>0.0985915493</v>
      </c>
      <c r="S12" s="22">
        <f t="shared" si="6"/>
        <v>0.1602067183</v>
      </c>
      <c r="T12" s="22">
        <f t="shared" si="6"/>
        <v>0.1682464455</v>
      </c>
      <c r="U12" s="22">
        <f t="shared" si="6"/>
        <v>0.1637168142</v>
      </c>
      <c r="V12" s="22">
        <f t="shared" si="6"/>
        <v>0.1512605042</v>
      </c>
      <c r="W12" s="22">
        <f t="shared" si="6"/>
        <v>0.1504950495</v>
      </c>
      <c r="X12" s="22">
        <f t="shared" si="6"/>
        <v>0.1718464351</v>
      </c>
      <c r="Y12" s="22">
        <f t="shared" si="6"/>
        <v>0.1873840445</v>
      </c>
    </row>
    <row r="13">
      <c r="A13" s="9" t="s">
        <v>33</v>
      </c>
      <c r="B13" s="9" t="s">
        <v>23</v>
      </c>
      <c r="C13" s="9" t="s">
        <v>23</v>
      </c>
      <c r="D13" s="9" t="s">
        <v>23</v>
      </c>
      <c r="E13" s="9" t="s">
        <v>23</v>
      </c>
      <c r="F13" s="9" t="s">
        <v>23</v>
      </c>
      <c r="G13" s="9" t="s">
        <v>23</v>
      </c>
      <c r="H13" s="9" t="s">
        <v>23</v>
      </c>
      <c r="I13" s="9" t="s">
        <v>23</v>
      </c>
      <c r="J13" s="9" t="s">
        <v>23</v>
      </c>
      <c r="K13" s="9" t="s">
        <v>23</v>
      </c>
      <c r="L13" s="9" t="s">
        <v>23</v>
      </c>
      <c r="N13" s="50" t="s">
        <v>221</v>
      </c>
      <c r="O13" s="53">
        <f t="shared" ref="O13:Q13" si="7">B59/B50</f>
        <v>0</v>
      </c>
      <c r="P13" s="53">
        <f t="shared" si="7"/>
        <v>0</v>
      </c>
      <c r="Q13" s="53">
        <f t="shared" si="7"/>
        <v>0</v>
      </c>
      <c r="R13" s="53"/>
      <c r="S13" s="53"/>
      <c r="T13" s="53"/>
      <c r="U13" s="53"/>
      <c r="V13" s="53"/>
      <c r="W13" s="53"/>
      <c r="X13" s="53"/>
      <c r="Y13" s="53"/>
    </row>
    <row r="14">
      <c r="A14" s="9" t="s">
        <v>35</v>
      </c>
      <c r="B14" s="9">
        <v>0.2</v>
      </c>
      <c r="C14" s="9">
        <v>0.2</v>
      </c>
      <c r="D14" s="9">
        <v>0.2</v>
      </c>
      <c r="E14" s="9">
        <v>0.2</v>
      </c>
      <c r="F14" s="9">
        <v>0.2</v>
      </c>
      <c r="G14" s="9">
        <v>0.1</v>
      </c>
      <c r="H14" s="9">
        <v>0.1</v>
      </c>
      <c r="I14" s="9">
        <v>0.1</v>
      </c>
      <c r="J14" s="9">
        <v>0.1</v>
      </c>
      <c r="K14" s="9">
        <v>0.1</v>
      </c>
      <c r="L14" s="9">
        <v>0.2</v>
      </c>
    </row>
    <row r="15">
      <c r="A15" s="9" t="s">
        <v>36</v>
      </c>
      <c r="B15" s="9">
        <v>0.1</v>
      </c>
      <c r="C15" s="9">
        <v>0.1</v>
      </c>
      <c r="D15" s="9">
        <v>0.1</v>
      </c>
      <c r="E15" s="9">
        <v>0.1</v>
      </c>
      <c r="F15" s="9">
        <v>0.1</v>
      </c>
      <c r="G15" s="9">
        <v>0.1</v>
      </c>
      <c r="H15" s="9">
        <v>0.1</v>
      </c>
      <c r="I15" s="9">
        <v>0.1</v>
      </c>
      <c r="J15" s="9">
        <v>0.1</v>
      </c>
      <c r="K15" s="9">
        <v>0.1</v>
      </c>
      <c r="L15" s="9">
        <v>1.7</v>
      </c>
    </row>
    <row r="16">
      <c r="A16" s="11" t="s">
        <v>38</v>
      </c>
      <c r="B16" s="11">
        <v>21.5</v>
      </c>
      <c r="C16" s="11">
        <v>23.6</v>
      </c>
      <c r="D16" s="11">
        <v>29.0</v>
      </c>
      <c r="E16" s="11">
        <v>31.1</v>
      </c>
      <c r="F16" s="11">
        <v>36.6</v>
      </c>
      <c r="G16" s="11">
        <v>43.2</v>
      </c>
      <c r="H16" s="11">
        <v>49.0</v>
      </c>
      <c r="I16" s="11">
        <v>49.6</v>
      </c>
      <c r="J16" s="11">
        <v>53.7</v>
      </c>
      <c r="K16" s="11">
        <v>59.1</v>
      </c>
      <c r="L16" s="11">
        <v>61.0</v>
      </c>
    </row>
    <row r="17">
      <c r="A17" s="11" t="s">
        <v>40</v>
      </c>
      <c r="B17" s="11">
        <v>14.8</v>
      </c>
      <c r="C17" s="11">
        <v>13.4</v>
      </c>
      <c r="D17" s="11">
        <v>11.8</v>
      </c>
      <c r="E17" s="11">
        <v>10.4</v>
      </c>
      <c r="F17" s="11">
        <v>9.2</v>
      </c>
      <c r="G17" s="11">
        <v>8.4</v>
      </c>
      <c r="H17" s="11">
        <v>7.9</v>
      </c>
      <c r="I17" s="11">
        <v>7.1</v>
      </c>
      <c r="J17" s="11">
        <v>6.3</v>
      </c>
      <c r="K17" s="11">
        <v>5.6</v>
      </c>
      <c r="L17" s="11">
        <v>5.2</v>
      </c>
    </row>
    <row r="18">
      <c r="A18" s="13" t="s">
        <v>41</v>
      </c>
      <c r="B18" s="13">
        <v>45.1</v>
      </c>
      <c r="C18" s="13">
        <v>45.8</v>
      </c>
      <c r="D18" s="13">
        <v>44.4</v>
      </c>
      <c r="E18" s="13">
        <v>44.7</v>
      </c>
      <c r="F18" s="13">
        <v>44.8</v>
      </c>
      <c r="G18" s="13">
        <v>45.1</v>
      </c>
      <c r="H18" s="13">
        <v>45.8</v>
      </c>
      <c r="I18" s="13">
        <v>46.1</v>
      </c>
      <c r="J18" s="13">
        <v>46.4</v>
      </c>
      <c r="K18" s="13">
        <v>46.8</v>
      </c>
      <c r="L18" s="13">
        <v>46.9</v>
      </c>
    </row>
    <row r="19">
      <c r="A19" s="13" t="s">
        <v>42</v>
      </c>
      <c r="B19" s="13">
        <v>-30.4</v>
      </c>
      <c r="C19" s="13">
        <v>-32.3</v>
      </c>
      <c r="D19" s="13">
        <v>-32.6</v>
      </c>
      <c r="E19" s="13">
        <v>-34.3</v>
      </c>
      <c r="F19" s="13">
        <v>-35.6</v>
      </c>
      <c r="G19" s="13">
        <v>-36.7</v>
      </c>
      <c r="H19" s="13">
        <v>-37.8</v>
      </c>
      <c r="I19" s="13">
        <v>-38.9</v>
      </c>
      <c r="J19" s="13">
        <v>-40.1</v>
      </c>
      <c r="K19" s="13">
        <v>-41.2</v>
      </c>
      <c r="L19" s="13">
        <v>-41.6</v>
      </c>
    </row>
    <row r="20">
      <c r="A20" s="11" t="s">
        <v>43</v>
      </c>
      <c r="B20" s="11">
        <v>0.1</v>
      </c>
      <c r="C20" s="11">
        <v>0.1</v>
      </c>
      <c r="D20" s="11">
        <v>0.1</v>
      </c>
      <c r="E20" s="11">
        <v>0.1</v>
      </c>
      <c r="F20" s="11">
        <v>0.1</v>
      </c>
      <c r="G20" s="11">
        <v>0.1</v>
      </c>
      <c r="H20" s="11">
        <v>0.1</v>
      </c>
      <c r="I20" s="11">
        <v>0.1</v>
      </c>
      <c r="J20" s="11">
        <v>0.1</v>
      </c>
      <c r="K20" s="11">
        <v>0.1</v>
      </c>
      <c r="L20" s="11">
        <v>0.1</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0.0</v>
      </c>
      <c r="C22" s="9">
        <v>0.1</v>
      </c>
      <c r="D22" s="9">
        <v>0.0</v>
      </c>
      <c r="E22" s="9">
        <v>0.0</v>
      </c>
      <c r="F22" s="9">
        <v>0.0</v>
      </c>
      <c r="G22" s="9">
        <v>0.0</v>
      </c>
      <c r="H22" s="9">
        <v>0.0</v>
      </c>
      <c r="I22" s="9">
        <v>0.0</v>
      </c>
      <c r="J22" s="9">
        <v>0.0</v>
      </c>
      <c r="K22" s="9">
        <v>0.0</v>
      </c>
      <c r="L22" s="9">
        <v>0.0</v>
      </c>
    </row>
    <row r="23">
      <c r="A23" s="9" t="s">
        <v>46</v>
      </c>
      <c r="B23" s="9">
        <v>0.3</v>
      </c>
      <c r="C23" s="9">
        <v>1.4</v>
      </c>
      <c r="D23" s="9">
        <v>1.2</v>
      </c>
      <c r="E23" s="9">
        <v>1.2</v>
      </c>
      <c r="F23" s="9">
        <v>1.0</v>
      </c>
      <c r="G23" s="9">
        <v>0.9</v>
      </c>
      <c r="H23" s="9">
        <v>0.8</v>
      </c>
      <c r="I23" s="9">
        <v>0.6</v>
      </c>
      <c r="J23" s="9">
        <v>2.0</v>
      </c>
      <c r="K23" s="9">
        <v>2.0</v>
      </c>
      <c r="L23" s="9">
        <v>4.6</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0.0</v>
      </c>
      <c r="C26" s="11">
        <v>0.0</v>
      </c>
      <c r="D26" s="11">
        <v>0.0</v>
      </c>
      <c r="E26" s="11">
        <v>0.0</v>
      </c>
      <c r="F26" s="11">
        <v>0.0</v>
      </c>
      <c r="G26" s="11">
        <v>0.0</v>
      </c>
      <c r="H26" s="11">
        <v>0.0</v>
      </c>
      <c r="I26" s="11">
        <v>0.0</v>
      </c>
      <c r="J26" s="11">
        <v>0.0</v>
      </c>
      <c r="K26" s="11">
        <v>0.0</v>
      </c>
      <c r="L26" s="11">
        <v>0.0</v>
      </c>
    </row>
    <row r="27">
      <c r="A27" s="11" t="s">
        <v>50</v>
      </c>
      <c r="B27" s="11">
        <v>36.6</v>
      </c>
      <c r="C27" s="11">
        <v>38.5</v>
      </c>
      <c r="D27" s="11">
        <v>42.1</v>
      </c>
      <c r="E27" s="11">
        <v>42.8</v>
      </c>
      <c r="F27" s="11">
        <v>46.8</v>
      </c>
      <c r="G27" s="11">
        <v>52.6</v>
      </c>
      <c r="H27" s="11">
        <v>57.8</v>
      </c>
      <c r="I27" s="11">
        <v>57.3</v>
      </c>
      <c r="J27" s="11">
        <v>62.1</v>
      </c>
      <c r="K27" s="11">
        <v>66.8</v>
      </c>
      <c r="L27" s="11">
        <v>70.9</v>
      </c>
    </row>
    <row r="28">
      <c r="A28" s="9"/>
    </row>
    <row r="29">
      <c r="A29" s="10" t="s">
        <v>51</v>
      </c>
    </row>
    <row r="30">
      <c r="A30" s="9" t="s">
        <v>52</v>
      </c>
      <c r="B30" s="9">
        <v>0.4</v>
      </c>
      <c r="C30" s="9">
        <v>0.8</v>
      </c>
      <c r="D30" s="9">
        <v>0.5</v>
      </c>
      <c r="E30" s="9">
        <v>0.6</v>
      </c>
      <c r="F30" s="9">
        <v>1.0</v>
      </c>
      <c r="G30" s="9">
        <v>0.7</v>
      </c>
      <c r="H30" s="9">
        <v>0.6</v>
      </c>
      <c r="I30" s="9">
        <v>0.8</v>
      </c>
      <c r="J30" s="9">
        <v>0.7</v>
      </c>
      <c r="K30" s="9">
        <v>0.9</v>
      </c>
      <c r="L30" s="9">
        <v>0.6</v>
      </c>
    </row>
    <row r="31">
      <c r="A31" s="9" t="s">
        <v>53</v>
      </c>
      <c r="B31" s="9">
        <v>1.0</v>
      </c>
      <c r="C31" s="9">
        <v>0.9</v>
      </c>
      <c r="D31" s="9">
        <v>1.3</v>
      </c>
      <c r="E31" s="9">
        <v>1.2</v>
      </c>
      <c r="F31" s="9">
        <v>1.3</v>
      </c>
      <c r="G31" s="9">
        <v>1.4</v>
      </c>
      <c r="H31" s="9">
        <v>2.4</v>
      </c>
      <c r="I31" s="9">
        <v>1.7</v>
      </c>
      <c r="J31" s="9">
        <v>1.5</v>
      </c>
      <c r="K31" s="9">
        <v>2.0</v>
      </c>
      <c r="L31" s="9">
        <v>1.5</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c r="N33" s="85"/>
      <c r="O33" s="86"/>
    </row>
    <row r="34">
      <c r="A34" s="9" t="s">
        <v>56</v>
      </c>
      <c r="B34" s="9">
        <v>0.3</v>
      </c>
      <c r="C34" s="9">
        <v>0.3</v>
      </c>
      <c r="D34" s="9">
        <v>0.6</v>
      </c>
      <c r="E34" s="9">
        <v>0.8</v>
      </c>
      <c r="F34" s="9">
        <v>1.4</v>
      </c>
      <c r="G34" s="9">
        <v>1.3</v>
      </c>
      <c r="H34" s="9" t="s">
        <v>23</v>
      </c>
      <c r="I34" s="9">
        <v>0.2</v>
      </c>
      <c r="J34" s="9">
        <v>1.1</v>
      </c>
      <c r="K34" s="9">
        <v>2.3</v>
      </c>
      <c r="L34" s="9">
        <v>3.0</v>
      </c>
    </row>
    <row r="35" ht="22.5" customHeight="1">
      <c r="A35" s="9" t="s">
        <v>57</v>
      </c>
      <c r="B35" s="9">
        <v>2.2</v>
      </c>
      <c r="C35" s="9">
        <v>2.0</v>
      </c>
      <c r="D35" s="9">
        <v>3.2</v>
      </c>
      <c r="E35" s="9">
        <v>2.5</v>
      </c>
      <c r="F35" s="9">
        <v>1.8</v>
      </c>
      <c r="G35" s="9">
        <v>4.0</v>
      </c>
      <c r="H35" s="9">
        <v>6.2</v>
      </c>
      <c r="I35" s="9">
        <v>4.0</v>
      </c>
      <c r="J35" s="9">
        <v>4.4</v>
      </c>
      <c r="K35" s="9">
        <v>3.1</v>
      </c>
      <c r="L35" s="9">
        <v>2.5</v>
      </c>
      <c r="N35" s="87" t="s">
        <v>286</v>
      </c>
      <c r="O35" s="88" t="s">
        <v>287</v>
      </c>
    </row>
    <row r="36">
      <c r="A36" s="9" t="s">
        <v>58</v>
      </c>
      <c r="B36" s="9">
        <v>0.2</v>
      </c>
      <c r="C36" s="9">
        <v>0.3</v>
      </c>
      <c r="D36" s="9">
        <v>0.3</v>
      </c>
      <c r="E36" s="9">
        <v>0.3</v>
      </c>
      <c r="F36" s="9">
        <v>0.3</v>
      </c>
      <c r="G36" s="9">
        <v>0.3</v>
      </c>
      <c r="H36" s="9">
        <v>0.3</v>
      </c>
      <c r="I36" s="9">
        <v>0.1</v>
      </c>
      <c r="J36" s="9">
        <v>0.4</v>
      </c>
      <c r="K36" s="9">
        <v>0.5</v>
      </c>
      <c r="L36" s="9">
        <v>6.0</v>
      </c>
      <c r="N36" s="89"/>
      <c r="O36" s="90" t="s">
        <v>288</v>
      </c>
    </row>
    <row r="37">
      <c r="A37" s="11" t="s">
        <v>59</v>
      </c>
      <c r="B37" s="11">
        <v>4.0</v>
      </c>
      <c r="C37" s="11">
        <v>4.3</v>
      </c>
      <c r="D37" s="11">
        <v>5.9</v>
      </c>
      <c r="E37" s="11">
        <v>5.4</v>
      </c>
      <c r="F37" s="11">
        <v>5.8</v>
      </c>
      <c r="G37" s="11">
        <v>7.7</v>
      </c>
      <c r="H37" s="11">
        <v>9.4</v>
      </c>
      <c r="I37" s="11">
        <v>6.8</v>
      </c>
      <c r="J37" s="11">
        <v>8.3</v>
      </c>
      <c r="K37" s="11">
        <v>8.9</v>
      </c>
      <c r="L37" s="11">
        <v>13.6</v>
      </c>
      <c r="N37" s="91" t="s">
        <v>289</v>
      </c>
      <c r="O37" s="92" t="s">
        <v>290</v>
      </c>
    </row>
    <row r="38">
      <c r="A38" s="9" t="s">
        <v>60</v>
      </c>
      <c r="B38" s="9" t="s">
        <v>23</v>
      </c>
      <c r="C38" s="9" t="s">
        <v>23</v>
      </c>
      <c r="D38" s="9" t="s">
        <v>23</v>
      </c>
      <c r="E38" s="9" t="s">
        <v>23</v>
      </c>
      <c r="F38" s="9" t="s">
        <v>23</v>
      </c>
      <c r="G38" s="9" t="s">
        <v>23</v>
      </c>
      <c r="H38" s="9" t="s">
        <v>23</v>
      </c>
      <c r="I38" s="9" t="s">
        <v>23</v>
      </c>
      <c r="J38" s="9" t="s">
        <v>23</v>
      </c>
      <c r="K38" s="9" t="s">
        <v>23</v>
      </c>
      <c r="L38" s="9" t="s">
        <v>23</v>
      </c>
      <c r="N38" s="89"/>
      <c r="O38" s="92" t="s">
        <v>291</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c r="N41" s="93" t="s">
        <v>292</v>
      </c>
    </row>
    <row r="42">
      <c r="A42" s="9" t="s">
        <v>64</v>
      </c>
      <c r="B42" s="9">
        <v>0.7</v>
      </c>
      <c r="C42" s="9">
        <v>1.2</v>
      </c>
      <c r="D42" s="9">
        <v>1.5</v>
      </c>
      <c r="E42" s="9">
        <v>1.9</v>
      </c>
      <c r="F42" s="9">
        <v>2.3</v>
      </c>
      <c r="G42" s="9">
        <v>2.7</v>
      </c>
      <c r="H42" s="9">
        <v>3.2</v>
      </c>
      <c r="I42" s="9">
        <v>2.9</v>
      </c>
      <c r="J42" s="9">
        <v>3.3</v>
      </c>
      <c r="K42" s="9">
        <v>3.2</v>
      </c>
      <c r="L42" s="9">
        <v>3.4</v>
      </c>
    </row>
    <row r="43">
      <c r="A43" s="11" t="s">
        <v>65</v>
      </c>
      <c r="B43" s="11">
        <v>4.8</v>
      </c>
      <c r="C43" s="11">
        <v>5.5</v>
      </c>
      <c r="D43" s="11">
        <v>7.4</v>
      </c>
      <c r="E43" s="11">
        <v>7.3</v>
      </c>
      <c r="F43" s="11">
        <v>8.1</v>
      </c>
      <c r="G43" s="11">
        <v>10.4</v>
      </c>
      <c r="H43" s="11">
        <v>12.6</v>
      </c>
      <c r="I43" s="11">
        <v>9.7</v>
      </c>
      <c r="J43" s="11">
        <v>11.6</v>
      </c>
      <c r="K43" s="11">
        <v>12.1</v>
      </c>
      <c r="L43" s="11">
        <v>17.0</v>
      </c>
    </row>
    <row r="44">
      <c r="A44" s="11" t="s">
        <v>66</v>
      </c>
      <c r="B44" s="11">
        <v>31.8</v>
      </c>
      <c r="C44" s="11">
        <v>33.0</v>
      </c>
      <c r="D44" s="11">
        <v>34.7</v>
      </c>
      <c r="E44" s="11">
        <v>35.5</v>
      </c>
      <c r="F44" s="11">
        <v>38.7</v>
      </c>
      <c r="G44" s="11">
        <v>42.2</v>
      </c>
      <c r="H44" s="11">
        <v>45.2</v>
      </c>
      <c r="I44" s="11">
        <v>47.6</v>
      </c>
      <c r="J44" s="11">
        <v>50.5</v>
      </c>
      <c r="K44" s="11">
        <v>54.7</v>
      </c>
      <c r="L44" s="11">
        <v>53.9</v>
      </c>
    </row>
    <row r="45">
      <c r="A45" s="13" t="s">
        <v>67</v>
      </c>
      <c r="B45" s="13">
        <v>17.7</v>
      </c>
      <c r="C45" s="13">
        <v>18.7</v>
      </c>
      <c r="D45" s="13">
        <v>19.3</v>
      </c>
      <c r="E45" s="13">
        <v>19.8</v>
      </c>
      <c r="F45" s="13">
        <v>20.2</v>
      </c>
      <c r="G45" s="13">
        <v>20.7</v>
      </c>
      <c r="H45" s="13">
        <v>20.7</v>
      </c>
      <c r="I45" s="13">
        <v>20.7</v>
      </c>
      <c r="J45" s="13">
        <v>20.7</v>
      </c>
      <c r="K45" s="13">
        <v>20.7</v>
      </c>
      <c r="L45" s="13">
        <v>20.7</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13.5</v>
      </c>
      <c r="C47" s="13">
        <v>13.3</v>
      </c>
      <c r="D47" s="13">
        <v>14.5</v>
      </c>
      <c r="E47" s="13">
        <v>14.7</v>
      </c>
      <c r="F47" s="13">
        <v>17.5</v>
      </c>
      <c r="G47" s="13">
        <v>20.4</v>
      </c>
      <c r="H47" s="13">
        <v>23.3</v>
      </c>
      <c r="I47" s="13">
        <v>25.6</v>
      </c>
      <c r="J47" s="13">
        <v>28.3</v>
      </c>
      <c r="K47" s="13">
        <v>32.6</v>
      </c>
      <c r="L47" s="13">
        <v>31.4</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0.7</v>
      </c>
      <c r="C49" s="13">
        <v>0.9</v>
      </c>
      <c r="D49" s="13">
        <v>0.9</v>
      </c>
      <c r="E49" s="13">
        <v>1.0</v>
      </c>
      <c r="F49" s="13">
        <v>1.0</v>
      </c>
      <c r="G49" s="13">
        <v>1.1</v>
      </c>
      <c r="H49" s="13">
        <v>1.2</v>
      </c>
      <c r="I49" s="13">
        <v>1.3</v>
      </c>
      <c r="J49" s="13">
        <v>1.5</v>
      </c>
      <c r="K49" s="13">
        <v>1.4</v>
      </c>
      <c r="L49" s="13">
        <v>1.8</v>
      </c>
    </row>
    <row r="50">
      <c r="A50" s="11" t="s">
        <v>72</v>
      </c>
      <c r="B50" s="11">
        <v>31.8</v>
      </c>
      <c r="C50" s="11">
        <v>33.0</v>
      </c>
      <c r="D50" s="11">
        <v>34.7</v>
      </c>
      <c r="E50" s="11">
        <v>35.5</v>
      </c>
      <c r="F50" s="11">
        <v>38.7</v>
      </c>
      <c r="G50" s="11">
        <v>42.2</v>
      </c>
      <c r="H50" s="11">
        <v>45.2</v>
      </c>
      <c r="I50" s="11">
        <v>47.6</v>
      </c>
      <c r="J50" s="11">
        <v>50.5</v>
      </c>
      <c r="K50" s="11">
        <v>54.7</v>
      </c>
      <c r="L50" s="11">
        <v>53.9</v>
      </c>
    </row>
    <row r="51">
      <c r="A51" s="11" t="s">
        <v>73</v>
      </c>
      <c r="B51" s="11">
        <v>36.6</v>
      </c>
      <c r="C51" s="11">
        <v>38.5</v>
      </c>
      <c r="D51" s="11">
        <v>42.1</v>
      </c>
      <c r="E51" s="11">
        <v>42.8</v>
      </c>
      <c r="F51" s="11">
        <v>46.8</v>
      </c>
      <c r="G51" s="11">
        <v>52.6</v>
      </c>
      <c r="H51" s="11">
        <v>57.8</v>
      </c>
      <c r="I51" s="11">
        <v>57.3</v>
      </c>
      <c r="J51" s="11">
        <v>62.1</v>
      </c>
      <c r="K51" s="11">
        <v>66.8</v>
      </c>
      <c r="L51" s="11">
        <v>70.9</v>
      </c>
    </row>
    <row r="52">
      <c r="A52" s="9"/>
    </row>
    <row r="53">
      <c r="A53" s="10" t="s">
        <v>129</v>
      </c>
    </row>
    <row r="54">
      <c r="A54" s="9" t="s">
        <v>194</v>
      </c>
      <c r="B54" s="9" t="s">
        <v>23</v>
      </c>
      <c r="C54" s="9" t="s">
        <v>23</v>
      </c>
      <c r="D54" s="9">
        <v>4.1</v>
      </c>
      <c r="E54" s="9">
        <v>4.1</v>
      </c>
      <c r="F54" s="9">
        <v>4.1</v>
      </c>
      <c r="G54" s="9" t="s">
        <v>23</v>
      </c>
      <c r="H54" s="9">
        <v>4.1</v>
      </c>
      <c r="I54" s="9">
        <v>4.1</v>
      </c>
      <c r="J54" s="9" t="s">
        <v>23</v>
      </c>
      <c r="K54" s="9">
        <v>4.1</v>
      </c>
      <c r="L54" s="9">
        <v>4.1</v>
      </c>
    </row>
    <row r="55">
      <c r="A55" s="9" t="s">
        <v>195</v>
      </c>
      <c r="B55" s="9" t="s">
        <v>23</v>
      </c>
      <c r="C55" s="9" t="s">
        <v>23</v>
      </c>
      <c r="D55" s="9">
        <v>4.1</v>
      </c>
      <c r="E55" s="9">
        <v>4.1</v>
      </c>
      <c r="F55" s="9">
        <v>4.1</v>
      </c>
      <c r="G55" s="9" t="s">
        <v>23</v>
      </c>
      <c r="H55" s="9">
        <v>4.1</v>
      </c>
      <c r="I55" s="9">
        <v>4.1</v>
      </c>
      <c r="J55" s="9" t="s">
        <v>23</v>
      </c>
      <c r="K55" s="9">
        <v>4.1</v>
      </c>
      <c r="L55" s="9">
        <v>4.1</v>
      </c>
    </row>
    <row r="56">
      <c r="A56" s="9" t="s">
        <v>196</v>
      </c>
      <c r="B56" s="9" t="s">
        <v>23</v>
      </c>
      <c r="C56" s="9" t="s">
        <v>23</v>
      </c>
      <c r="D56" s="9">
        <v>8.38</v>
      </c>
      <c r="E56" s="9">
        <v>8.58</v>
      </c>
      <c r="F56" s="9">
        <v>9.36</v>
      </c>
      <c r="G56" s="9" t="s">
        <v>23</v>
      </c>
      <c r="H56" s="9">
        <v>10.92</v>
      </c>
      <c r="I56" s="9">
        <v>11.51</v>
      </c>
      <c r="J56" s="9" t="s">
        <v>23</v>
      </c>
      <c r="K56" s="9">
        <v>13.22</v>
      </c>
      <c r="L56" s="9">
        <v>13.03</v>
      </c>
    </row>
    <row r="57">
      <c r="A57" s="9" t="s">
        <v>197</v>
      </c>
      <c r="B57" s="9">
        <v>31.8</v>
      </c>
      <c r="C57" s="9">
        <v>32.9</v>
      </c>
      <c r="D57" s="9">
        <v>34.7</v>
      </c>
      <c r="E57" s="9">
        <v>35.5</v>
      </c>
      <c r="F57" s="9">
        <v>38.7</v>
      </c>
      <c r="G57" s="9">
        <v>42.2</v>
      </c>
      <c r="H57" s="9">
        <v>45.2</v>
      </c>
      <c r="I57" s="9">
        <v>47.6</v>
      </c>
      <c r="J57" s="9">
        <v>50.5</v>
      </c>
      <c r="K57" s="9">
        <v>54.7</v>
      </c>
      <c r="L57" s="9">
        <v>53.9</v>
      </c>
    </row>
    <row r="58">
      <c r="A58" s="9" t="s">
        <v>198</v>
      </c>
      <c r="B58" s="9" t="s">
        <v>23</v>
      </c>
      <c r="C58" s="9" t="s">
        <v>23</v>
      </c>
      <c r="D58" s="9">
        <v>8.38</v>
      </c>
      <c r="E58" s="9">
        <v>8.58</v>
      </c>
      <c r="F58" s="9">
        <v>9.36</v>
      </c>
      <c r="G58" s="9" t="s">
        <v>23</v>
      </c>
      <c r="H58" s="9">
        <v>10.92</v>
      </c>
      <c r="I58" s="9">
        <v>11.5</v>
      </c>
      <c r="J58" s="9" t="s">
        <v>23</v>
      </c>
      <c r="K58" s="9">
        <v>13.22</v>
      </c>
      <c r="L58" s="9">
        <v>13.03</v>
      </c>
    </row>
    <row r="59">
      <c r="A59" s="9" t="s">
        <v>199</v>
      </c>
      <c r="B59" s="9">
        <v>0.0</v>
      </c>
      <c r="C59" s="9">
        <v>0.0</v>
      </c>
      <c r="D59" s="9">
        <v>0.0</v>
      </c>
      <c r="E59" s="9" t="s">
        <v>23</v>
      </c>
      <c r="F59" s="9" t="s">
        <v>23</v>
      </c>
      <c r="G59" s="9" t="s">
        <v>23</v>
      </c>
      <c r="H59" s="9" t="s">
        <v>23</v>
      </c>
      <c r="I59" s="9" t="s">
        <v>23</v>
      </c>
      <c r="J59" s="9" t="s">
        <v>23</v>
      </c>
      <c r="K59" s="9" t="s">
        <v>23</v>
      </c>
      <c r="L59" s="9" t="s">
        <v>23</v>
      </c>
    </row>
    <row r="60">
      <c r="A60" s="9" t="s">
        <v>200</v>
      </c>
      <c r="B60" s="9">
        <v>-14.6</v>
      </c>
      <c r="C60" s="9">
        <v>-17.0</v>
      </c>
      <c r="D60" s="9">
        <v>-19.7</v>
      </c>
      <c r="E60" s="9">
        <v>-22.6</v>
      </c>
      <c r="F60" s="9">
        <v>-27.0</v>
      </c>
      <c r="G60" s="9">
        <v>-32.1</v>
      </c>
      <c r="H60" s="9">
        <v>-33.3</v>
      </c>
      <c r="I60" s="9">
        <v>-37.6</v>
      </c>
      <c r="J60" s="9">
        <v>-45.3</v>
      </c>
      <c r="K60" s="9">
        <v>-49.8</v>
      </c>
      <c r="L60" s="9">
        <v>-50.1</v>
      </c>
    </row>
    <row r="61">
      <c r="A61" s="9" t="s">
        <v>201</v>
      </c>
      <c r="B61" s="9" t="s">
        <v>23</v>
      </c>
      <c r="C61" s="9" t="s">
        <v>23</v>
      </c>
      <c r="D61" s="9" t="s">
        <v>23</v>
      </c>
      <c r="E61" s="9" t="s">
        <v>23</v>
      </c>
      <c r="F61" s="9" t="s">
        <v>23</v>
      </c>
      <c r="G61" s="9" t="s">
        <v>23</v>
      </c>
      <c r="H61" s="9" t="s">
        <v>23</v>
      </c>
      <c r="I61" s="9" t="s">
        <v>23</v>
      </c>
      <c r="J61" s="9" t="s">
        <v>23</v>
      </c>
      <c r="K61" s="9" t="s">
        <v>23</v>
      </c>
      <c r="L61" s="9" t="s">
        <v>23</v>
      </c>
    </row>
    <row r="62">
      <c r="F62" s="94" t="s">
        <v>74</v>
      </c>
    </row>
    <row r="63">
      <c r="A63" s="1" t="s">
        <v>1</v>
      </c>
      <c r="B63" s="1" t="s">
        <v>2</v>
      </c>
      <c r="C63" s="1" t="s">
        <v>3</v>
      </c>
      <c r="D63" s="1" t="s">
        <v>4</v>
      </c>
      <c r="E63" s="1" t="s">
        <v>5</v>
      </c>
      <c r="F63" s="1" t="s">
        <v>6</v>
      </c>
      <c r="G63" s="1" t="s">
        <v>7</v>
      </c>
      <c r="H63" s="1" t="s">
        <v>8</v>
      </c>
      <c r="I63" s="1" t="s">
        <v>9</v>
      </c>
      <c r="J63" s="1" t="s">
        <v>10</v>
      </c>
      <c r="K63" s="1" t="s">
        <v>11</v>
      </c>
      <c r="L63" s="1" t="s">
        <v>12</v>
      </c>
    </row>
    <row r="64">
      <c r="A64" s="9"/>
    </row>
    <row r="65">
      <c r="A65" s="10" t="s">
        <v>76</v>
      </c>
    </row>
    <row r="66">
      <c r="A66" s="11" t="s">
        <v>78</v>
      </c>
      <c r="B66" s="11">
        <v>10.9</v>
      </c>
      <c r="C66" s="11">
        <v>11.2</v>
      </c>
      <c r="D66" s="11">
        <v>11.9</v>
      </c>
      <c r="E66" s="11">
        <v>11.9</v>
      </c>
      <c r="F66" s="11">
        <v>15.1</v>
      </c>
      <c r="G66" s="11">
        <v>17.5</v>
      </c>
      <c r="H66" s="11">
        <v>17.1</v>
      </c>
      <c r="I66" s="11">
        <v>14.0</v>
      </c>
      <c r="J66" s="11">
        <v>16.5</v>
      </c>
      <c r="K66" s="11">
        <v>16.8</v>
      </c>
      <c r="L66" s="11">
        <v>16.7</v>
      </c>
    </row>
    <row r="67">
      <c r="A67" s="13" t="s">
        <v>76</v>
      </c>
      <c r="B67" s="13">
        <v>10.9</v>
      </c>
      <c r="C67" s="13">
        <v>11.2</v>
      </c>
      <c r="D67" s="13">
        <v>11.9</v>
      </c>
      <c r="E67" s="13">
        <v>11.9</v>
      </c>
      <c r="F67" s="13">
        <v>15.1</v>
      </c>
      <c r="G67" s="13">
        <v>17.5</v>
      </c>
      <c r="H67" s="13">
        <v>17.1</v>
      </c>
      <c r="I67" s="13">
        <v>14.0</v>
      </c>
      <c r="J67" s="13">
        <v>16.5</v>
      </c>
      <c r="K67" s="13">
        <v>16.8</v>
      </c>
      <c r="L67" s="13">
        <v>16.7</v>
      </c>
    </row>
    <row r="68">
      <c r="A68" s="13" t="s">
        <v>80</v>
      </c>
      <c r="B68" s="13" t="s">
        <v>23</v>
      </c>
      <c r="C68" s="13" t="s">
        <v>23</v>
      </c>
      <c r="D68" s="13" t="s">
        <v>23</v>
      </c>
      <c r="E68" s="13" t="s">
        <v>23</v>
      </c>
      <c r="F68" s="13" t="s">
        <v>23</v>
      </c>
      <c r="G68" s="13" t="s">
        <v>23</v>
      </c>
      <c r="H68" s="13" t="s">
        <v>23</v>
      </c>
      <c r="I68" s="13" t="s">
        <v>23</v>
      </c>
      <c r="J68" s="13" t="s">
        <v>23</v>
      </c>
      <c r="K68" s="13" t="s">
        <v>23</v>
      </c>
      <c r="L68" s="13" t="s">
        <v>23</v>
      </c>
    </row>
    <row r="69">
      <c r="A69" s="13" t="s">
        <v>83</v>
      </c>
      <c r="B69" s="13" t="s">
        <v>23</v>
      </c>
      <c r="C69" s="13" t="s">
        <v>23</v>
      </c>
      <c r="D69" s="13" t="s">
        <v>23</v>
      </c>
      <c r="E69" s="13" t="s">
        <v>23</v>
      </c>
      <c r="F69" s="13" t="s">
        <v>23</v>
      </c>
      <c r="G69" s="13" t="s">
        <v>23</v>
      </c>
      <c r="H69" s="13" t="s">
        <v>23</v>
      </c>
      <c r="I69" s="13" t="s">
        <v>23</v>
      </c>
      <c r="J69" s="13" t="s">
        <v>23</v>
      </c>
      <c r="K69" s="13" t="s">
        <v>23</v>
      </c>
      <c r="L69" s="13" t="s">
        <v>23</v>
      </c>
    </row>
    <row r="70">
      <c r="A70" s="13" t="s">
        <v>85</v>
      </c>
      <c r="B70" s="13" t="s">
        <v>23</v>
      </c>
      <c r="C70" s="13" t="s">
        <v>23</v>
      </c>
      <c r="D70" s="13" t="s">
        <v>23</v>
      </c>
      <c r="E70" s="13" t="s">
        <v>23</v>
      </c>
      <c r="F70" s="13" t="s">
        <v>23</v>
      </c>
      <c r="G70" s="13" t="s">
        <v>23</v>
      </c>
      <c r="H70" s="13" t="s">
        <v>23</v>
      </c>
      <c r="I70" s="13" t="s">
        <v>23</v>
      </c>
      <c r="J70" s="13" t="s">
        <v>23</v>
      </c>
      <c r="K70" s="13" t="s">
        <v>23</v>
      </c>
      <c r="L70" s="13" t="s">
        <v>23</v>
      </c>
    </row>
    <row r="71">
      <c r="A71" s="9" t="s">
        <v>86</v>
      </c>
      <c r="B71" s="9">
        <v>0.039</v>
      </c>
      <c r="C71" s="9">
        <v>0.0246</v>
      </c>
      <c r="D71" s="9">
        <v>0.0622</v>
      </c>
      <c r="E71" s="9">
        <v>8.0E-4</v>
      </c>
      <c r="F71" s="9">
        <v>0.2724</v>
      </c>
      <c r="G71" s="9">
        <v>0.1575</v>
      </c>
      <c r="H71" s="9">
        <v>-0.0243</v>
      </c>
      <c r="I71" s="9">
        <v>-0.1813</v>
      </c>
      <c r="J71" s="9">
        <v>0.1818</v>
      </c>
      <c r="K71" s="9">
        <v>0.0156</v>
      </c>
      <c r="L71" s="9">
        <v>0.001</v>
      </c>
    </row>
    <row r="72">
      <c r="A72" s="9"/>
    </row>
    <row r="73">
      <c r="A73" s="10" t="s">
        <v>87</v>
      </c>
    </row>
    <row r="74">
      <c r="A74" s="9" t="s">
        <v>88</v>
      </c>
      <c r="B74" s="9">
        <v>0.8</v>
      </c>
      <c r="C74" s="9">
        <v>0.8</v>
      </c>
      <c r="D74" s="9">
        <v>0.9</v>
      </c>
      <c r="E74" s="9">
        <v>0.8</v>
      </c>
      <c r="F74" s="9">
        <v>0.9</v>
      </c>
      <c r="G74" s="9">
        <v>1.1</v>
      </c>
      <c r="H74" s="9">
        <v>1.2</v>
      </c>
      <c r="I74" s="9">
        <v>1.2</v>
      </c>
      <c r="J74" s="9">
        <v>1.2</v>
      </c>
      <c r="K74" s="9">
        <v>1.3</v>
      </c>
      <c r="L74" s="9">
        <v>1.4</v>
      </c>
    </row>
    <row r="75">
      <c r="A75" s="11" t="s">
        <v>87</v>
      </c>
      <c r="B75" s="11">
        <v>10.1</v>
      </c>
      <c r="C75" s="11">
        <v>10.3</v>
      </c>
      <c r="D75" s="11">
        <v>10.9</v>
      </c>
      <c r="E75" s="11">
        <v>11.1</v>
      </c>
      <c r="F75" s="11">
        <v>14.2</v>
      </c>
      <c r="G75" s="11">
        <v>16.3</v>
      </c>
      <c r="H75" s="11">
        <v>15.9</v>
      </c>
      <c r="I75" s="11">
        <v>12.8</v>
      </c>
      <c r="J75" s="11">
        <v>15.3</v>
      </c>
      <c r="K75" s="11">
        <v>15.5</v>
      </c>
      <c r="L75" s="11">
        <v>15.3</v>
      </c>
    </row>
    <row r="76">
      <c r="A76" s="9" t="s">
        <v>89</v>
      </c>
      <c r="B76" s="9">
        <v>0.0253</v>
      </c>
      <c r="C76" s="9">
        <v>0.027</v>
      </c>
      <c r="D76" s="9">
        <v>0.0546</v>
      </c>
      <c r="E76" s="9">
        <v>0.0131</v>
      </c>
      <c r="F76" s="9">
        <v>0.2857</v>
      </c>
      <c r="G76" s="9">
        <v>0.1502</v>
      </c>
      <c r="H76" s="9">
        <v>-0.0294</v>
      </c>
      <c r="I76" s="9">
        <v>-0.1932</v>
      </c>
      <c r="J76" s="9">
        <v>0.1923</v>
      </c>
      <c r="K76" s="9">
        <v>0.0147</v>
      </c>
      <c r="L76" s="9">
        <v>-0.0108</v>
      </c>
    </row>
    <row r="77">
      <c r="A77" s="9"/>
    </row>
    <row r="78">
      <c r="A78" s="10" t="s">
        <v>90</v>
      </c>
    </row>
    <row r="79">
      <c r="A79" s="9" t="s">
        <v>91</v>
      </c>
      <c r="B79" s="9">
        <v>4.1</v>
      </c>
      <c r="C79" s="9">
        <v>4.1</v>
      </c>
      <c r="D79" s="9">
        <v>4.3</v>
      </c>
      <c r="E79" s="9">
        <v>4.7</v>
      </c>
      <c r="F79" s="9">
        <v>5.0</v>
      </c>
      <c r="G79" s="9">
        <v>5.0</v>
      </c>
      <c r="H79" s="9">
        <v>5.3</v>
      </c>
      <c r="I79" s="9">
        <v>5.6</v>
      </c>
      <c r="J79" s="9">
        <v>5.7</v>
      </c>
      <c r="K79" s="9">
        <v>5.8</v>
      </c>
      <c r="L79" s="9">
        <v>5.7</v>
      </c>
    </row>
    <row r="80">
      <c r="A80" s="9" t="s">
        <v>92</v>
      </c>
      <c r="B80" s="9" t="s">
        <v>23</v>
      </c>
      <c r="C80" s="9" t="s">
        <v>23</v>
      </c>
      <c r="D80" s="9" t="s">
        <v>23</v>
      </c>
      <c r="E80" s="9" t="s">
        <v>23</v>
      </c>
      <c r="F80" s="9" t="s">
        <v>23</v>
      </c>
      <c r="G80" s="9" t="s">
        <v>23</v>
      </c>
      <c r="H80" s="9" t="s">
        <v>23</v>
      </c>
      <c r="I80" s="9" t="s">
        <v>23</v>
      </c>
      <c r="J80" s="9" t="s">
        <v>23</v>
      </c>
      <c r="K80" s="9" t="s">
        <v>23</v>
      </c>
      <c r="L80" s="9" t="s">
        <v>23</v>
      </c>
    </row>
    <row r="81">
      <c r="A81" s="9" t="s">
        <v>93</v>
      </c>
      <c r="B81" s="9">
        <v>2.1</v>
      </c>
      <c r="C81" s="9">
        <v>2.5</v>
      </c>
      <c r="D81" s="9">
        <v>2.5</v>
      </c>
      <c r="E81" s="9">
        <v>2.3</v>
      </c>
      <c r="F81" s="9">
        <v>2.1</v>
      </c>
      <c r="G81" s="9">
        <v>1.9</v>
      </c>
      <c r="H81" s="9">
        <v>2.1</v>
      </c>
      <c r="I81" s="9">
        <v>1.7</v>
      </c>
      <c r="J81" s="9">
        <v>1.8</v>
      </c>
      <c r="K81" s="9">
        <v>1.5</v>
      </c>
      <c r="L81" s="9">
        <v>1.5</v>
      </c>
    </row>
    <row r="82">
      <c r="A82" s="9" t="s">
        <v>94</v>
      </c>
      <c r="B82" s="9">
        <v>-0.3</v>
      </c>
      <c r="C82" s="9">
        <v>0.0</v>
      </c>
      <c r="D82" s="9">
        <v>-0.4</v>
      </c>
      <c r="E82" s="9">
        <v>-0.4</v>
      </c>
      <c r="F82" s="9">
        <v>-0.6</v>
      </c>
      <c r="G82" s="9">
        <v>0.7</v>
      </c>
      <c r="H82" s="9">
        <v>0.8</v>
      </c>
      <c r="I82" s="9">
        <v>-0.6</v>
      </c>
      <c r="J82" s="9">
        <v>-0.6</v>
      </c>
      <c r="K82" s="9">
        <v>-2.3</v>
      </c>
      <c r="L82" s="9">
        <v>-3.0</v>
      </c>
    </row>
    <row r="83">
      <c r="A83" s="11" t="s">
        <v>95</v>
      </c>
      <c r="B83" s="11">
        <v>4.2</v>
      </c>
      <c r="C83" s="11">
        <v>3.7</v>
      </c>
      <c r="D83" s="11">
        <v>4.6</v>
      </c>
      <c r="E83" s="11">
        <v>4.5</v>
      </c>
      <c r="F83" s="11">
        <v>7.7</v>
      </c>
      <c r="G83" s="11">
        <v>8.7</v>
      </c>
      <c r="H83" s="11">
        <v>7.6</v>
      </c>
      <c r="I83" s="11">
        <v>6.1</v>
      </c>
      <c r="J83" s="11">
        <v>8.4</v>
      </c>
      <c r="K83" s="11">
        <v>10.5</v>
      </c>
      <c r="L83" s="11">
        <v>11.2</v>
      </c>
    </row>
    <row r="84">
      <c r="A84" s="9"/>
    </row>
    <row r="85">
      <c r="A85" s="10" t="s">
        <v>96</v>
      </c>
    </row>
    <row r="86">
      <c r="A86" s="11" t="s">
        <v>97</v>
      </c>
      <c r="B86" s="11">
        <v>0.8</v>
      </c>
      <c r="C86" s="11">
        <v>1.0</v>
      </c>
      <c r="D86" s="11">
        <v>1.3</v>
      </c>
      <c r="E86" s="11">
        <v>1.5</v>
      </c>
      <c r="F86" s="11">
        <v>1.8</v>
      </c>
      <c r="G86" s="11">
        <v>2.5</v>
      </c>
      <c r="H86" s="11">
        <v>3.9</v>
      </c>
      <c r="I86" s="11">
        <v>4.4</v>
      </c>
      <c r="J86" s="11">
        <v>3.1</v>
      </c>
      <c r="K86" s="11">
        <v>4.1</v>
      </c>
      <c r="L86" s="11">
        <v>4.8</v>
      </c>
    </row>
    <row r="87">
      <c r="A87" s="13" t="s">
        <v>98</v>
      </c>
      <c r="B87" s="13">
        <v>0.0</v>
      </c>
      <c r="C87" s="13">
        <v>0.0</v>
      </c>
      <c r="D87" s="13">
        <v>0.0</v>
      </c>
      <c r="E87" s="13">
        <v>0.0</v>
      </c>
      <c r="F87" s="13">
        <v>0.0</v>
      </c>
      <c r="G87" s="13">
        <v>0.0</v>
      </c>
      <c r="H87" s="13">
        <v>0.0</v>
      </c>
      <c r="I87" s="13">
        <v>0.0</v>
      </c>
      <c r="J87" s="13">
        <v>0.0</v>
      </c>
      <c r="K87" s="13">
        <v>0.0</v>
      </c>
      <c r="L87" s="13">
        <v>0.0</v>
      </c>
    </row>
    <row r="88">
      <c r="A88" s="13" t="s">
        <v>99</v>
      </c>
      <c r="B88" s="13">
        <v>0.8</v>
      </c>
      <c r="C88" s="13">
        <v>1.0</v>
      </c>
      <c r="D88" s="13">
        <v>1.3</v>
      </c>
      <c r="E88" s="13">
        <v>1.5</v>
      </c>
      <c r="F88" s="13">
        <v>1.8</v>
      </c>
      <c r="G88" s="13">
        <v>2.5</v>
      </c>
      <c r="H88" s="13">
        <v>3.9</v>
      </c>
      <c r="I88" s="13">
        <v>4.4</v>
      </c>
      <c r="J88" s="13">
        <v>3.1</v>
      </c>
      <c r="K88" s="13">
        <v>4.1</v>
      </c>
      <c r="L88" s="13">
        <v>4.8</v>
      </c>
    </row>
    <row r="89">
      <c r="A89" s="9"/>
    </row>
    <row r="90">
      <c r="A90" s="10" t="s">
        <v>100</v>
      </c>
    </row>
    <row r="91">
      <c r="A91" s="9" t="s">
        <v>101</v>
      </c>
      <c r="B91" s="9" t="s">
        <v>23</v>
      </c>
      <c r="C91" s="9" t="s">
        <v>23</v>
      </c>
      <c r="D91" s="9" t="s">
        <v>23</v>
      </c>
      <c r="E91" s="9" t="s">
        <v>23</v>
      </c>
      <c r="F91" s="9" t="s">
        <v>23</v>
      </c>
      <c r="G91" s="9" t="s">
        <v>23</v>
      </c>
      <c r="H91" s="9" t="s">
        <v>23</v>
      </c>
      <c r="I91" s="9" t="s">
        <v>23</v>
      </c>
      <c r="J91" s="9" t="s">
        <v>23</v>
      </c>
      <c r="K91" s="9" t="s">
        <v>23</v>
      </c>
      <c r="L91" s="9" t="s">
        <v>23</v>
      </c>
    </row>
    <row r="92">
      <c r="A92" s="9" t="s">
        <v>102</v>
      </c>
      <c r="B92" s="9">
        <v>0.3</v>
      </c>
      <c r="C92" s="9">
        <v>0.2</v>
      </c>
      <c r="D92" s="9">
        <v>0.2</v>
      </c>
      <c r="E92" s="9">
        <v>0.3</v>
      </c>
      <c r="F92" s="9">
        <v>0.3</v>
      </c>
      <c r="G92" s="9">
        <v>0.2</v>
      </c>
      <c r="H92" s="9">
        <v>0.1</v>
      </c>
      <c r="I92" s="9">
        <v>-0.6</v>
      </c>
      <c r="J92" s="9">
        <v>0.1</v>
      </c>
      <c r="K92" s="9">
        <v>0.2</v>
      </c>
      <c r="L92" s="9">
        <v>0.2</v>
      </c>
    </row>
    <row r="93">
      <c r="A93" s="11" t="s">
        <v>103</v>
      </c>
      <c r="B93" s="11">
        <v>5.2</v>
      </c>
      <c r="C93" s="11">
        <v>4.9</v>
      </c>
      <c r="D93" s="11">
        <v>6.1</v>
      </c>
      <c r="E93" s="11">
        <v>6.3</v>
      </c>
      <c r="F93" s="11">
        <v>9.7</v>
      </c>
      <c r="G93" s="11">
        <v>11.3</v>
      </c>
      <c r="H93" s="11">
        <v>11.6</v>
      </c>
      <c r="I93" s="11">
        <v>10.0</v>
      </c>
      <c r="J93" s="11">
        <v>11.5</v>
      </c>
      <c r="K93" s="11">
        <v>14.7</v>
      </c>
      <c r="L93" s="11">
        <v>16.1</v>
      </c>
    </row>
    <row r="94">
      <c r="A94" s="9" t="s">
        <v>104</v>
      </c>
      <c r="B94" s="9" t="s">
        <v>23</v>
      </c>
      <c r="C94" s="9" t="s">
        <v>23</v>
      </c>
      <c r="D94" s="9" t="s">
        <v>23</v>
      </c>
      <c r="E94" s="9" t="s">
        <v>23</v>
      </c>
      <c r="F94" s="9" t="s">
        <v>23</v>
      </c>
      <c r="G94" s="9" t="s">
        <v>23</v>
      </c>
      <c r="H94" s="9" t="s">
        <v>23</v>
      </c>
      <c r="I94" s="9" t="s">
        <v>23</v>
      </c>
      <c r="J94" s="9" t="s">
        <v>23</v>
      </c>
      <c r="K94" s="9" t="s">
        <v>23</v>
      </c>
      <c r="L94" s="9" t="s">
        <v>23</v>
      </c>
    </row>
    <row r="95">
      <c r="A95" s="9" t="s">
        <v>105</v>
      </c>
      <c r="B95" s="9" t="s">
        <v>23</v>
      </c>
      <c r="C95" s="9" t="s">
        <v>23</v>
      </c>
      <c r="D95" s="9" t="s">
        <v>23</v>
      </c>
      <c r="E95" s="9" t="s">
        <v>23</v>
      </c>
      <c r="F95" s="9" t="s">
        <v>23</v>
      </c>
      <c r="G95" s="9" t="s">
        <v>23</v>
      </c>
      <c r="H95" s="9" t="s">
        <v>23</v>
      </c>
      <c r="I95" s="9" t="s">
        <v>23</v>
      </c>
      <c r="J95" s="9" t="s">
        <v>23</v>
      </c>
      <c r="K95" s="9" t="s">
        <v>23</v>
      </c>
      <c r="L95" s="9" t="s">
        <v>23</v>
      </c>
    </row>
    <row r="96">
      <c r="A96" s="9" t="s">
        <v>106</v>
      </c>
      <c r="B96" s="9" t="s">
        <v>23</v>
      </c>
      <c r="C96" s="9" t="s">
        <v>23</v>
      </c>
      <c r="D96" s="9" t="s">
        <v>23</v>
      </c>
      <c r="E96" s="9" t="s">
        <v>23</v>
      </c>
      <c r="F96" s="9" t="s">
        <v>23</v>
      </c>
      <c r="G96" s="9" t="s">
        <v>23</v>
      </c>
      <c r="H96" s="9" t="s">
        <v>23</v>
      </c>
      <c r="I96" s="9" t="s">
        <v>23</v>
      </c>
      <c r="J96" s="9" t="s">
        <v>23</v>
      </c>
      <c r="K96" s="9" t="s">
        <v>23</v>
      </c>
      <c r="L96" s="9" t="s">
        <v>23</v>
      </c>
    </row>
    <row r="97">
      <c r="A97" s="9" t="s">
        <v>107</v>
      </c>
      <c r="B97" s="9" t="s">
        <v>23</v>
      </c>
      <c r="C97" s="9" t="s">
        <v>23</v>
      </c>
      <c r="D97" s="9" t="s">
        <v>23</v>
      </c>
      <c r="E97" s="9" t="s">
        <v>23</v>
      </c>
      <c r="F97" s="9" t="s">
        <v>23</v>
      </c>
      <c r="G97" s="9" t="s">
        <v>23</v>
      </c>
      <c r="H97" s="9" t="s">
        <v>23</v>
      </c>
      <c r="I97" s="9" t="s">
        <v>23</v>
      </c>
      <c r="J97" s="9" t="s">
        <v>23</v>
      </c>
      <c r="K97" s="9" t="s">
        <v>23</v>
      </c>
      <c r="L97" s="9" t="s">
        <v>23</v>
      </c>
    </row>
    <row r="98">
      <c r="A98" s="9" t="s">
        <v>108</v>
      </c>
      <c r="B98" s="9">
        <v>-0.1</v>
      </c>
      <c r="C98" s="9" t="s">
        <v>23</v>
      </c>
      <c r="D98" s="9">
        <v>0.0</v>
      </c>
      <c r="E98" s="9">
        <v>-0.5</v>
      </c>
      <c r="F98" s="9">
        <v>-0.1</v>
      </c>
      <c r="G98" s="9">
        <v>0.0</v>
      </c>
      <c r="H98" s="9">
        <v>0.1</v>
      </c>
      <c r="I98" s="9">
        <v>0.8</v>
      </c>
      <c r="J98" s="9">
        <v>0.0</v>
      </c>
      <c r="K98" s="9">
        <v>0.0</v>
      </c>
      <c r="L98" s="9">
        <v>0.0</v>
      </c>
    </row>
    <row r="99">
      <c r="A99" s="11" t="s">
        <v>109</v>
      </c>
      <c r="B99" s="11">
        <v>5.1</v>
      </c>
      <c r="C99" s="11">
        <v>4.9</v>
      </c>
      <c r="D99" s="11">
        <v>6.1</v>
      </c>
      <c r="E99" s="11">
        <v>5.7</v>
      </c>
      <c r="F99" s="11">
        <v>9.6</v>
      </c>
      <c r="G99" s="11">
        <v>11.3</v>
      </c>
      <c r="H99" s="11">
        <v>11.7</v>
      </c>
      <c r="I99" s="11">
        <v>10.7</v>
      </c>
      <c r="J99" s="11">
        <v>11.5</v>
      </c>
      <c r="K99" s="11">
        <v>14.8</v>
      </c>
      <c r="L99" s="11">
        <v>16.2</v>
      </c>
    </row>
    <row r="100">
      <c r="A100" s="9"/>
    </row>
    <row r="101">
      <c r="A101" s="10" t="s">
        <v>110</v>
      </c>
    </row>
    <row r="102">
      <c r="A102" s="9" t="s">
        <v>111</v>
      </c>
      <c r="B102" s="9">
        <v>1.6</v>
      </c>
      <c r="C102" s="9">
        <v>1.7</v>
      </c>
      <c r="D102" s="9">
        <v>2.2</v>
      </c>
      <c r="E102" s="9">
        <v>2.2</v>
      </c>
      <c r="F102" s="9">
        <v>3.4</v>
      </c>
      <c r="G102" s="9">
        <v>4.2</v>
      </c>
      <c r="H102" s="9">
        <v>4.3</v>
      </c>
      <c r="I102" s="9">
        <v>3.6</v>
      </c>
      <c r="J102" s="9">
        <v>3.9</v>
      </c>
      <c r="K102" s="9">
        <v>5.4</v>
      </c>
      <c r="L102" s="9">
        <v>6.1</v>
      </c>
    </row>
    <row r="103">
      <c r="A103" s="11" t="s">
        <v>112</v>
      </c>
      <c r="B103" s="11">
        <v>3.5</v>
      </c>
      <c r="C103" s="11">
        <v>3.2</v>
      </c>
      <c r="D103" s="11">
        <v>3.9</v>
      </c>
      <c r="E103" s="11">
        <v>3.5</v>
      </c>
      <c r="F103" s="11">
        <v>6.2</v>
      </c>
      <c r="G103" s="11">
        <v>7.1</v>
      </c>
      <c r="H103" s="11">
        <v>7.4</v>
      </c>
      <c r="I103" s="11">
        <v>7.2</v>
      </c>
      <c r="J103" s="11">
        <v>7.6</v>
      </c>
      <c r="K103" s="11">
        <v>9.4</v>
      </c>
      <c r="L103" s="11">
        <v>10.1</v>
      </c>
    </row>
    <row r="104">
      <c r="A104" s="9" t="s">
        <v>113</v>
      </c>
      <c r="B104" s="9" t="s">
        <v>23</v>
      </c>
      <c r="C104" s="9" t="s">
        <v>23</v>
      </c>
      <c r="D104" s="9" t="s">
        <v>23</v>
      </c>
      <c r="E104" s="9" t="s">
        <v>23</v>
      </c>
      <c r="F104" s="9" t="s">
        <v>23</v>
      </c>
      <c r="G104" s="9" t="s">
        <v>23</v>
      </c>
      <c r="H104" s="9" t="s">
        <v>23</v>
      </c>
      <c r="I104" s="9" t="s">
        <v>23</v>
      </c>
      <c r="J104" s="9" t="s">
        <v>23</v>
      </c>
      <c r="K104" s="9" t="s">
        <v>23</v>
      </c>
      <c r="L104" s="9" t="s">
        <v>23</v>
      </c>
    </row>
    <row r="105">
      <c r="A105" s="11" t="s">
        <v>114</v>
      </c>
      <c r="B105" s="11">
        <v>3.5</v>
      </c>
      <c r="C105" s="11">
        <v>3.2</v>
      </c>
      <c r="D105" s="11">
        <v>3.9</v>
      </c>
      <c r="E105" s="11">
        <v>3.5</v>
      </c>
      <c r="F105" s="11">
        <v>6.2</v>
      </c>
      <c r="G105" s="11">
        <v>7.1</v>
      </c>
      <c r="H105" s="11">
        <v>7.4</v>
      </c>
      <c r="I105" s="11">
        <v>7.2</v>
      </c>
      <c r="J105" s="11">
        <v>7.6</v>
      </c>
      <c r="K105" s="11">
        <v>9.4</v>
      </c>
      <c r="L105" s="11">
        <v>10.1</v>
      </c>
    </row>
    <row r="106">
      <c r="A106" s="9" t="s">
        <v>115</v>
      </c>
      <c r="B106" s="9" t="s">
        <v>23</v>
      </c>
      <c r="C106" s="9" t="s">
        <v>23</v>
      </c>
      <c r="D106" s="9" t="s">
        <v>23</v>
      </c>
      <c r="E106" s="9" t="s">
        <v>23</v>
      </c>
      <c r="F106" s="9" t="s">
        <v>23</v>
      </c>
      <c r="G106" s="9" t="s">
        <v>23</v>
      </c>
      <c r="H106" s="9" t="s">
        <v>23</v>
      </c>
      <c r="I106" s="9" t="s">
        <v>23</v>
      </c>
      <c r="J106" s="9" t="s">
        <v>23</v>
      </c>
      <c r="K106" s="9" t="s">
        <v>23</v>
      </c>
      <c r="L106" s="9" t="s">
        <v>23</v>
      </c>
    </row>
    <row r="107">
      <c r="A107" s="11" t="s">
        <v>116</v>
      </c>
      <c r="B107" s="11">
        <v>3.5</v>
      </c>
      <c r="C107" s="11">
        <v>3.2</v>
      </c>
      <c r="D107" s="11">
        <v>3.9</v>
      </c>
      <c r="E107" s="11">
        <v>3.5</v>
      </c>
      <c r="F107" s="11">
        <v>6.2</v>
      </c>
      <c r="G107" s="11">
        <v>7.1</v>
      </c>
      <c r="H107" s="11">
        <v>7.4</v>
      </c>
      <c r="I107" s="11">
        <v>7.2</v>
      </c>
      <c r="J107" s="11">
        <v>7.6</v>
      </c>
      <c r="K107" s="11">
        <v>9.4</v>
      </c>
      <c r="L107" s="11">
        <v>10.1</v>
      </c>
    </row>
    <row r="108">
      <c r="A108" s="11" t="s">
        <v>117</v>
      </c>
      <c r="B108" s="11">
        <v>3.5</v>
      </c>
      <c r="C108" s="11">
        <v>3.2</v>
      </c>
      <c r="D108" s="11">
        <v>3.9</v>
      </c>
      <c r="E108" s="11">
        <v>3.5</v>
      </c>
      <c r="F108" s="11">
        <v>6.2</v>
      </c>
      <c r="G108" s="11">
        <v>7.1</v>
      </c>
      <c r="H108" s="11">
        <v>7.4</v>
      </c>
      <c r="I108" s="11">
        <v>7.2</v>
      </c>
      <c r="J108" s="11">
        <v>7.6</v>
      </c>
      <c r="K108" s="11">
        <v>9.4</v>
      </c>
      <c r="L108" s="11">
        <v>10.1</v>
      </c>
    </row>
    <row r="109">
      <c r="A109" s="9"/>
    </row>
    <row r="110">
      <c r="A110" s="10" t="s">
        <v>118</v>
      </c>
    </row>
    <row r="111">
      <c r="A111" s="9" t="s">
        <v>119</v>
      </c>
      <c r="B111" s="9" t="s">
        <v>23</v>
      </c>
      <c r="C111" s="9" t="s">
        <v>23</v>
      </c>
      <c r="D111" s="9">
        <v>0.94</v>
      </c>
      <c r="E111" s="9">
        <v>0.84</v>
      </c>
      <c r="F111" s="9">
        <v>1.5</v>
      </c>
      <c r="G111" s="9" t="s">
        <v>23</v>
      </c>
      <c r="H111" s="9">
        <v>1.79</v>
      </c>
      <c r="I111" s="9">
        <v>1.73</v>
      </c>
      <c r="J111" s="9" t="s">
        <v>23</v>
      </c>
      <c r="K111" s="9">
        <v>2.27</v>
      </c>
      <c r="L111" s="9">
        <v>2.44</v>
      </c>
    </row>
    <row r="112">
      <c r="A112" s="9" t="s">
        <v>120</v>
      </c>
      <c r="B112" s="9" t="s">
        <v>23</v>
      </c>
      <c r="C112" s="9" t="s">
        <v>23</v>
      </c>
      <c r="D112" s="9">
        <v>0.94</v>
      </c>
      <c r="E112" s="9">
        <v>0.84</v>
      </c>
      <c r="F112" s="9">
        <v>1.5</v>
      </c>
      <c r="G112" s="9" t="s">
        <v>23</v>
      </c>
      <c r="H112" s="9">
        <v>1.79</v>
      </c>
      <c r="I112" s="9">
        <v>1.73</v>
      </c>
      <c r="J112" s="9" t="s">
        <v>23</v>
      </c>
      <c r="K112" s="9">
        <v>2.27</v>
      </c>
      <c r="L112" s="9">
        <v>2.44</v>
      </c>
    </row>
    <row r="113">
      <c r="A113" s="9" t="s">
        <v>121</v>
      </c>
      <c r="B113" s="9" t="s">
        <v>23</v>
      </c>
      <c r="C113" s="9" t="s">
        <v>23</v>
      </c>
      <c r="D113" s="9">
        <v>4.1</v>
      </c>
      <c r="E113" s="9">
        <v>4.1</v>
      </c>
      <c r="F113" s="9">
        <v>4.1</v>
      </c>
      <c r="G113" s="9" t="s">
        <v>23</v>
      </c>
      <c r="H113" s="9">
        <v>4.1</v>
      </c>
      <c r="I113" s="9">
        <v>4.1</v>
      </c>
      <c r="J113" s="9" t="s">
        <v>23</v>
      </c>
      <c r="K113" s="9">
        <v>4.1</v>
      </c>
      <c r="L113" s="9">
        <v>4.1</v>
      </c>
    </row>
    <row r="114">
      <c r="A114" s="9" t="s">
        <v>122</v>
      </c>
      <c r="B114" s="9" t="s">
        <v>23</v>
      </c>
      <c r="C114" s="9" t="s">
        <v>23</v>
      </c>
      <c r="D114" s="9">
        <v>0.94</v>
      </c>
      <c r="E114" s="9">
        <v>0.84</v>
      </c>
      <c r="F114" s="9">
        <v>1.5</v>
      </c>
      <c r="G114" s="9" t="s">
        <v>23</v>
      </c>
      <c r="H114" s="9">
        <v>1.79</v>
      </c>
      <c r="I114" s="9">
        <v>1.73</v>
      </c>
      <c r="J114" s="9" t="s">
        <v>23</v>
      </c>
      <c r="K114" s="9">
        <v>2.27</v>
      </c>
      <c r="L114" s="9">
        <v>2.44</v>
      </c>
    </row>
    <row r="115">
      <c r="A115" s="9" t="s">
        <v>123</v>
      </c>
      <c r="B115" s="9" t="s">
        <v>23</v>
      </c>
      <c r="C115" s="9" t="s">
        <v>23</v>
      </c>
      <c r="D115" s="9">
        <v>0.94</v>
      </c>
      <c r="E115" s="9">
        <v>0.84</v>
      </c>
      <c r="F115" s="9">
        <v>1.5</v>
      </c>
      <c r="G115" s="9" t="s">
        <v>23</v>
      </c>
      <c r="H115" s="9">
        <v>1.79</v>
      </c>
      <c r="I115" s="9">
        <v>1.73</v>
      </c>
      <c r="J115" s="9" t="s">
        <v>23</v>
      </c>
      <c r="K115" s="9">
        <v>2.27</v>
      </c>
      <c r="L115" s="9">
        <v>2.44</v>
      </c>
    </row>
    <row r="116">
      <c r="A116" s="9" t="s">
        <v>124</v>
      </c>
      <c r="B116" s="9" t="s">
        <v>23</v>
      </c>
      <c r="C116" s="9" t="s">
        <v>23</v>
      </c>
      <c r="D116" s="9">
        <v>4.1</v>
      </c>
      <c r="E116" s="9">
        <v>4.1</v>
      </c>
      <c r="F116" s="9">
        <v>4.1</v>
      </c>
      <c r="G116" s="9" t="s">
        <v>23</v>
      </c>
      <c r="H116" s="9">
        <v>4.1</v>
      </c>
      <c r="I116" s="9">
        <v>4.1</v>
      </c>
      <c r="J116" s="9" t="s">
        <v>23</v>
      </c>
      <c r="K116" s="9">
        <v>4.1</v>
      </c>
      <c r="L116" s="9">
        <v>4.1</v>
      </c>
    </row>
    <row r="117">
      <c r="A117" s="9" t="s">
        <v>125</v>
      </c>
      <c r="B117" s="9" t="s">
        <v>23</v>
      </c>
      <c r="C117" s="9" t="s">
        <v>23</v>
      </c>
      <c r="D117" s="9">
        <v>0.92</v>
      </c>
      <c r="E117" s="9">
        <v>0.94</v>
      </c>
      <c r="F117" s="9">
        <v>1.46</v>
      </c>
      <c r="G117" s="9" t="s">
        <v>23</v>
      </c>
      <c r="H117" s="9">
        <v>1.75</v>
      </c>
      <c r="I117" s="9">
        <v>1.5</v>
      </c>
      <c r="J117" s="9" t="s">
        <v>23</v>
      </c>
      <c r="K117" s="9">
        <v>2.23</v>
      </c>
      <c r="L117" s="9">
        <v>2.43</v>
      </c>
    </row>
    <row r="118">
      <c r="A118" s="9" t="s">
        <v>126</v>
      </c>
      <c r="B118" s="9" t="s">
        <v>23</v>
      </c>
      <c r="C118" s="9" t="s">
        <v>23</v>
      </c>
      <c r="D118" s="9">
        <v>0.92</v>
      </c>
      <c r="E118" s="9">
        <v>0.94</v>
      </c>
      <c r="F118" s="9">
        <v>1.46</v>
      </c>
      <c r="G118" s="9" t="s">
        <v>23</v>
      </c>
      <c r="H118" s="9">
        <v>1.75</v>
      </c>
      <c r="I118" s="9">
        <v>1.5</v>
      </c>
      <c r="J118" s="9" t="s">
        <v>23</v>
      </c>
      <c r="K118" s="9">
        <v>2.23</v>
      </c>
      <c r="L118" s="9">
        <v>2.43</v>
      </c>
    </row>
    <row r="119">
      <c r="A119" s="9" t="s">
        <v>127</v>
      </c>
      <c r="B119" s="9">
        <v>0.43</v>
      </c>
      <c r="C119" s="9">
        <v>0.45</v>
      </c>
      <c r="D119" s="9">
        <v>0.56</v>
      </c>
      <c r="E119" s="9">
        <v>0.62</v>
      </c>
      <c r="F119" s="9">
        <v>0.78</v>
      </c>
      <c r="G119" s="9">
        <v>0.95</v>
      </c>
      <c r="H119" s="9">
        <v>1.05</v>
      </c>
      <c r="I119" s="9">
        <v>1.05</v>
      </c>
      <c r="J119" s="9" t="s">
        <v>23</v>
      </c>
      <c r="K119" s="9">
        <v>1.35</v>
      </c>
      <c r="L119" s="9">
        <v>1.35</v>
      </c>
    </row>
    <row r="120">
      <c r="A120" s="9" t="s">
        <v>128</v>
      </c>
      <c r="B120" s="9">
        <v>0.3914</v>
      </c>
      <c r="C120" s="9">
        <v>0.5543</v>
      </c>
      <c r="D120" s="9">
        <v>0.4833</v>
      </c>
      <c r="E120" s="9">
        <v>0.6671</v>
      </c>
      <c r="F120" s="9">
        <v>0.4143</v>
      </c>
      <c r="G120" s="9">
        <v>0.4544</v>
      </c>
      <c r="H120" s="9">
        <v>0.5304</v>
      </c>
      <c r="I120" s="9">
        <v>0.6067</v>
      </c>
      <c r="J120" s="9">
        <v>0.5687</v>
      </c>
      <c r="K120" s="9">
        <v>0.4854</v>
      </c>
      <c r="L120" s="9" t="s">
        <v>23</v>
      </c>
    </row>
    <row r="121">
      <c r="A121" s="9"/>
    </row>
    <row r="122">
      <c r="A122" s="10" t="s">
        <v>129</v>
      </c>
    </row>
    <row r="123">
      <c r="A123" s="9" t="s">
        <v>130</v>
      </c>
      <c r="B123" s="9">
        <v>11.9</v>
      </c>
      <c r="C123" s="9">
        <v>12.1</v>
      </c>
      <c r="D123" s="9">
        <v>13.1</v>
      </c>
      <c r="E123" s="9">
        <v>13.1</v>
      </c>
      <c r="F123" s="9">
        <v>16.7</v>
      </c>
      <c r="G123" s="9">
        <v>17.8</v>
      </c>
      <c r="H123" s="9">
        <v>17.4</v>
      </c>
      <c r="I123" s="9">
        <v>16.2</v>
      </c>
      <c r="J123" s="9">
        <v>18.1</v>
      </c>
      <c r="K123" s="9">
        <v>20.2</v>
      </c>
      <c r="L123" s="9">
        <v>20.9</v>
      </c>
    </row>
    <row r="124">
      <c r="A124" s="9" t="s">
        <v>131</v>
      </c>
      <c r="B124" s="9">
        <v>6.3</v>
      </c>
      <c r="C124" s="9">
        <v>6.2</v>
      </c>
      <c r="D124" s="9">
        <v>6.9</v>
      </c>
      <c r="E124" s="9">
        <v>6.8</v>
      </c>
      <c r="F124" s="9">
        <v>9.7</v>
      </c>
      <c r="G124" s="9">
        <v>10.6</v>
      </c>
      <c r="H124" s="9">
        <v>9.3</v>
      </c>
      <c r="I124" s="9">
        <v>7.8</v>
      </c>
      <c r="J124" s="9">
        <v>9.9</v>
      </c>
      <c r="K124" s="9">
        <v>11.4</v>
      </c>
      <c r="L124" s="9">
        <v>12.1</v>
      </c>
    </row>
    <row r="125">
      <c r="A125" s="9" t="s">
        <v>132</v>
      </c>
      <c r="B125" s="9">
        <v>4.4</v>
      </c>
      <c r="C125" s="9">
        <v>4.2</v>
      </c>
      <c r="D125" s="9">
        <v>4.9</v>
      </c>
      <c r="E125" s="9">
        <v>4.8</v>
      </c>
      <c r="F125" s="9">
        <v>8.1</v>
      </c>
      <c r="G125" s="9">
        <v>9.2</v>
      </c>
      <c r="H125" s="9">
        <v>7.9</v>
      </c>
      <c r="I125" s="9">
        <v>6.5</v>
      </c>
      <c r="J125" s="9">
        <v>8.7</v>
      </c>
      <c r="K125" s="9">
        <v>10.8</v>
      </c>
      <c r="L125" s="9">
        <v>11.5</v>
      </c>
    </row>
    <row r="126">
      <c r="A126" s="9" t="s">
        <v>133</v>
      </c>
      <c r="B126" s="9">
        <v>4.2</v>
      </c>
      <c r="C126" s="9">
        <v>3.7</v>
      </c>
      <c r="D126" s="9">
        <v>4.6</v>
      </c>
      <c r="E126" s="9">
        <v>4.5</v>
      </c>
      <c r="F126" s="9">
        <v>7.7</v>
      </c>
      <c r="G126" s="9">
        <v>8.7</v>
      </c>
      <c r="H126" s="9">
        <v>7.6</v>
      </c>
      <c r="I126" s="9">
        <v>6.1</v>
      </c>
      <c r="J126" s="9">
        <v>8.4</v>
      </c>
      <c r="K126" s="9">
        <v>10.5</v>
      </c>
      <c r="L126" s="9">
        <v>11.2</v>
      </c>
    </row>
    <row r="127">
      <c r="A127" s="9" t="s">
        <v>134</v>
      </c>
      <c r="B127" s="9">
        <v>0.314</v>
      </c>
      <c r="C127" s="9">
        <v>0.354</v>
      </c>
      <c r="D127" s="9">
        <v>0.3592</v>
      </c>
      <c r="E127" s="9">
        <v>0.392</v>
      </c>
      <c r="F127" s="9">
        <v>0.3529</v>
      </c>
      <c r="G127" s="9">
        <v>0.372</v>
      </c>
      <c r="H127" s="9">
        <v>0.3656</v>
      </c>
      <c r="I127" s="9">
        <v>0.3323</v>
      </c>
      <c r="J127" s="9">
        <v>0.3371</v>
      </c>
      <c r="K127" s="9">
        <v>0.3656</v>
      </c>
      <c r="L127" s="9">
        <v>0.3748</v>
      </c>
    </row>
    <row r="128">
      <c r="A128" s="9" t="s">
        <v>135</v>
      </c>
      <c r="B128" s="9">
        <v>3.3</v>
      </c>
      <c r="C128" s="9">
        <v>3.1</v>
      </c>
      <c r="D128" s="9">
        <v>3.8</v>
      </c>
      <c r="E128" s="9">
        <v>3.9</v>
      </c>
      <c r="F128" s="9">
        <v>6.1</v>
      </c>
      <c r="G128" s="9">
        <v>7.1</v>
      </c>
      <c r="H128" s="9">
        <v>7.2</v>
      </c>
      <c r="I128" s="9">
        <v>6.2</v>
      </c>
      <c r="J128" s="9">
        <v>7.2</v>
      </c>
      <c r="K128" s="9">
        <v>9.2</v>
      </c>
      <c r="L128" s="9">
        <v>10.1</v>
      </c>
    </row>
    <row r="129">
      <c r="A129" s="9"/>
    </row>
    <row r="130">
      <c r="A130" s="10" t="s">
        <v>136</v>
      </c>
    </row>
    <row r="131">
      <c r="A131" s="9" t="s">
        <v>137</v>
      </c>
      <c r="B131" s="9" t="s">
        <v>23</v>
      </c>
      <c r="C131" s="9" t="s">
        <v>23</v>
      </c>
      <c r="D131" s="9" t="s">
        <v>23</v>
      </c>
      <c r="E131" s="9" t="s">
        <v>23</v>
      </c>
      <c r="F131" s="9" t="s">
        <v>23</v>
      </c>
      <c r="G131" s="9" t="s">
        <v>23</v>
      </c>
      <c r="H131" s="9" t="s">
        <v>23</v>
      </c>
      <c r="I131" s="9" t="s">
        <v>23</v>
      </c>
      <c r="J131" s="9" t="s">
        <v>23</v>
      </c>
      <c r="K131" s="9" t="s">
        <v>23</v>
      </c>
      <c r="L131" s="9" t="s">
        <v>23</v>
      </c>
    </row>
    <row r="132">
      <c r="A132" s="9" t="s">
        <v>138</v>
      </c>
      <c r="B132" s="9">
        <v>2.1</v>
      </c>
      <c r="C132" s="9">
        <v>2.5</v>
      </c>
      <c r="D132" s="9">
        <v>2.4</v>
      </c>
      <c r="E132" s="9">
        <v>2.3</v>
      </c>
      <c r="F132" s="9">
        <v>2.1</v>
      </c>
      <c r="G132" s="9">
        <v>1.8</v>
      </c>
      <c r="H132" s="9">
        <v>1.6</v>
      </c>
      <c r="I132" s="9">
        <v>1.6</v>
      </c>
      <c r="J132" s="9">
        <v>1.5</v>
      </c>
      <c r="K132" s="9">
        <v>1.0</v>
      </c>
      <c r="L132" s="9">
        <v>0.9</v>
      </c>
    </row>
    <row r="133">
      <c r="A133" s="9" t="s">
        <v>139</v>
      </c>
      <c r="B133" s="9">
        <v>0.1</v>
      </c>
      <c r="C133" s="9">
        <v>0.1</v>
      </c>
      <c r="D133" s="9">
        <v>0.1</v>
      </c>
      <c r="E133" s="9">
        <v>0.0</v>
      </c>
      <c r="F133" s="9">
        <v>0.0</v>
      </c>
      <c r="G133" s="9">
        <v>0.1</v>
      </c>
      <c r="H133" s="9">
        <v>0.1</v>
      </c>
      <c r="I133" s="9">
        <v>0.1</v>
      </c>
      <c r="J133" s="9">
        <v>0.1</v>
      </c>
      <c r="K133" s="9">
        <v>0.1</v>
      </c>
      <c r="L133" s="9">
        <v>0.1</v>
      </c>
    </row>
    <row r="134">
      <c r="A134" s="9" t="s">
        <v>140</v>
      </c>
      <c r="B134" s="9" t="s">
        <v>23</v>
      </c>
      <c r="C134" s="9" t="s">
        <v>23</v>
      </c>
      <c r="D134" s="9" t="s">
        <v>23</v>
      </c>
      <c r="E134" s="9" t="s">
        <v>23</v>
      </c>
      <c r="F134" s="9" t="s">
        <v>23</v>
      </c>
      <c r="G134" s="9" t="s">
        <v>23</v>
      </c>
      <c r="H134" s="9" t="s">
        <v>23</v>
      </c>
      <c r="I134" s="9" t="s">
        <v>23</v>
      </c>
      <c r="J134" s="9" t="s">
        <v>23</v>
      </c>
      <c r="K134" s="9" t="s">
        <v>23</v>
      </c>
      <c r="L134" s="9" t="s">
        <v>23</v>
      </c>
    </row>
    <row r="135">
      <c r="A135" s="9" t="s">
        <v>141</v>
      </c>
      <c r="B135" s="9" t="s">
        <v>23</v>
      </c>
      <c r="C135" s="9" t="s">
        <v>23</v>
      </c>
      <c r="D135" s="9" t="s">
        <v>23</v>
      </c>
      <c r="E135" s="9" t="s">
        <v>23</v>
      </c>
      <c r="F135" s="9" t="s">
        <v>23</v>
      </c>
      <c r="G135" s="9" t="s">
        <v>23</v>
      </c>
      <c r="H135" s="9" t="s">
        <v>23</v>
      </c>
      <c r="I135" s="9" t="s">
        <v>23</v>
      </c>
      <c r="J135" s="9" t="s">
        <v>23</v>
      </c>
      <c r="K135" s="9" t="s">
        <v>23</v>
      </c>
      <c r="L135" s="9" t="s">
        <v>23</v>
      </c>
    </row>
    <row r="136">
      <c r="A136" s="9" t="s">
        <v>142</v>
      </c>
      <c r="B136" s="9" t="s">
        <v>23</v>
      </c>
      <c r="C136" s="9" t="s">
        <v>23</v>
      </c>
      <c r="D136" s="9" t="s">
        <v>23</v>
      </c>
      <c r="E136" s="9" t="s">
        <v>23</v>
      </c>
      <c r="F136" s="9" t="s">
        <v>23</v>
      </c>
      <c r="G136" s="9" t="s">
        <v>23</v>
      </c>
      <c r="H136" s="9" t="s">
        <v>23</v>
      </c>
      <c r="I136" s="9" t="s">
        <v>23</v>
      </c>
      <c r="J136" s="9" t="s">
        <v>23</v>
      </c>
      <c r="K136" s="9" t="s">
        <v>23</v>
      </c>
      <c r="L136" s="9" t="s">
        <v>23</v>
      </c>
    </row>
    <row r="137">
      <c r="F137" s="95" t="s">
        <v>293</v>
      </c>
    </row>
    <row r="138">
      <c r="A138" s="1" t="s">
        <v>1</v>
      </c>
      <c r="B138" s="1" t="s">
        <v>2</v>
      </c>
      <c r="C138" s="1" t="s">
        <v>3</v>
      </c>
      <c r="D138" s="1" t="s">
        <v>4</v>
      </c>
      <c r="E138" s="1" t="s">
        <v>5</v>
      </c>
      <c r="F138" s="1" t="s">
        <v>6</v>
      </c>
      <c r="G138" s="1" t="s">
        <v>7</v>
      </c>
      <c r="H138" s="1" t="s">
        <v>8</v>
      </c>
      <c r="I138" s="1" t="s">
        <v>9</v>
      </c>
      <c r="J138" s="1" t="s">
        <v>10</v>
      </c>
      <c r="K138" s="1" t="s">
        <v>11</v>
      </c>
      <c r="L138" s="1" t="s">
        <v>12</v>
      </c>
    </row>
    <row r="139">
      <c r="A139" s="9"/>
    </row>
    <row r="140">
      <c r="A140" s="10" t="s">
        <v>144</v>
      </c>
    </row>
    <row r="141">
      <c r="A141" s="9" t="s">
        <v>145</v>
      </c>
      <c r="B141" s="9">
        <v>2.1</v>
      </c>
      <c r="C141" s="9">
        <v>2.5</v>
      </c>
      <c r="D141" s="9">
        <v>2.4</v>
      </c>
      <c r="E141" s="9">
        <v>2.3</v>
      </c>
      <c r="F141" s="9">
        <v>2.1</v>
      </c>
      <c r="G141" s="9">
        <v>1.8</v>
      </c>
      <c r="H141" s="9">
        <v>1.6</v>
      </c>
      <c r="I141" s="9">
        <v>1.6</v>
      </c>
      <c r="J141" s="9">
        <v>1.5</v>
      </c>
      <c r="K141" s="9">
        <v>1.0</v>
      </c>
      <c r="L141" s="9">
        <v>0.9</v>
      </c>
    </row>
    <row r="142">
      <c r="A142" s="13" t="s">
        <v>146</v>
      </c>
      <c r="B142" s="13">
        <v>2.0</v>
      </c>
      <c r="C142" s="13">
        <v>2.0</v>
      </c>
      <c r="D142" s="13">
        <v>2.0</v>
      </c>
      <c r="E142" s="13">
        <v>1.9</v>
      </c>
      <c r="F142" s="13">
        <v>1.7</v>
      </c>
      <c r="G142" s="13">
        <v>1.4</v>
      </c>
      <c r="H142" s="13">
        <v>1.3</v>
      </c>
      <c r="I142" s="13">
        <v>1.3</v>
      </c>
      <c r="J142" s="13">
        <v>1.1</v>
      </c>
      <c r="K142" s="13">
        <v>0.7</v>
      </c>
      <c r="L142" s="13">
        <v>0.6</v>
      </c>
    </row>
    <row r="143">
      <c r="A143" s="13" t="s">
        <v>147</v>
      </c>
      <c r="B143" s="13">
        <v>0.2</v>
      </c>
      <c r="C143" s="13">
        <v>0.5</v>
      </c>
      <c r="D143" s="13">
        <v>0.3</v>
      </c>
      <c r="E143" s="13">
        <v>0.4</v>
      </c>
      <c r="F143" s="13">
        <v>0.4</v>
      </c>
      <c r="G143" s="13">
        <v>0.5</v>
      </c>
      <c r="H143" s="13">
        <v>0.3</v>
      </c>
      <c r="I143" s="13">
        <v>0.3</v>
      </c>
      <c r="J143" s="13">
        <v>0.3</v>
      </c>
      <c r="K143" s="13">
        <v>0.3</v>
      </c>
      <c r="L143" s="13">
        <v>0.3</v>
      </c>
    </row>
    <row r="144">
      <c r="A144" s="11" t="s">
        <v>148</v>
      </c>
      <c r="B144" s="11">
        <v>3.5</v>
      </c>
      <c r="C144" s="11">
        <v>3.2</v>
      </c>
      <c r="D144" s="11">
        <v>3.9</v>
      </c>
      <c r="E144" s="11">
        <v>3.5</v>
      </c>
      <c r="F144" s="11">
        <v>6.2</v>
      </c>
      <c r="G144" s="11">
        <v>7.1</v>
      </c>
      <c r="H144" s="11">
        <v>7.4</v>
      </c>
      <c r="I144" s="11">
        <v>7.2</v>
      </c>
      <c r="J144" s="11">
        <v>7.6</v>
      </c>
      <c r="K144" s="11">
        <v>9.4</v>
      </c>
      <c r="L144" s="11">
        <v>10.1</v>
      </c>
    </row>
    <row r="145">
      <c r="A145" s="9"/>
    </row>
    <row r="146">
      <c r="A146" s="10" t="s">
        <v>149</v>
      </c>
    </row>
    <row r="147">
      <c r="A147" s="9" t="s">
        <v>148</v>
      </c>
      <c r="B147" s="9">
        <v>3.5</v>
      </c>
      <c r="C147" s="9">
        <v>3.2</v>
      </c>
      <c r="D147" s="9">
        <v>3.9</v>
      </c>
      <c r="E147" s="9">
        <v>3.5</v>
      </c>
      <c r="F147" s="9">
        <v>6.2</v>
      </c>
      <c r="G147" s="9">
        <v>7.1</v>
      </c>
      <c r="H147" s="9">
        <v>7.4</v>
      </c>
      <c r="I147" s="9">
        <v>7.2</v>
      </c>
      <c r="J147" s="9">
        <v>7.6</v>
      </c>
      <c r="K147" s="9">
        <v>9.4</v>
      </c>
      <c r="L147" s="9">
        <v>10.1</v>
      </c>
    </row>
    <row r="148">
      <c r="A148" s="9" t="s">
        <v>145</v>
      </c>
      <c r="B148" s="9">
        <v>2.1</v>
      </c>
      <c r="C148" s="9">
        <v>2.5</v>
      </c>
      <c r="D148" s="9">
        <v>2.4</v>
      </c>
      <c r="E148" s="9">
        <v>2.3</v>
      </c>
      <c r="F148" s="9">
        <v>2.1</v>
      </c>
      <c r="G148" s="9">
        <v>1.8</v>
      </c>
      <c r="H148" s="9">
        <v>1.6</v>
      </c>
      <c r="I148" s="9">
        <v>1.6</v>
      </c>
      <c r="J148" s="9">
        <v>1.5</v>
      </c>
      <c r="K148" s="9">
        <v>1.0</v>
      </c>
      <c r="L148" s="9">
        <v>0.9</v>
      </c>
    </row>
    <row r="149">
      <c r="A149" s="9" t="s">
        <v>150</v>
      </c>
      <c r="B149" s="9">
        <v>-0.1</v>
      </c>
      <c r="C149" s="9">
        <v>0.0</v>
      </c>
      <c r="D149" s="9">
        <v>0.0</v>
      </c>
      <c r="E149" s="9">
        <v>-0.1</v>
      </c>
      <c r="F149" s="9">
        <v>0.0</v>
      </c>
      <c r="G149" s="9" t="s">
        <v>23</v>
      </c>
      <c r="H149" s="9" t="s">
        <v>23</v>
      </c>
      <c r="I149" s="9" t="s">
        <v>23</v>
      </c>
      <c r="J149" s="9">
        <v>0.0</v>
      </c>
      <c r="K149" s="9" t="s">
        <v>23</v>
      </c>
      <c r="L149" s="9" t="s">
        <v>23</v>
      </c>
    </row>
    <row r="150">
      <c r="A150" s="9" t="s">
        <v>151</v>
      </c>
      <c r="B150" s="9" t="s">
        <v>23</v>
      </c>
      <c r="C150" s="9" t="s">
        <v>23</v>
      </c>
      <c r="D150" s="9" t="s">
        <v>23</v>
      </c>
      <c r="E150" s="9" t="s">
        <v>23</v>
      </c>
      <c r="F150" s="9" t="s">
        <v>23</v>
      </c>
      <c r="G150" s="9" t="s">
        <v>23</v>
      </c>
      <c r="H150" s="9">
        <v>0.0</v>
      </c>
      <c r="I150" s="9" t="s">
        <v>23</v>
      </c>
      <c r="J150" s="9" t="s">
        <v>23</v>
      </c>
      <c r="K150" s="9" t="s">
        <v>23</v>
      </c>
      <c r="L150" s="9" t="s">
        <v>23</v>
      </c>
    </row>
    <row r="151">
      <c r="A151" s="9" t="s">
        <v>152</v>
      </c>
      <c r="B151" s="9" t="s">
        <v>23</v>
      </c>
      <c r="C151" s="9" t="s">
        <v>23</v>
      </c>
      <c r="D151" s="9" t="s">
        <v>23</v>
      </c>
      <c r="E151" s="9" t="s">
        <v>23</v>
      </c>
      <c r="F151" s="9" t="s">
        <v>23</v>
      </c>
      <c r="G151" s="9" t="s">
        <v>23</v>
      </c>
      <c r="H151" s="9" t="s">
        <v>23</v>
      </c>
      <c r="I151" s="9" t="s">
        <v>23</v>
      </c>
      <c r="J151" s="9" t="s">
        <v>23</v>
      </c>
      <c r="K151" s="9" t="s">
        <v>23</v>
      </c>
      <c r="L151" s="9" t="s">
        <v>23</v>
      </c>
    </row>
    <row r="152">
      <c r="A152" s="9" t="s">
        <v>153</v>
      </c>
      <c r="B152" s="9">
        <v>0.1</v>
      </c>
      <c r="C152" s="9" t="s">
        <v>23</v>
      </c>
      <c r="D152" s="9">
        <v>0.0</v>
      </c>
      <c r="E152" s="9">
        <v>0.0</v>
      </c>
      <c r="F152" s="9">
        <v>0.1</v>
      </c>
      <c r="G152" s="9">
        <v>0.0</v>
      </c>
      <c r="H152" s="9">
        <v>0.0</v>
      </c>
      <c r="I152" s="9">
        <v>0.0</v>
      </c>
      <c r="J152" s="9" t="s">
        <v>23</v>
      </c>
      <c r="K152" s="9" t="s">
        <v>23</v>
      </c>
      <c r="L152" s="9" t="s">
        <v>23</v>
      </c>
    </row>
    <row r="153">
      <c r="A153" s="9" t="s">
        <v>154</v>
      </c>
      <c r="B153" s="9" t="s">
        <v>23</v>
      </c>
      <c r="C153" s="9" t="s">
        <v>23</v>
      </c>
      <c r="D153" s="9" t="s">
        <v>23</v>
      </c>
      <c r="E153" s="9" t="s">
        <v>23</v>
      </c>
      <c r="F153" s="9" t="s">
        <v>23</v>
      </c>
      <c r="G153" s="9" t="s">
        <v>23</v>
      </c>
      <c r="H153" s="9" t="s">
        <v>23</v>
      </c>
      <c r="I153" s="9" t="s">
        <v>23</v>
      </c>
      <c r="J153" s="9" t="s">
        <v>23</v>
      </c>
      <c r="K153" s="9" t="s">
        <v>23</v>
      </c>
      <c r="L153" s="9" t="s">
        <v>23</v>
      </c>
    </row>
    <row r="154">
      <c r="A154" s="9" t="s">
        <v>155</v>
      </c>
      <c r="B154" s="9">
        <v>-0.2</v>
      </c>
      <c r="C154" s="9">
        <v>0.0</v>
      </c>
      <c r="D154" s="9">
        <v>-0.1</v>
      </c>
      <c r="E154" s="9">
        <v>-0.3</v>
      </c>
      <c r="F154" s="9">
        <v>-0.4</v>
      </c>
      <c r="G154" s="9">
        <v>0.0</v>
      </c>
      <c r="H154" s="9">
        <v>0.2</v>
      </c>
      <c r="I154" s="9">
        <v>-0.8</v>
      </c>
      <c r="J154" s="9">
        <v>0.1</v>
      </c>
      <c r="K154" s="9" t="s">
        <v>23</v>
      </c>
      <c r="L154" s="9">
        <v>0.4</v>
      </c>
    </row>
    <row r="155">
      <c r="A155" s="9" t="s">
        <v>156</v>
      </c>
      <c r="B155" s="9">
        <v>-1.8</v>
      </c>
      <c r="C155" s="9">
        <v>0.6</v>
      </c>
      <c r="D155" s="9">
        <v>-2.5</v>
      </c>
      <c r="E155" s="9">
        <v>0.7</v>
      </c>
      <c r="F155" s="9">
        <v>-0.8</v>
      </c>
      <c r="G155" s="9">
        <v>-1.5</v>
      </c>
      <c r="H155" s="9">
        <v>-3.6</v>
      </c>
      <c r="I155" s="9">
        <v>4.9</v>
      </c>
      <c r="J155" s="9">
        <v>0.7</v>
      </c>
      <c r="K155" s="9">
        <v>-0.6</v>
      </c>
      <c r="L155" s="9">
        <v>5.5</v>
      </c>
    </row>
    <row r="156">
      <c r="A156" s="9" t="s">
        <v>157</v>
      </c>
      <c r="B156" s="9">
        <v>0.0</v>
      </c>
      <c r="C156" s="9">
        <v>-0.1</v>
      </c>
      <c r="D156" s="9">
        <v>0.0</v>
      </c>
      <c r="E156" s="9">
        <v>0.1</v>
      </c>
      <c r="F156" s="9">
        <v>-0.1</v>
      </c>
      <c r="G156" s="9">
        <v>0.0</v>
      </c>
      <c r="H156" s="9">
        <v>0.0</v>
      </c>
      <c r="I156" s="9">
        <v>0.0</v>
      </c>
      <c r="J156" s="9">
        <v>0.0</v>
      </c>
      <c r="K156" s="9">
        <v>0.0</v>
      </c>
      <c r="L156" s="9">
        <v>0.0</v>
      </c>
    </row>
    <row r="157">
      <c r="A157" s="9" t="s">
        <v>158</v>
      </c>
      <c r="B157" s="9">
        <v>1.1</v>
      </c>
      <c r="C157" s="9">
        <v>0.2</v>
      </c>
      <c r="D157" s="9">
        <v>1.6</v>
      </c>
      <c r="E157" s="9">
        <v>-0.4</v>
      </c>
      <c r="F157" s="9">
        <v>0.4</v>
      </c>
      <c r="G157" s="9">
        <v>1.9</v>
      </c>
      <c r="H157" s="9">
        <v>1.7</v>
      </c>
      <c r="I157" s="9">
        <v>-2.5</v>
      </c>
      <c r="J157" s="9">
        <v>1.4</v>
      </c>
      <c r="K157" s="9">
        <v>0.5</v>
      </c>
      <c r="L157" s="9">
        <v>-3.5</v>
      </c>
    </row>
    <row r="158">
      <c r="A158" s="9" t="s">
        <v>159</v>
      </c>
      <c r="B158" s="9" t="s">
        <v>23</v>
      </c>
      <c r="C158" s="9" t="s">
        <v>23</v>
      </c>
      <c r="D158" s="9" t="s">
        <v>23</v>
      </c>
      <c r="E158" s="9" t="s">
        <v>23</v>
      </c>
      <c r="F158" s="9" t="s">
        <v>23</v>
      </c>
      <c r="G158" s="9" t="s">
        <v>23</v>
      </c>
      <c r="H158" s="9" t="s">
        <v>23</v>
      </c>
      <c r="I158" s="9" t="s">
        <v>23</v>
      </c>
      <c r="J158" s="9" t="s">
        <v>23</v>
      </c>
      <c r="K158" s="9" t="s">
        <v>23</v>
      </c>
      <c r="L158" s="9" t="s">
        <v>23</v>
      </c>
    </row>
    <row r="159">
      <c r="A159" s="9" t="s">
        <v>160</v>
      </c>
      <c r="B159" s="9" t="s">
        <v>23</v>
      </c>
      <c r="C159" s="9" t="s">
        <v>23</v>
      </c>
      <c r="D159" s="9" t="s">
        <v>23</v>
      </c>
      <c r="E159" s="9" t="s">
        <v>23</v>
      </c>
      <c r="F159" s="9" t="s">
        <v>23</v>
      </c>
      <c r="G159" s="9" t="s">
        <v>23</v>
      </c>
      <c r="H159" s="9" t="s">
        <v>23</v>
      </c>
      <c r="I159" s="9" t="s">
        <v>23</v>
      </c>
      <c r="J159" s="9" t="s">
        <v>23</v>
      </c>
      <c r="K159" s="9" t="s">
        <v>23</v>
      </c>
      <c r="L159" s="9" t="s">
        <v>23</v>
      </c>
    </row>
    <row r="160">
      <c r="A160" s="9" t="s">
        <v>161</v>
      </c>
      <c r="B160" s="9">
        <v>-0.1</v>
      </c>
      <c r="C160" s="9">
        <v>-0.3</v>
      </c>
      <c r="D160" s="9">
        <v>-0.2</v>
      </c>
      <c r="E160" s="9">
        <v>-0.2</v>
      </c>
      <c r="F160" s="9">
        <v>0.1</v>
      </c>
      <c r="G160" s="9">
        <v>-0.6</v>
      </c>
      <c r="H160" s="9">
        <v>-1.0</v>
      </c>
      <c r="I160" s="9">
        <v>-1.1</v>
      </c>
      <c r="J160" s="9">
        <v>2.7</v>
      </c>
      <c r="K160" s="9">
        <v>-0.4</v>
      </c>
      <c r="L160" s="9">
        <v>-2.3</v>
      </c>
    </row>
    <row r="161">
      <c r="A161" s="11" t="s">
        <v>149</v>
      </c>
      <c r="B161" s="11">
        <v>4.6</v>
      </c>
      <c r="C161" s="11">
        <v>6.1</v>
      </c>
      <c r="D161" s="11">
        <v>5.0</v>
      </c>
      <c r="E161" s="11">
        <v>5.6</v>
      </c>
      <c r="F161" s="11">
        <v>7.5</v>
      </c>
      <c r="G161" s="11">
        <v>8.8</v>
      </c>
      <c r="H161" s="11">
        <v>6.3</v>
      </c>
      <c r="I161" s="11">
        <v>9.3</v>
      </c>
      <c r="J161" s="11">
        <v>14.1</v>
      </c>
      <c r="K161" s="11">
        <v>9.9</v>
      </c>
      <c r="L161" s="11">
        <v>11.2</v>
      </c>
    </row>
    <row r="162">
      <c r="A162" s="9"/>
    </row>
    <row r="163">
      <c r="A163" s="10" t="s">
        <v>162</v>
      </c>
    </row>
    <row r="164">
      <c r="A164" s="9" t="s">
        <v>163</v>
      </c>
      <c r="B164" s="9">
        <v>-1.0</v>
      </c>
      <c r="C164" s="9">
        <v>-0.6</v>
      </c>
      <c r="D164" s="9">
        <v>-0.2</v>
      </c>
      <c r="E164" s="9">
        <v>-0.3</v>
      </c>
      <c r="F164" s="9">
        <v>-0.1</v>
      </c>
      <c r="G164" s="9">
        <v>-0.5</v>
      </c>
      <c r="H164" s="9">
        <v>-0.6</v>
      </c>
      <c r="I164" s="9">
        <v>-0.4</v>
      </c>
      <c r="J164" s="9">
        <v>-0.3</v>
      </c>
      <c r="K164" s="9">
        <v>-0.3</v>
      </c>
      <c r="L164" s="9">
        <v>-2.8</v>
      </c>
    </row>
    <row r="165">
      <c r="A165" s="9" t="s">
        <v>164</v>
      </c>
      <c r="B165" s="9">
        <v>0.1</v>
      </c>
      <c r="C165" s="9">
        <v>0.0</v>
      </c>
      <c r="D165" s="9">
        <v>0.0</v>
      </c>
      <c r="E165" s="9">
        <v>0.1</v>
      </c>
      <c r="F165" s="9">
        <v>0.0</v>
      </c>
      <c r="G165" s="9" t="s">
        <v>23</v>
      </c>
      <c r="H165" s="9" t="s">
        <v>23</v>
      </c>
      <c r="I165" s="9" t="s">
        <v>23</v>
      </c>
      <c r="J165" s="9" t="s">
        <v>23</v>
      </c>
      <c r="K165" s="9" t="s">
        <v>23</v>
      </c>
      <c r="L165" s="9" t="s">
        <v>23</v>
      </c>
    </row>
    <row r="166">
      <c r="A166" s="9" t="s">
        <v>165</v>
      </c>
      <c r="B166" s="9" t="s">
        <v>23</v>
      </c>
      <c r="C166" s="9" t="s">
        <v>23</v>
      </c>
      <c r="D166" s="9" t="s">
        <v>23</v>
      </c>
      <c r="E166" s="9" t="s">
        <v>23</v>
      </c>
      <c r="F166" s="9" t="s">
        <v>23</v>
      </c>
      <c r="G166" s="9" t="s">
        <v>23</v>
      </c>
      <c r="H166" s="9" t="s">
        <v>23</v>
      </c>
      <c r="I166" s="9" t="s">
        <v>23</v>
      </c>
      <c r="J166" s="9" t="s">
        <v>23</v>
      </c>
      <c r="K166" s="9" t="s">
        <v>23</v>
      </c>
      <c r="L166" s="9" t="s">
        <v>23</v>
      </c>
    </row>
    <row r="167">
      <c r="A167" s="9" t="s">
        <v>166</v>
      </c>
      <c r="B167" s="9" t="s">
        <v>23</v>
      </c>
      <c r="C167" s="9" t="s">
        <v>23</v>
      </c>
      <c r="D167" s="9" t="s">
        <v>23</v>
      </c>
      <c r="E167" s="9" t="s">
        <v>23</v>
      </c>
      <c r="F167" s="9" t="s">
        <v>23</v>
      </c>
      <c r="G167" s="9" t="s">
        <v>23</v>
      </c>
      <c r="H167" s="9" t="s">
        <v>23</v>
      </c>
      <c r="I167" s="9" t="s">
        <v>23</v>
      </c>
      <c r="J167" s="9" t="s">
        <v>23</v>
      </c>
      <c r="K167" s="9" t="s">
        <v>23</v>
      </c>
      <c r="L167" s="9" t="s">
        <v>23</v>
      </c>
    </row>
    <row r="168">
      <c r="A168" s="9" t="s">
        <v>167</v>
      </c>
      <c r="B168" s="9" t="s">
        <v>23</v>
      </c>
      <c r="C168" s="9">
        <v>-1.0</v>
      </c>
      <c r="D168" s="9">
        <v>0.2</v>
      </c>
      <c r="E168" s="9" t="s">
        <v>23</v>
      </c>
      <c r="F168" s="9">
        <v>0.2</v>
      </c>
      <c r="G168" s="9">
        <v>0.2</v>
      </c>
      <c r="H168" s="9">
        <v>0.2</v>
      </c>
      <c r="I168" s="9">
        <v>0.2</v>
      </c>
      <c r="J168" s="9">
        <v>-1.5</v>
      </c>
      <c r="K168" s="9">
        <v>0.0</v>
      </c>
      <c r="L168" s="9">
        <v>0.0</v>
      </c>
    </row>
    <row r="169">
      <c r="A169" s="9" t="s">
        <v>168</v>
      </c>
      <c r="B169" s="9" t="s">
        <v>23</v>
      </c>
      <c r="C169" s="9" t="s">
        <v>23</v>
      </c>
      <c r="D169" s="9" t="s">
        <v>23</v>
      </c>
      <c r="E169" s="9" t="s">
        <v>23</v>
      </c>
      <c r="F169" s="9" t="s">
        <v>23</v>
      </c>
      <c r="G169" s="9" t="s">
        <v>23</v>
      </c>
      <c r="H169" s="9" t="s">
        <v>23</v>
      </c>
      <c r="I169" s="9" t="s">
        <v>23</v>
      </c>
      <c r="J169" s="9" t="s">
        <v>23</v>
      </c>
      <c r="K169" s="9" t="s">
        <v>23</v>
      </c>
      <c r="L169" s="9" t="s">
        <v>23</v>
      </c>
    </row>
    <row r="170">
      <c r="A170" s="9" t="s">
        <v>169</v>
      </c>
      <c r="B170" s="9" t="s">
        <v>23</v>
      </c>
      <c r="C170" s="9" t="s">
        <v>23</v>
      </c>
      <c r="D170" s="9" t="s">
        <v>23</v>
      </c>
      <c r="E170" s="9" t="s">
        <v>23</v>
      </c>
      <c r="F170" s="9" t="s">
        <v>23</v>
      </c>
      <c r="G170" s="9" t="s">
        <v>23</v>
      </c>
      <c r="H170" s="9" t="s">
        <v>23</v>
      </c>
      <c r="I170" s="9" t="s">
        <v>23</v>
      </c>
      <c r="J170" s="9" t="s">
        <v>23</v>
      </c>
      <c r="K170" s="9" t="s">
        <v>23</v>
      </c>
      <c r="L170" s="9" t="s">
        <v>23</v>
      </c>
    </row>
    <row r="171">
      <c r="A171" s="11" t="s">
        <v>162</v>
      </c>
      <c r="B171" s="11">
        <v>-0.9</v>
      </c>
      <c r="C171" s="11">
        <v>-1.6</v>
      </c>
      <c r="D171" s="11">
        <v>0.0</v>
      </c>
      <c r="E171" s="11">
        <v>-0.2</v>
      </c>
      <c r="F171" s="11">
        <v>0.1</v>
      </c>
      <c r="G171" s="11">
        <v>-0.3</v>
      </c>
      <c r="H171" s="11">
        <v>-0.4</v>
      </c>
      <c r="I171" s="11">
        <v>-0.2</v>
      </c>
      <c r="J171" s="11">
        <v>-1.8</v>
      </c>
      <c r="K171" s="11">
        <v>-0.3</v>
      </c>
      <c r="L171" s="11">
        <v>-2.9</v>
      </c>
    </row>
    <row r="172">
      <c r="A172" s="9"/>
    </row>
    <row r="173">
      <c r="A173" s="10" t="s">
        <v>170</v>
      </c>
    </row>
    <row r="174">
      <c r="A174" s="11" t="s">
        <v>171</v>
      </c>
      <c r="B174" s="11" t="s">
        <v>23</v>
      </c>
      <c r="C174" s="11" t="s">
        <v>23</v>
      </c>
      <c r="D174" s="11" t="s">
        <v>23</v>
      </c>
      <c r="E174" s="11" t="s">
        <v>23</v>
      </c>
      <c r="F174" s="11" t="s">
        <v>23</v>
      </c>
      <c r="G174" s="11" t="s">
        <v>23</v>
      </c>
      <c r="H174" s="11" t="s">
        <v>23</v>
      </c>
      <c r="I174" s="11" t="s">
        <v>23</v>
      </c>
      <c r="J174" s="11" t="s">
        <v>23</v>
      </c>
      <c r="K174" s="11" t="s">
        <v>23</v>
      </c>
      <c r="L174" s="11" t="s">
        <v>23</v>
      </c>
    </row>
    <row r="175">
      <c r="A175" s="13" t="s">
        <v>172</v>
      </c>
      <c r="B175" s="13" t="s">
        <v>23</v>
      </c>
      <c r="C175" s="13" t="s">
        <v>23</v>
      </c>
      <c r="D175" s="13" t="s">
        <v>23</v>
      </c>
      <c r="E175" s="13" t="s">
        <v>23</v>
      </c>
      <c r="F175" s="13" t="s">
        <v>23</v>
      </c>
      <c r="G175" s="13" t="s">
        <v>23</v>
      </c>
      <c r="H175" s="13" t="s">
        <v>23</v>
      </c>
      <c r="I175" s="13" t="s">
        <v>23</v>
      </c>
      <c r="J175" s="13" t="s">
        <v>23</v>
      </c>
      <c r="K175" s="13" t="s">
        <v>23</v>
      </c>
      <c r="L175" s="13" t="s">
        <v>23</v>
      </c>
    </row>
    <row r="176">
      <c r="A176" s="13" t="s">
        <v>173</v>
      </c>
      <c r="B176" s="13" t="s">
        <v>23</v>
      </c>
      <c r="C176" s="13" t="s">
        <v>23</v>
      </c>
      <c r="D176" s="13" t="s">
        <v>23</v>
      </c>
      <c r="E176" s="13" t="s">
        <v>23</v>
      </c>
      <c r="F176" s="13" t="s">
        <v>23</v>
      </c>
      <c r="G176" s="13" t="s">
        <v>23</v>
      </c>
      <c r="H176" s="13" t="s">
        <v>23</v>
      </c>
      <c r="I176" s="13" t="s">
        <v>23</v>
      </c>
      <c r="J176" s="13" t="s">
        <v>23</v>
      </c>
      <c r="K176" s="13" t="s">
        <v>23</v>
      </c>
      <c r="L176" s="13" t="s">
        <v>23</v>
      </c>
    </row>
    <row r="177">
      <c r="A177" s="11" t="s">
        <v>174</v>
      </c>
      <c r="B177" s="11" t="s">
        <v>23</v>
      </c>
      <c r="C177" s="11" t="s">
        <v>23</v>
      </c>
      <c r="D177" s="11" t="s">
        <v>23</v>
      </c>
      <c r="E177" s="11" t="s">
        <v>23</v>
      </c>
      <c r="F177" s="11" t="s">
        <v>23</v>
      </c>
      <c r="G177" s="11" t="s">
        <v>23</v>
      </c>
      <c r="H177" s="11" t="s">
        <v>23</v>
      </c>
      <c r="I177" s="11" t="s">
        <v>23</v>
      </c>
      <c r="J177" s="11" t="s">
        <v>23</v>
      </c>
      <c r="K177" s="11" t="s">
        <v>23</v>
      </c>
      <c r="L177" s="11" t="s">
        <v>23</v>
      </c>
    </row>
    <row r="178">
      <c r="A178" s="13" t="s">
        <v>175</v>
      </c>
      <c r="B178" s="13" t="s">
        <v>23</v>
      </c>
      <c r="C178" s="13" t="s">
        <v>23</v>
      </c>
      <c r="D178" s="13" t="s">
        <v>23</v>
      </c>
      <c r="E178" s="13" t="s">
        <v>23</v>
      </c>
      <c r="F178" s="13" t="s">
        <v>23</v>
      </c>
      <c r="G178" s="13" t="s">
        <v>23</v>
      </c>
      <c r="H178" s="13" t="s">
        <v>23</v>
      </c>
      <c r="I178" s="13" t="s">
        <v>23</v>
      </c>
      <c r="J178" s="13" t="s">
        <v>23</v>
      </c>
      <c r="K178" s="13" t="s">
        <v>23</v>
      </c>
      <c r="L178" s="13" t="s">
        <v>23</v>
      </c>
    </row>
    <row r="179">
      <c r="A179" s="13" t="s">
        <v>176</v>
      </c>
      <c r="B179" s="13" t="s">
        <v>23</v>
      </c>
      <c r="C179" s="13" t="s">
        <v>23</v>
      </c>
      <c r="D179" s="13" t="s">
        <v>23</v>
      </c>
      <c r="E179" s="13" t="s">
        <v>23</v>
      </c>
      <c r="F179" s="13" t="s">
        <v>23</v>
      </c>
      <c r="G179" s="13" t="s">
        <v>23</v>
      </c>
      <c r="H179" s="13" t="s">
        <v>23</v>
      </c>
      <c r="I179" s="13" t="s">
        <v>23</v>
      </c>
      <c r="J179" s="13" t="s">
        <v>23</v>
      </c>
      <c r="K179" s="13" t="s">
        <v>23</v>
      </c>
      <c r="L179" s="13" t="s">
        <v>23</v>
      </c>
    </row>
    <row r="180">
      <c r="A180" s="9" t="s">
        <v>177</v>
      </c>
      <c r="B180" s="9" t="s">
        <v>23</v>
      </c>
      <c r="C180" s="9" t="s">
        <v>23</v>
      </c>
      <c r="D180" s="9" t="s">
        <v>23</v>
      </c>
      <c r="E180" s="9" t="s">
        <v>23</v>
      </c>
      <c r="F180" s="9" t="s">
        <v>23</v>
      </c>
      <c r="G180" s="9" t="s">
        <v>23</v>
      </c>
      <c r="H180" s="9" t="s">
        <v>23</v>
      </c>
      <c r="I180" s="9" t="s">
        <v>23</v>
      </c>
      <c r="J180" s="9" t="s">
        <v>23</v>
      </c>
      <c r="K180" s="9" t="s">
        <v>23</v>
      </c>
      <c r="L180" s="9" t="s">
        <v>23</v>
      </c>
    </row>
    <row r="181">
      <c r="A181" s="9" t="s">
        <v>178</v>
      </c>
      <c r="B181" s="9" t="s">
        <v>23</v>
      </c>
      <c r="C181" s="9" t="s">
        <v>23</v>
      </c>
      <c r="D181" s="9" t="s">
        <v>23</v>
      </c>
      <c r="E181" s="9" t="s">
        <v>23</v>
      </c>
      <c r="F181" s="9" t="s">
        <v>23</v>
      </c>
      <c r="G181" s="9" t="s">
        <v>23</v>
      </c>
      <c r="H181" s="9" t="s">
        <v>23</v>
      </c>
      <c r="I181" s="9" t="s">
        <v>23</v>
      </c>
      <c r="J181" s="9" t="s">
        <v>23</v>
      </c>
      <c r="K181" s="9" t="s">
        <v>23</v>
      </c>
      <c r="L181" s="9" t="s">
        <v>23</v>
      </c>
    </row>
    <row r="182">
      <c r="A182" s="9" t="s">
        <v>179</v>
      </c>
      <c r="B182" s="9">
        <v>-1.4</v>
      </c>
      <c r="C182" s="9">
        <v>-1.8</v>
      </c>
      <c r="D182" s="9">
        <v>-1.9</v>
      </c>
      <c r="E182" s="9">
        <v>-2.3</v>
      </c>
      <c r="F182" s="9">
        <v>-2.6</v>
      </c>
      <c r="G182" s="9">
        <v>-3.2</v>
      </c>
      <c r="H182" s="9">
        <v>-3.9</v>
      </c>
      <c r="I182" s="9">
        <v>-4.3</v>
      </c>
      <c r="J182" s="9">
        <v>-4.3</v>
      </c>
      <c r="K182" s="9">
        <v>-4.6</v>
      </c>
      <c r="L182" s="9" t="s">
        <v>23</v>
      </c>
    </row>
    <row r="183">
      <c r="A183" s="13" t="s">
        <v>180</v>
      </c>
      <c r="B183" s="13">
        <v>-1.4</v>
      </c>
      <c r="C183" s="13">
        <v>-1.8</v>
      </c>
      <c r="D183" s="13">
        <v>-1.9</v>
      </c>
      <c r="E183" s="13">
        <v>-2.3</v>
      </c>
      <c r="F183" s="13">
        <v>-2.6</v>
      </c>
      <c r="G183" s="13">
        <v>-3.2</v>
      </c>
      <c r="H183" s="13">
        <v>-3.9</v>
      </c>
      <c r="I183" s="13">
        <v>-4.3</v>
      </c>
      <c r="J183" s="13">
        <v>-4.3</v>
      </c>
      <c r="K183" s="13">
        <v>-4.6</v>
      </c>
      <c r="L183" s="13" t="s">
        <v>23</v>
      </c>
    </row>
    <row r="184">
      <c r="A184" s="13" t="s">
        <v>181</v>
      </c>
      <c r="B184" s="13" t="s">
        <v>23</v>
      </c>
      <c r="C184" s="13" t="s">
        <v>23</v>
      </c>
      <c r="D184" s="13" t="s">
        <v>23</v>
      </c>
      <c r="E184" s="13" t="s">
        <v>23</v>
      </c>
      <c r="F184" s="13" t="s">
        <v>23</v>
      </c>
      <c r="G184" s="13" t="s">
        <v>23</v>
      </c>
      <c r="H184" s="13" t="s">
        <v>23</v>
      </c>
      <c r="I184" s="13" t="s">
        <v>23</v>
      </c>
      <c r="J184" s="13" t="s">
        <v>23</v>
      </c>
      <c r="K184" s="13" t="s">
        <v>23</v>
      </c>
      <c r="L184" s="13" t="s">
        <v>23</v>
      </c>
    </row>
    <row r="185">
      <c r="A185" s="9" t="s">
        <v>182</v>
      </c>
      <c r="B185" s="9" t="s">
        <v>23</v>
      </c>
      <c r="C185" s="9" t="s">
        <v>23</v>
      </c>
      <c r="D185" s="9" t="s">
        <v>23</v>
      </c>
      <c r="E185" s="9" t="s">
        <v>23</v>
      </c>
      <c r="F185" s="9" t="s">
        <v>23</v>
      </c>
      <c r="G185" s="9" t="s">
        <v>23</v>
      </c>
      <c r="H185" s="9" t="s">
        <v>23</v>
      </c>
      <c r="I185" s="9" t="s">
        <v>23</v>
      </c>
      <c r="J185" s="9" t="s">
        <v>23</v>
      </c>
      <c r="K185" s="9" t="s">
        <v>23</v>
      </c>
      <c r="L185" s="9" t="s">
        <v>23</v>
      </c>
    </row>
    <row r="186">
      <c r="A186" s="9" t="s">
        <v>183</v>
      </c>
      <c r="B186" s="9">
        <v>-0.3</v>
      </c>
      <c r="C186" s="9">
        <v>-0.3</v>
      </c>
      <c r="D186" s="9">
        <v>-0.3</v>
      </c>
      <c r="E186" s="9">
        <v>-0.3</v>
      </c>
      <c r="F186" s="9">
        <v>-0.4</v>
      </c>
      <c r="G186" s="9">
        <v>-0.4</v>
      </c>
      <c r="H186" s="9">
        <v>-0.5</v>
      </c>
      <c r="I186" s="9">
        <v>-0.4</v>
      </c>
      <c r="J186" s="9">
        <v>-0.4</v>
      </c>
      <c r="K186" s="9">
        <v>-0.6</v>
      </c>
      <c r="L186" s="9">
        <v>-0.6</v>
      </c>
    </row>
    <row r="187">
      <c r="A187" s="11" t="s">
        <v>170</v>
      </c>
      <c r="B187" s="11">
        <v>-1.6</v>
      </c>
      <c r="C187" s="11">
        <v>-2.1</v>
      </c>
      <c r="D187" s="11">
        <v>-2.1</v>
      </c>
      <c r="E187" s="11">
        <v>-2.7</v>
      </c>
      <c r="F187" s="11">
        <v>-3.0</v>
      </c>
      <c r="G187" s="11">
        <v>-3.6</v>
      </c>
      <c r="H187" s="11">
        <v>-4.4</v>
      </c>
      <c r="I187" s="11">
        <v>-4.7</v>
      </c>
      <c r="J187" s="11">
        <v>-4.8</v>
      </c>
      <c r="K187" s="11">
        <v>-5.2</v>
      </c>
      <c r="L187" s="11">
        <v>-0.6</v>
      </c>
    </row>
    <row r="188">
      <c r="A188" s="9"/>
    </row>
    <row r="189">
      <c r="A189" s="10" t="s">
        <v>184</v>
      </c>
    </row>
    <row r="190">
      <c r="A190" s="9" t="s">
        <v>185</v>
      </c>
      <c r="B190" s="9" t="s">
        <v>23</v>
      </c>
      <c r="C190" s="9" t="s">
        <v>23</v>
      </c>
      <c r="D190" s="9" t="s">
        <v>23</v>
      </c>
      <c r="E190" s="9" t="s">
        <v>23</v>
      </c>
      <c r="F190" s="9" t="s">
        <v>23</v>
      </c>
      <c r="G190" s="9" t="s">
        <v>23</v>
      </c>
      <c r="H190" s="9" t="s">
        <v>23</v>
      </c>
      <c r="I190" s="9" t="s">
        <v>23</v>
      </c>
      <c r="J190" s="9" t="s">
        <v>23</v>
      </c>
      <c r="K190" s="9" t="s">
        <v>23</v>
      </c>
      <c r="L190" s="9" t="s">
        <v>23</v>
      </c>
    </row>
    <row r="191">
      <c r="A191" s="9" t="s">
        <v>186</v>
      </c>
      <c r="B191" s="9" t="s">
        <v>23</v>
      </c>
      <c r="C191" s="9" t="s">
        <v>23</v>
      </c>
      <c r="D191" s="9" t="s">
        <v>23</v>
      </c>
      <c r="E191" s="9" t="s">
        <v>23</v>
      </c>
      <c r="F191" s="9" t="s">
        <v>23</v>
      </c>
      <c r="G191" s="9" t="s">
        <v>23</v>
      </c>
      <c r="H191" s="9" t="s">
        <v>23</v>
      </c>
      <c r="I191" s="9" t="s">
        <v>23</v>
      </c>
      <c r="J191" s="9" t="s">
        <v>23</v>
      </c>
      <c r="K191" s="9" t="s">
        <v>23</v>
      </c>
      <c r="L191" s="9" t="s">
        <v>23</v>
      </c>
    </row>
    <row r="192">
      <c r="A192" s="11" t="s">
        <v>184</v>
      </c>
      <c r="B192" s="11">
        <v>2.1</v>
      </c>
      <c r="C192" s="11">
        <v>2.4</v>
      </c>
      <c r="D192" s="11">
        <v>2.9</v>
      </c>
      <c r="E192" s="11">
        <v>2.7</v>
      </c>
      <c r="F192" s="11">
        <v>4.6</v>
      </c>
      <c r="G192" s="11">
        <v>4.9</v>
      </c>
      <c r="H192" s="11">
        <v>1.4</v>
      </c>
      <c r="I192" s="11">
        <v>4.3</v>
      </c>
      <c r="J192" s="11">
        <v>7.5</v>
      </c>
      <c r="K192" s="11">
        <v>4.5</v>
      </c>
      <c r="L192" s="11">
        <v>7.7</v>
      </c>
    </row>
    <row r="193">
      <c r="A193" s="9"/>
    </row>
    <row r="194">
      <c r="A194" s="10" t="s">
        <v>129</v>
      </c>
    </row>
    <row r="195">
      <c r="A195" s="9" t="s">
        <v>187</v>
      </c>
      <c r="B195" s="9">
        <v>3.7</v>
      </c>
      <c r="C195" s="9">
        <v>5.5</v>
      </c>
      <c r="D195" s="9">
        <v>4.8</v>
      </c>
      <c r="E195" s="9">
        <v>5.3</v>
      </c>
      <c r="F195" s="9">
        <v>7.4</v>
      </c>
      <c r="G195" s="9">
        <v>8.3</v>
      </c>
      <c r="H195" s="9">
        <v>5.6</v>
      </c>
      <c r="I195" s="9">
        <v>8.8</v>
      </c>
      <c r="J195" s="9">
        <v>13.8</v>
      </c>
      <c r="K195" s="9">
        <v>9.6</v>
      </c>
      <c r="L195" s="9">
        <v>8.3</v>
      </c>
    </row>
    <row r="196">
      <c r="A196" s="9" t="s">
        <v>188</v>
      </c>
      <c r="B196" s="9" t="s">
        <v>23</v>
      </c>
      <c r="C196" s="9" t="s">
        <v>23</v>
      </c>
      <c r="D196" s="9">
        <v>1.15</v>
      </c>
      <c r="E196" s="9">
        <v>1.28</v>
      </c>
      <c r="F196" s="9">
        <v>1.79</v>
      </c>
      <c r="G196" s="9" t="s">
        <v>23</v>
      </c>
      <c r="H196" s="9">
        <v>1.36</v>
      </c>
      <c r="I196" s="9">
        <v>2.14</v>
      </c>
      <c r="J196" s="9" t="s">
        <v>23</v>
      </c>
      <c r="K196" s="9">
        <v>2.33</v>
      </c>
      <c r="L196" s="9">
        <v>2.02</v>
      </c>
    </row>
    <row r="197">
      <c r="A197" s="9" t="s">
        <v>189</v>
      </c>
      <c r="B197" s="9" t="s">
        <v>23</v>
      </c>
      <c r="C197" s="9" t="s">
        <v>23</v>
      </c>
      <c r="D197" s="9" t="s">
        <v>23</v>
      </c>
      <c r="E197" s="9" t="s">
        <v>23</v>
      </c>
      <c r="F197" s="9" t="s">
        <v>23</v>
      </c>
      <c r="G197" s="9" t="s">
        <v>23</v>
      </c>
      <c r="H197" s="9" t="s">
        <v>23</v>
      </c>
      <c r="I197" s="9" t="s">
        <v>23</v>
      </c>
      <c r="J197" s="9" t="s">
        <v>23</v>
      </c>
      <c r="K197" s="9" t="s">
        <v>23</v>
      </c>
      <c r="L197" s="9" t="s">
        <v>23</v>
      </c>
    </row>
    <row r="198">
      <c r="A198" s="9" t="s">
        <v>190</v>
      </c>
      <c r="B198" s="9" t="s">
        <v>23</v>
      </c>
      <c r="C198" s="9" t="s">
        <v>23</v>
      </c>
      <c r="D198" s="9" t="s">
        <v>23</v>
      </c>
      <c r="E198" s="9" t="s">
        <v>23</v>
      </c>
      <c r="F198" s="9" t="s">
        <v>23</v>
      </c>
      <c r="G198" s="9" t="s">
        <v>23</v>
      </c>
      <c r="H198" s="9" t="s">
        <v>23</v>
      </c>
      <c r="I198" s="9" t="s">
        <v>23</v>
      </c>
      <c r="J198" s="9" t="s">
        <v>23</v>
      </c>
      <c r="K198" s="9" t="s">
        <v>23</v>
      </c>
      <c r="L198" s="9" t="s">
        <v>23</v>
      </c>
    </row>
    <row r="199">
      <c r="A199" s="9" t="s">
        <v>191</v>
      </c>
      <c r="B199" s="9">
        <v>0.9</v>
      </c>
      <c r="C199" s="9">
        <v>-0.6</v>
      </c>
      <c r="D199" s="9">
        <v>1.2</v>
      </c>
      <c r="E199" s="9">
        <v>-0.3</v>
      </c>
      <c r="F199" s="9">
        <v>0.6</v>
      </c>
      <c r="G199" s="9">
        <v>-0.3</v>
      </c>
      <c r="H199" s="9">
        <v>2.9</v>
      </c>
      <c r="I199" s="9">
        <v>-1.2</v>
      </c>
      <c r="J199" s="9">
        <v>-5.0</v>
      </c>
      <c r="K199" s="9">
        <v>0.3</v>
      </c>
      <c r="L199" s="9">
        <v>-5.5</v>
      </c>
    </row>
    <row r="200">
      <c r="A200" s="9" t="s">
        <v>192</v>
      </c>
      <c r="B200" s="9" t="s">
        <v>23</v>
      </c>
      <c r="C200" s="9" t="s">
        <v>23</v>
      </c>
      <c r="D200" s="9" t="s">
        <v>23</v>
      </c>
      <c r="E200" s="9" t="s">
        <v>23</v>
      </c>
      <c r="F200" s="9" t="s">
        <v>23</v>
      </c>
      <c r="G200" s="9" t="s">
        <v>23</v>
      </c>
      <c r="H200" s="9" t="s">
        <v>23</v>
      </c>
      <c r="I200" s="9" t="s">
        <v>23</v>
      </c>
      <c r="J200" s="9" t="s">
        <v>23</v>
      </c>
      <c r="K200" s="9" t="s">
        <v>23</v>
      </c>
      <c r="L200" s="9" t="s">
        <v>23</v>
      </c>
    </row>
  </sheetData>
  <mergeCells count="6">
    <mergeCell ref="F1:H1"/>
    <mergeCell ref="N33:N34"/>
    <mergeCell ref="N35:N36"/>
    <mergeCell ref="N37:N38"/>
    <mergeCell ref="F62:H62"/>
    <mergeCell ref="F137:H13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42.86"/>
  </cols>
  <sheetData>
    <row r="1">
      <c r="A1" s="1"/>
      <c r="B1" s="1"/>
      <c r="C1" s="1"/>
      <c r="D1" s="1"/>
      <c r="E1" s="2" t="s">
        <v>0</v>
      </c>
      <c r="H1" s="1"/>
      <c r="I1" s="1"/>
      <c r="J1" s="1"/>
      <c r="K1" s="1"/>
      <c r="L1" s="1"/>
    </row>
    <row r="2">
      <c r="A2" s="1" t="s">
        <v>1</v>
      </c>
      <c r="B2" s="1" t="s">
        <v>2</v>
      </c>
      <c r="C2" s="1" t="s">
        <v>3</v>
      </c>
      <c r="D2" s="1" t="s">
        <v>4</v>
      </c>
      <c r="E2" s="1" t="s">
        <v>5</v>
      </c>
      <c r="F2" s="1" t="s">
        <v>6</v>
      </c>
      <c r="G2" s="1" t="s">
        <v>7</v>
      </c>
      <c r="H2" s="1" t="s">
        <v>8</v>
      </c>
      <c r="I2" s="1" t="s">
        <v>9</v>
      </c>
      <c r="J2" s="1" t="s">
        <v>10</v>
      </c>
      <c r="K2" s="1" t="s">
        <v>11</v>
      </c>
      <c r="L2" s="1" t="s">
        <v>12</v>
      </c>
      <c r="N2" s="50" t="s">
        <v>294</v>
      </c>
      <c r="O2" s="32">
        <v>25.09</v>
      </c>
      <c r="P2" s="50"/>
    </row>
    <row r="3">
      <c r="A3" s="9"/>
    </row>
    <row r="4">
      <c r="A4" s="10" t="s">
        <v>15</v>
      </c>
    </row>
    <row r="5">
      <c r="A5" s="11" t="s">
        <v>16</v>
      </c>
      <c r="B5" s="11">
        <v>34.354</v>
      </c>
      <c r="C5" s="11">
        <v>230.844</v>
      </c>
      <c r="D5" s="11">
        <v>180.222</v>
      </c>
      <c r="E5" s="11">
        <v>108.751</v>
      </c>
      <c r="F5" s="11">
        <v>148.685</v>
      </c>
      <c r="G5" s="11">
        <v>142.637</v>
      </c>
      <c r="H5" s="11">
        <v>248.764</v>
      </c>
      <c r="I5" s="11">
        <v>123.014</v>
      </c>
      <c r="J5" s="11">
        <v>161.889</v>
      </c>
      <c r="K5" s="11">
        <v>277.356</v>
      </c>
      <c r="L5" s="11">
        <v>277.356</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34.354</v>
      </c>
      <c r="C6" s="13">
        <v>230.844</v>
      </c>
      <c r="D6" s="13">
        <v>180.222</v>
      </c>
      <c r="E6" s="13">
        <v>79.011</v>
      </c>
      <c r="F6" s="13">
        <v>108.945</v>
      </c>
      <c r="G6" s="13">
        <v>102.897</v>
      </c>
      <c r="H6" s="13">
        <v>190.938</v>
      </c>
      <c r="I6" s="13">
        <v>86.822</v>
      </c>
      <c r="J6" s="13">
        <v>133.019</v>
      </c>
      <c r="K6" s="13">
        <v>184.12</v>
      </c>
      <c r="L6" s="13">
        <v>184.12</v>
      </c>
      <c r="N6" s="14" t="s">
        <v>295</v>
      </c>
      <c r="O6" s="96"/>
      <c r="P6" s="96"/>
      <c r="Q6" s="96"/>
      <c r="R6" s="96"/>
      <c r="S6" s="96"/>
      <c r="T6" s="96"/>
      <c r="U6" s="96"/>
      <c r="V6" s="96"/>
      <c r="W6" s="96"/>
      <c r="X6" s="96"/>
      <c r="Y6" s="96"/>
    </row>
    <row r="7">
      <c r="A7" s="13" t="s">
        <v>20</v>
      </c>
      <c r="B7" s="13" t="s">
        <v>23</v>
      </c>
      <c r="C7" s="13" t="s">
        <v>23</v>
      </c>
      <c r="D7" s="13" t="s">
        <v>23</v>
      </c>
      <c r="E7" s="13" t="s">
        <v>23</v>
      </c>
      <c r="F7" s="13" t="s">
        <v>23</v>
      </c>
      <c r="G7" s="13" t="s">
        <v>23</v>
      </c>
      <c r="H7" s="13" t="s">
        <v>23</v>
      </c>
      <c r="I7" s="13" t="s">
        <v>23</v>
      </c>
      <c r="J7" s="13" t="s">
        <v>23</v>
      </c>
      <c r="K7" s="13" t="s">
        <v>23</v>
      </c>
      <c r="L7" s="13" t="s">
        <v>23</v>
      </c>
      <c r="N7" s="16"/>
      <c r="O7" s="97"/>
      <c r="P7" s="97"/>
      <c r="Q7" s="97"/>
      <c r="R7" s="97"/>
      <c r="S7" s="97"/>
      <c r="T7" s="97"/>
      <c r="U7" s="97"/>
      <c r="V7" s="97"/>
      <c r="W7" s="97"/>
      <c r="X7" s="97"/>
      <c r="Y7" s="97"/>
    </row>
    <row r="8">
      <c r="A8" s="13" t="s">
        <v>22</v>
      </c>
      <c r="B8" s="13" t="s">
        <v>23</v>
      </c>
      <c r="C8" s="13" t="s">
        <v>23</v>
      </c>
      <c r="D8" s="13" t="s">
        <v>23</v>
      </c>
      <c r="E8" s="13">
        <v>29.74</v>
      </c>
      <c r="F8" s="13">
        <v>39.74</v>
      </c>
      <c r="G8" s="13">
        <v>39.74</v>
      </c>
      <c r="H8" s="13">
        <v>57.826</v>
      </c>
      <c r="I8" s="13">
        <v>36.192</v>
      </c>
      <c r="J8" s="13">
        <v>28.87</v>
      </c>
      <c r="K8" s="13">
        <v>93.236</v>
      </c>
      <c r="L8" s="13">
        <v>93.236</v>
      </c>
      <c r="N8" s="16" t="s">
        <v>24</v>
      </c>
      <c r="O8" s="19">
        <f t="shared" ref="O8:Y8" si="1">B67/B59</f>
        <v>2.693276418</v>
      </c>
      <c r="P8" s="19">
        <f t="shared" si="1"/>
        <v>2.931397009</v>
      </c>
      <c r="Q8" s="19">
        <f t="shared" si="1"/>
        <v>2.868609055</v>
      </c>
      <c r="R8" s="19">
        <f t="shared" si="1"/>
        <v>2.411129363</v>
      </c>
      <c r="S8" s="19">
        <f t="shared" si="1"/>
        <v>2.266578141</v>
      </c>
      <c r="T8" s="19">
        <f t="shared" si="1"/>
        <v>2.38357259</v>
      </c>
      <c r="U8" s="19">
        <f t="shared" si="1"/>
        <v>2.32952634</v>
      </c>
      <c r="V8" s="19">
        <f t="shared" si="1"/>
        <v>2.349155201</v>
      </c>
      <c r="W8" s="19">
        <f t="shared" si="1"/>
        <v>2.357854438</v>
      </c>
      <c r="X8" s="19">
        <f t="shared" si="1"/>
        <v>2.403434021</v>
      </c>
      <c r="Y8" s="19">
        <f t="shared" si="1"/>
        <v>2.403434021</v>
      </c>
    </row>
    <row r="9">
      <c r="A9" s="11" t="s">
        <v>25</v>
      </c>
      <c r="B9" s="11">
        <v>43.041</v>
      </c>
      <c r="C9" s="11">
        <v>24.271</v>
      </c>
      <c r="D9" s="11">
        <v>24.435</v>
      </c>
      <c r="E9" s="11">
        <v>23.895</v>
      </c>
      <c r="F9" s="11">
        <v>33.958</v>
      </c>
      <c r="G9" s="11">
        <v>23.062</v>
      </c>
      <c r="H9" s="11">
        <v>29.037</v>
      </c>
      <c r="I9" s="11">
        <v>23.912</v>
      </c>
      <c r="J9" s="11">
        <v>36.712</v>
      </c>
      <c r="K9" s="11">
        <v>40.759</v>
      </c>
      <c r="L9" s="11">
        <v>40.759</v>
      </c>
      <c r="N9" s="16" t="s">
        <v>26</v>
      </c>
      <c r="O9" s="19">
        <f t="shared" ref="O9:Y9" si="2">B97/B58</f>
        <v>-0.3094573481</v>
      </c>
      <c r="P9" s="19">
        <f t="shared" si="2"/>
        <v>0.290594468</v>
      </c>
      <c r="Q9" s="19">
        <f t="shared" si="2"/>
        <v>0.3083412878</v>
      </c>
      <c r="R9" s="19">
        <f t="shared" si="2"/>
        <v>0.3034459671</v>
      </c>
      <c r="S9" s="19">
        <f t="shared" si="2"/>
        <v>0.3100823756</v>
      </c>
      <c r="T9" s="19">
        <f t="shared" si="2"/>
        <v>0.32070536</v>
      </c>
      <c r="U9" s="19">
        <f t="shared" si="2"/>
        <v>0.3089639307</v>
      </c>
      <c r="V9" s="19">
        <f t="shared" si="2"/>
        <v>0.1947507456</v>
      </c>
      <c r="W9" s="19">
        <f t="shared" si="2"/>
        <v>0.2066233695</v>
      </c>
      <c r="X9" s="19">
        <f t="shared" si="2"/>
        <v>0.2896153728</v>
      </c>
      <c r="Y9" s="19">
        <f t="shared" si="2"/>
        <v>0.2896153728</v>
      </c>
    </row>
    <row r="10">
      <c r="A10" s="13" t="s">
        <v>27</v>
      </c>
      <c r="B10" s="13" t="s">
        <v>23</v>
      </c>
      <c r="C10" s="13" t="s">
        <v>23</v>
      </c>
      <c r="D10" s="13" t="s">
        <v>23</v>
      </c>
      <c r="E10" s="13" t="s">
        <v>23</v>
      </c>
      <c r="F10" s="13" t="s">
        <v>23</v>
      </c>
      <c r="G10" s="13" t="s">
        <v>23</v>
      </c>
      <c r="H10" s="13" t="s">
        <v>23</v>
      </c>
      <c r="I10" s="13" t="s">
        <v>23</v>
      </c>
      <c r="J10" s="13" t="s">
        <v>23</v>
      </c>
      <c r="K10" s="13" t="s">
        <v>23</v>
      </c>
      <c r="L10" s="13" t="s">
        <v>23</v>
      </c>
      <c r="N10" s="16" t="s">
        <v>28</v>
      </c>
      <c r="O10" s="19">
        <f t="shared" ref="O10:Y10" si="3">B75/B58</f>
        <v>0.3798170895</v>
      </c>
      <c r="P10" s="19">
        <f t="shared" si="3"/>
        <v>0.4573117163</v>
      </c>
      <c r="Q10" s="19">
        <f t="shared" si="3"/>
        <v>0.4486487293</v>
      </c>
      <c r="R10" s="19">
        <f t="shared" si="3"/>
        <v>0.482515912</v>
      </c>
      <c r="S10" s="19">
        <f t="shared" si="3"/>
        <v>0.5072906766</v>
      </c>
      <c r="T10" s="19">
        <f t="shared" si="3"/>
        <v>0.4978195778</v>
      </c>
      <c r="U10" s="19">
        <f t="shared" si="3"/>
        <v>0.4881123785</v>
      </c>
      <c r="V10" s="19">
        <f t="shared" si="3"/>
        <v>0.3909418536</v>
      </c>
      <c r="W10" s="19">
        <f t="shared" si="3"/>
        <v>0.3996360841</v>
      </c>
      <c r="X10" s="19">
        <f t="shared" si="3"/>
        <v>0.4723209174</v>
      </c>
      <c r="Y10" s="19">
        <f t="shared" si="3"/>
        <v>0.4723209174</v>
      </c>
    </row>
    <row r="11">
      <c r="A11" s="13" t="s">
        <v>29</v>
      </c>
      <c r="B11" s="13">
        <v>43.041</v>
      </c>
      <c r="C11" s="13">
        <v>24.271</v>
      </c>
      <c r="D11" s="13">
        <v>24.435</v>
      </c>
      <c r="E11" s="13">
        <v>23.895</v>
      </c>
      <c r="F11" s="13">
        <v>33.958</v>
      </c>
      <c r="G11" s="13">
        <v>23.062</v>
      </c>
      <c r="H11" s="13">
        <v>29.037</v>
      </c>
      <c r="I11" s="13">
        <v>23.912</v>
      </c>
      <c r="J11" s="13">
        <v>36.712</v>
      </c>
      <c r="K11" s="13">
        <v>40.759</v>
      </c>
      <c r="L11" s="13">
        <v>40.759</v>
      </c>
      <c r="N11" s="16" t="s">
        <v>30</v>
      </c>
      <c r="O11" s="16"/>
      <c r="P11" s="16"/>
      <c r="Q11" s="16"/>
      <c r="R11" s="16"/>
      <c r="S11" s="16"/>
      <c r="T11" s="16"/>
      <c r="U11" s="16"/>
      <c r="V11" s="16"/>
      <c r="W11" s="16"/>
      <c r="X11" s="16"/>
      <c r="Y11" s="20">
        <f>O2/L107</f>
        <v>6.533854167</v>
      </c>
    </row>
    <row r="12">
      <c r="A12" s="9" t="s">
        <v>31</v>
      </c>
      <c r="B12" s="9" t="s">
        <v>23</v>
      </c>
      <c r="C12" s="9" t="s">
        <v>23</v>
      </c>
      <c r="D12" s="9" t="s">
        <v>23</v>
      </c>
      <c r="E12" s="9" t="s">
        <v>23</v>
      </c>
      <c r="F12" s="9" t="s">
        <v>23</v>
      </c>
      <c r="G12" s="9" t="s">
        <v>23</v>
      </c>
      <c r="H12" s="9" t="s">
        <v>23</v>
      </c>
      <c r="I12" s="9" t="s">
        <v>23</v>
      </c>
      <c r="J12" s="9" t="s">
        <v>23</v>
      </c>
      <c r="K12" s="9" t="s">
        <v>23</v>
      </c>
      <c r="L12" s="9" t="s">
        <v>23</v>
      </c>
      <c r="N12" s="16" t="s">
        <v>32</v>
      </c>
      <c r="O12" s="16"/>
      <c r="P12" s="16"/>
      <c r="Q12" s="16"/>
      <c r="R12" s="16"/>
      <c r="S12" s="16"/>
      <c r="T12" s="16"/>
      <c r="U12" s="16"/>
      <c r="V12" s="16"/>
      <c r="W12" s="16"/>
      <c r="X12" s="16"/>
      <c r="Y12" s="20">
        <f>O2/L202</f>
        <v>0.974368932</v>
      </c>
    </row>
    <row r="13">
      <c r="A13" s="9" t="s">
        <v>33</v>
      </c>
      <c r="B13" s="9">
        <v>36.666</v>
      </c>
      <c r="C13" s="9">
        <v>157.951</v>
      </c>
      <c r="D13" s="9">
        <v>35.718</v>
      </c>
      <c r="E13" s="9">
        <v>180.897</v>
      </c>
      <c r="F13" s="9">
        <v>129.876</v>
      </c>
      <c r="G13" s="9">
        <v>371.717</v>
      </c>
      <c r="H13" s="9">
        <v>235.662</v>
      </c>
      <c r="I13" s="9">
        <v>118.546</v>
      </c>
      <c r="J13" s="9">
        <v>194.032</v>
      </c>
      <c r="K13" s="9">
        <v>40.785</v>
      </c>
      <c r="L13" s="9">
        <v>40.785</v>
      </c>
      <c r="N13" s="5" t="s">
        <v>34</v>
      </c>
      <c r="O13" s="22">
        <f t="shared" ref="O13:Y13" si="4">O9*(B58/B27)*(B27/B50)</f>
        <v>-0.419953514</v>
      </c>
      <c r="P13" s="22">
        <f t="shared" si="4"/>
        <v>0.1721632867</v>
      </c>
      <c r="Q13" s="22">
        <f t="shared" si="4"/>
        <v>0.1713689679</v>
      </c>
      <c r="R13" s="22">
        <f t="shared" si="4"/>
        <v>0.1727416149</v>
      </c>
      <c r="S13" s="22">
        <f t="shared" si="4"/>
        <v>0.1795275328</v>
      </c>
      <c r="T13" s="22">
        <f t="shared" si="4"/>
        <v>0.1930288139</v>
      </c>
      <c r="U13" s="22">
        <f t="shared" si="4"/>
        <v>0.1765686413</v>
      </c>
      <c r="V13" s="22">
        <f t="shared" si="4"/>
        <v>0.09001768005</v>
      </c>
      <c r="W13" s="22">
        <f t="shared" si="4"/>
        <v>0.1057499339</v>
      </c>
      <c r="X13" s="22">
        <f t="shared" si="4"/>
        <v>0.1484026496</v>
      </c>
      <c r="Y13" s="22">
        <f t="shared" si="4"/>
        <v>0.1484026496</v>
      </c>
    </row>
    <row r="14">
      <c r="A14" s="9" t="s">
        <v>35</v>
      </c>
      <c r="B14" s="9" t="s">
        <v>23</v>
      </c>
      <c r="C14" s="9" t="s">
        <v>23</v>
      </c>
      <c r="D14" s="9" t="s">
        <v>23</v>
      </c>
      <c r="E14" s="9" t="s">
        <v>23</v>
      </c>
      <c r="F14" s="9" t="s">
        <v>23</v>
      </c>
      <c r="G14" s="9" t="s">
        <v>23</v>
      </c>
      <c r="H14" s="9" t="s">
        <v>23</v>
      </c>
      <c r="I14" s="9" t="s">
        <v>23</v>
      </c>
      <c r="J14" s="9" t="s">
        <v>23</v>
      </c>
      <c r="K14" s="9" t="s">
        <v>23</v>
      </c>
      <c r="L14" s="9" t="s">
        <v>23</v>
      </c>
      <c r="N14" s="5" t="s">
        <v>203</v>
      </c>
    </row>
    <row r="15">
      <c r="A15" s="9" t="s">
        <v>36</v>
      </c>
      <c r="B15" s="9" t="s">
        <v>23</v>
      </c>
      <c r="C15" s="9" t="s">
        <v>23</v>
      </c>
      <c r="D15" s="9" t="s">
        <v>23</v>
      </c>
      <c r="E15" s="9" t="s">
        <v>23</v>
      </c>
      <c r="F15" s="9" t="s">
        <v>23</v>
      </c>
      <c r="G15" s="9" t="s">
        <v>23</v>
      </c>
      <c r="H15" s="9" t="s">
        <v>23</v>
      </c>
      <c r="I15" s="9" t="s">
        <v>23</v>
      </c>
      <c r="J15" s="9" t="s">
        <v>23</v>
      </c>
      <c r="K15" s="9" t="s">
        <v>23</v>
      </c>
      <c r="L15" s="9" t="s">
        <v>23</v>
      </c>
      <c r="N15" s="50" t="s">
        <v>296</v>
      </c>
      <c r="O15" s="22">
        <f t="shared" ref="O15:Y15" si="5">B205/B50</f>
        <v>3.923324639</v>
      </c>
      <c r="P15" s="22">
        <f t="shared" si="5"/>
        <v>1.305448042</v>
      </c>
      <c r="Q15" s="22">
        <f t="shared" si="5"/>
        <v>0.8068524377</v>
      </c>
      <c r="R15" s="22">
        <f t="shared" si="5"/>
        <v>0.7295003667</v>
      </c>
      <c r="S15" s="22">
        <f t="shared" si="5"/>
        <v>1.05034842</v>
      </c>
      <c r="T15" s="22">
        <f t="shared" si="5"/>
        <v>0.9032446534</v>
      </c>
      <c r="U15" s="22">
        <f t="shared" si="5"/>
        <v>0.706236612</v>
      </c>
      <c r="V15" s="22">
        <f t="shared" si="5"/>
        <v>0.4756595486</v>
      </c>
      <c r="W15" s="22">
        <f t="shared" si="5"/>
        <v>0.3809434996</v>
      </c>
      <c r="X15" s="22">
        <f t="shared" si="5"/>
        <v>0.2493729734</v>
      </c>
      <c r="Y15" s="22">
        <f t="shared" si="5"/>
        <v>0.2493729734</v>
      </c>
    </row>
    <row r="16">
      <c r="A16" s="11" t="s">
        <v>38</v>
      </c>
      <c r="B16" s="11">
        <v>114.061</v>
      </c>
      <c r="C16" s="11">
        <v>413.066</v>
      </c>
      <c r="D16" s="11">
        <v>240.375</v>
      </c>
      <c r="E16" s="11">
        <v>313.543</v>
      </c>
      <c r="F16" s="11">
        <v>312.519</v>
      </c>
      <c r="G16" s="11">
        <v>537.416</v>
      </c>
      <c r="H16" s="11">
        <v>513.463</v>
      </c>
      <c r="I16" s="11">
        <v>265.472</v>
      </c>
      <c r="J16" s="11">
        <v>392.633</v>
      </c>
      <c r="K16" s="11">
        <v>358.9</v>
      </c>
      <c r="L16" s="11">
        <v>358.9</v>
      </c>
      <c r="N16" s="5" t="s">
        <v>297</v>
      </c>
      <c r="O16" s="22">
        <f t="shared" ref="O16:Y16" si="6">B6/B37</f>
        <v>0.01133078511</v>
      </c>
      <c r="P16" s="22">
        <f t="shared" si="6"/>
        <v>0.0709475844</v>
      </c>
      <c r="Q16" s="22">
        <f t="shared" si="6"/>
        <v>0.05227494424</v>
      </c>
      <c r="R16" s="22">
        <f t="shared" si="6"/>
        <v>0.02041671167</v>
      </c>
      <c r="S16" s="22">
        <f t="shared" si="6"/>
        <v>0.024746448</v>
      </c>
      <c r="T16" s="22">
        <f t="shared" si="6"/>
        <v>0.02089612677</v>
      </c>
      <c r="U16" s="22">
        <f t="shared" si="6"/>
        <v>0.03770449234</v>
      </c>
      <c r="V16" s="22">
        <f t="shared" si="6"/>
        <v>0.01644713973</v>
      </c>
      <c r="W16" s="22">
        <f t="shared" si="6"/>
        <v>0.02378193543</v>
      </c>
      <c r="X16" s="22">
        <f t="shared" si="6"/>
        <v>0.03067208209</v>
      </c>
      <c r="Y16" s="22">
        <f t="shared" si="6"/>
        <v>0.03067208209</v>
      </c>
    </row>
    <row r="17">
      <c r="A17" s="11" t="s">
        <v>40</v>
      </c>
      <c r="B17" s="11">
        <v>40.712</v>
      </c>
      <c r="C17" s="11">
        <v>39.003</v>
      </c>
      <c r="D17" s="11">
        <v>38.282</v>
      </c>
      <c r="E17" s="11">
        <v>37.804</v>
      </c>
      <c r="F17" s="11">
        <v>40.998</v>
      </c>
      <c r="G17" s="11">
        <v>41.996</v>
      </c>
      <c r="H17" s="11">
        <v>50.787</v>
      </c>
      <c r="I17" s="11">
        <v>49.579</v>
      </c>
      <c r="J17" s="11">
        <v>46.961</v>
      </c>
      <c r="K17" s="11">
        <v>46.248</v>
      </c>
      <c r="L17" s="11">
        <v>46.248</v>
      </c>
    </row>
    <row r="18">
      <c r="A18" s="13" t="s">
        <v>41</v>
      </c>
      <c r="B18" s="13">
        <v>99.986</v>
      </c>
      <c r="C18" s="13">
        <v>104.281</v>
      </c>
      <c r="D18" s="13">
        <v>110.137</v>
      </c>
      <c r="E18" s="13">
        <v>116.624</v>
      </c>
      <c r="F18" s="13">
        <v>127.292</v>
      </c>
      <c r="G18" s="13">
        <v>136.732</v>
      </c>
      <c r="H18" s="13">
        <v>154.878</v>
      </c>
      <c r="I18" s="13">
        <v>147.201</v>
      </c>
      <c r="J18" s="13">
        <v>153.539</v>
      </c>
      <c r="K18" s="13">
        <v>142.772</v>
      </c>
      <c r="L18" s="13">
        <v>142.772</v>
      </c>
    </row>
    <row r="19">
      <c r="A19" s="13" t="s">
        <v>42</v>
      </c>
      <c r="B19" s="13">
        <v>-59.274</v>
      </c>
      <c r="C19" s="13">
        <v>-65.278</v>
      </c>
      <c r="D19" s="13">
        <v>-71.855</v>
      </c>
      <c r="E19" s="13">
        <v>-78.82</v>
      </c>
      <c r="F19" s="13">
        <v>-86.294</v>
      </c>
      <c r="G19" s="13">
        <v>-94.736</v>
      </c>
      <c r="H19" s="13">
        <v>-104.091</v>
      </c>
      <c r="I19" s="13">
        <v>-97.622</v>
      </c>
      <c r="J19" s="13">
        <v>-106.578</v>
      </c>
      <c r="K19" s="13">
        <v>-96.524</v>
      </c>
      <c r="L19" s="13">
        <v>-96.524</v>
      </c>
    </row>
    <row r="20">
      <c r="A20" s="11" t="s">
        <v>43</v>
      </c>
      <c r="B20" s="11">
        <v>311.951</v>
      </c>
      <c r="C20" s="11">
        <v>123.147</v>
      </c>
      <c r="D20" s="11">
        <v>123.622</v>
      </c>
      <c r="E20" s="11">
        <v>162.411</v>
      </c>
      <c r="F20" s="11">
        <v>147.145</v>
      </c>
      <c r="G20" s="11">
        <v>145.146</v>
      </c>
      <c r="H20" s="11">
        <v>186.781</v>
      </c>
      <c r="I20" s="11">
        <v>251.43</v>
      </c>
      <c r="J20" s="11">
        <v>351.38</v>
      </c>
      <c r="K20" s="11">
        <v>378.669</v>
      </c>
      <c r="L20" s="11">
        <v>378.669</v>
      </c>
    </row>
    <row r="21">
      <c r="A21" s="9" t="s">
        <v>44</v>
      </c>
      <c r="B21" s="9">
        <v>0.1</v>
      </c>
      <c r="C21" s="9">
        <v>0.087</v>
      </c>
      <c r="D21" s="9">
        <v>0.074</v>
      </c>
      <c r="E21" s="9">
        <v>0.061</v>
      </c>
      <c r="F21" s="9">
        <v>0.047</v>
      </c>
      <c r="G21" s="9">
        <v>0.034</v>
      </c>
      <c r="H21" s="9">
        <v>0.029</v>
      </c>
      <c r="I21" s="9">
        <v>0.024</v>
      </c>
      <c r="J21" s="9">
        <v>0.019</v>
      </c>
      <c r="K21" s="9">
        <v>0.014</v>
      </c>
      <c r="L21" s="9">
        <v>0.014</v>
      </c>
    </row>
    <row r="22">
      <c r="A22" s="9" t="s">
        <v>45</v>
      </c>
      <c r="B22" s="9">
        <v>2.9</v>
      </c>
      <c r="C22" s="9">
        <v>3.228</v>
      </c>
      <c r="D22" s="9">
        <v>4.127</v>
      </c>
      <c r="E22" s="9">
        <v>3.548</v>
      </c>
      <c r="F22" s="9">
        <v>4.4</v>
      </c>
      <c r="G22" s="9">
        <v>7.182</v>
      </c>
      <c r="H22" s="9">
        <v>13.672</v>
      </c>
      <c r="I22" s="9">
        <v>16.823</v>
      </c>
      <c r="J22" s="9">
        <v>18.805</v>
      </c>
      <c r="K22" s="9">
        <v>21.367</v>
      </c>
      <c r="L22" s="9">
        <v>21.367</v>
      </c>
    </row>
    <row r="23">
      <c r="A23" s="9" t="s">
        <v>46</v>
      </c>
      <c r="B23" s="9">
        <v>3151.334</v>
      </c>
      <c r="C23" s="9">
        <v>3441.432</v>
      </c>
      <c r="D23" s="9">
        <v>3725.217</v>
      </c>
      <c r="E23" s="9">
        <v>4130.527</v>
      </c>
      <c r="F23" s="9">
        <v>4938.259</v>
      </c>
      <c r="G23" s="9">
        <v>5333.398</v>
      </c>
      <c r="H23" s="9">
        <v>5498.764</v>
      </c>
      <c r="I23" s="9">
        <v>5831.532</v>
      </c>
      <c r="J23" s="9">
        <v>5949.532</v>
      </c>
      <c r="K23" s="9">
        <v>6377.26</v>
      </c>
      <c r="L23" s="9">
        <v>6377.26</v>
      </c>
    </row>
    <row r="24">
      <c r="A24" s="9" t="s">
        <v>47</v>
      </c>
      <c r="B24" s="9">
        <v>47.124</v>
      </c>
      <c r="C24" s="9">
        <v>44.836</v>
      </c>
      <c r="D24" s="9">
        <v>43.052</v>
      </c>
      <c r="E24" s="9">
        <v>39.178</v>
      </c>
      <c r="F24" s="9">
        <v>34.475</v>
      </c>
      <c r="G24" s="9">
        <v>32.177</v>
      </c>
      <c r="H24" s="9">
        <v>31.748</v>
      </c>
      <c r="I24" s="9">
        <v>35.226</v>
      </c>
      <c r="J24" s="9">
        <v>37.652</v>
      </c>
      <c r="K24" s="9">
        <v>37.618</v>
      </c>
      <c r="L24" s="9">
        <v>37.618</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12.05</v>
      </c>
      <c r="C26" s="11">
        <v>12.322</v>
      </c>
      <c r="D26" s="11">
        <v>17.726</v>
      </c>
      <c r="E26" s="11">
        <v>21.461</v>
      </c>
      <c r="F26" s="11">
        <v>16.882</v>
      </c>
      <c r="G26" s="11">
        <v>41.722</v>
      </c>
      <c r="H26" s="11">
        <v>34.498</v>
      </c>
      <c r="I26" s="11">
        <v>35.079</v>
      </c>
      <c r="J26" s="11">
        <v>30.408</v>
      </c>
      <c r="K26" s="11">
        <v>39.847</v>
      </c>
      <c r="L26" s="11">
        <v>39.847</v>
      </c>
    </row>
    <row r="27">
      <c r="A27" s="11" t="s">
        <v>50</v>
      </c>
      <c r="B27" s="11">
        <v>3680.232</v>
      </c>
      <c r="C27" s="11">
        <v>4077.121</v>
      </c>
      <c r="D27" s="11">
        <v>4192.475</v>
      </c>
      <c r="E27" s="11">
        <v>4708.533</v>
      </c>
      <c r="F27" s="11">
        <v>5494.725</v>
      </c>
      <c r="G27" s="11">
        <v>6139.071</v>
      </c>
      <c r="H27" s="11">
        <v>6329.742</v>
      </c>
      <c r="I27" s="11">
        <v>6485.165</v>
      </c>
      <c r="J27" s="11">
        <v>6827.39</v>
      </c>
      <c r="K27" s="11">
        <v>7259.923</v>
      </c>
      <c r="L27" s="11">
        <v>7259.923</v>
      </c>
    </row>
    <row r="28">
      <c r="A28" s="9"/>
    </row>
    <row r="29">
      <c r="A29" s="10" t="s">
        <v>51</v>
      </c>
    </row>
    <row r="30">
      <c r="A30" s="9" t="s">
        <v>52</v>
      </c>
      <c r="B30" s="9">
        <v>2980.006</v>
      </c>
      <c r="C30" s="9">
        <v>3207.211</v>
      </c>
      <c r="D30" s="9">
        <v>3411.117</v>
      </c>
      <c r="E30" s="9">
        <v>3812.885</v>
      </c>
      <c r="F30" s="9">
        <v>4327.881</v>
      </c>
      <c r="G30" s="9">
        <v>4853.623</v>
      </c>
      <c r="H30" s="9">
        <v>4982.336</v>
      </c>
      <c r="I30" s="9">
        <v>5209.951</v>
      </c>
      <c r="J30" s="9">
        <v>5491.31</v>
      </c>
      <c r="K30" s="9">
        <v>5894.248</v>
      </c>
      <c r="L30" s="9">
        <v>5894.248</v>
      </c>
    </row>
    <row r="31">
      <c r="A31" s="9" t="s">
        <v>53</v>
      </c>
      <c r="B31" s="9">
        <v>23.507</v>
      </c>
      <c r="C31" s="9">
        <v>25.037</v>
      </c>
      <c r="D31" s="9">
        <v>24.885</v>
      </c>
      <c r="E31" s="9">
        <v>30.263</v>
      </c>
      <c r="F31" s="9">
        <v>30.117</v>
      </c>
      <c r="G31" s="9">
        <v>29.643</v>
      </c>
      <c r="H31" s="9">
        <v>33.012</v>
      </c>
      <c r="I31" s="9">
        <v>42.927</v>
      </c>
      <c r="J31" s="9">
        <v>46.471</v>
      </c>
      <c r="K31" s="9">
        <v>51.772</v>
      </c>
      <c r="L31" s="9">
        <v>51.772</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23.227</v>
      </c>
      <c r="C34" s="9">
        <v>17.531</v>
      </c>
      <c r="D34" s="9">
        <v>6.495</v>
      </c>
      <c r="E34" s="9">
        <v>21.538</v>
      </c>
      <c r="F34" s="9">
        <v>30.995</v>
      </c>
      <c r="G34" s="9">
        <v>31.738</v>
      </c>
      <c r="H34" s="9">
        <v>35.005</v>
      </c>
      <c r="I34" s="9">
        <v>14.537</v>
      </c>
      <c r="J34" s="9">
        <v>41.119</v>
      </c>
      <c r="K34" s="9">
        <v>44.497</v>
      </c>
      <c r="L34" s="9">
        <v>44.497</v>
      </c>
    </row>
    <row r="35">
      <c r="A35" s="9" t="s">
        <v>57</v>
      </c>
      <c r="B35" s="9" t="s">
        <v>23</v>
      </c>
      <c r="C35" s="9" t="s">
        <v>23</v>
      </c>
      <c r="D35" s="9" t="s">
        <v>23</v>
      </c>
      <c r="E35" s="9" t="s">
        <v>23</v>
      </c>
      <c r="F35" s="9" t="s">
        <v>23</v>
      </c>
      <c r="G35" s="9" t="s">
        <v>23</v>
      </c>
      <c r="H35" s="9" t="s">
        <v>23</v>
      </c>
      <c r="I35" s="9" t="s">
        <v>23</v>
      </c>
      <c r="J35" s="9" t="s">
        <v>23</v>
      </c>
      <c r="K35" s="9" t="s">
        <v>23</v>
      </c>
      <c r="L35" s="9" t="s">
        <v>23</v>
      </c>
    </row>
    <row r="36">
      <c r="A36" s="9" t="s">
        <v>58</v>
      </c>
      <c r="B36" s="9">
        <v>5.177</v>
      </c>
      <c r="C36" s="9">
        <v>3.947</v>
      </c>
      <c r="D36" s="9">
        <v>5.082</v>
      </c>
      <c r="E36" s="9">
        <v>5.232</v>
      </c>
      <c r="F36" s="9">
        <v>13.457</v>
      </c>
      <c r="G36" s="9">
        <v>9.21</v>
      </c>
      <c r="H36" s="9">
        <v>13.712</v>
      </c>
      <c r="I36" s="9">
        <v>11.436</v>
      </c>
      <c r="J36" s="9">
        <v>14.379</v>
      </c>
      <c r="K36" s="9">
        <v>12.336</v>
      </c>
      <c r="L36" s="9">
        <v>12.336</v>
      </c>
    </row>
    <row r="37">
      <c r="A37" s="11" t="s">
        <v>59</v>
      </c>
      <c r="B37" s="11">
        <v>3031.917</v>
      </c>
      <c r="C37" s="11">
        <v>3253.726</v>
      </c>
      <c r="D37" s="11">
        <v>3447.579</v>
      </c>
      <c r="E37" s="11">
        <v>3869.918</v>
      </c>
      <c r="F37" s="11">
        <v>4402.45</v>
      </c>
      <c r="G37" s="11">
        <v>4924.214</v>
      </c>
      <c r="H37" s="11">
        <v>5064.065</v>
      </c>
      <c r="I37" s="11">
        <v>5278.851</v>
      </c>
      <c r="J37" s="11">
        <v>5593.279</v>
      </c>
      <c r="K37" s="11">
        <v>6002.853</v>
      </c>
      <c r="L37" s="11">
        <v>6002.853</v>
      </c>
    </row>
    <row r="38">
      <c r="A38" s="9" t="s">
        <v>60</v>
      </c>
      <c r="B38" s="9">
        <v>442.245</v>
      </c>
      <c r="C38" s="9">
        <v>413.844</v>
      </c>
      <c r="D38" s="9">
        <v>292.012</v>
      </c>
      <c r="E38" s="9">
        <v>302.41</v>
      </c>
      <c r="F38" s="9">
        <v>503.891</v>
      </c>
      <c r="G38" s="9">
        <v>511.717</v>
      </c>
      <c r="H38" s="9">
        <v>465.203</v>
      </c>
      <c r="I38" s="9">
        <v>344.368</v>
      </c>
      <c r="J38" s="9">
        <v>298.206</v>
      </c>
      <c r="K38" s="9">
        <v>222.716</v>
      </c>
      <c r="L38" s="9">
        <v>222.716</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v>0.029</v>
      </c>
      <c r="C41" s="9">
        <v>0.029</v>
      </c>
      <c r="D41" s="9">
        <v>0.027</v>
      </c>
      <c r="E41" s="9">
        <v>0.027</v>
      </c>
      <c r="F41" s="9">
        <v>0.027</v>
      </c>
      <c r="G41" s="9">
        <v>0.027</v>
      </c>
      <c r="H41" s="9">
        <v>0.026</v>
      </c>
      <c r="I41" s="9">
        <v>0.026</v>
      </c>
      <c r="J41" s="9">
        <v>0.025</v>
      </c>
      <c r="K41" s="9">
        <v>0.018</v>
      </c>
      <c r="L41" s="9">
        <v>0.018</v>
      </c>
    </row>
    <row r="42">
      <c r="A42" s="9" t="s">
        <v>64</v>
      </c>
      <c r="B42" s="9">
        <v>93.319</v>
      </c>
      <c r="C42" s="9">
        <v>92.509</v>
      </c>
      <c r="D42" s="9">
        <v>90.942</v>
      </c>
      <c r="E42" s="9">
        <v>121.634</v>
      </c>
      <c r="F42" s="9">
        <v>108.62</v>
      </c>
      <c r="G42" s="9">
        <v>136.581</v>
      </c>
      <c r="H42" s="9">
        <v>141.741</v>
      </c>
      <c r="I42" s="9">
        <v>137.94</v>
      </c>
      <c r="J42" s="9">
        <v>153.071</v>
      </c>
      <c r="K42" s="9">
        <v>141.232</v>
      </c>
      <c r="L42" s="9">
        <v>141.232</v>
      </c>
    </row>
    <row r="43">
      <c r="A43" s="11" t="s">
        <v>65</v>
      </c>
      <c r="B43" s="11">
        <v>3567.51</v>
      </c>
      <c r="C43" s="11">
        <v>3760.108</v>
      </c>
      <c r="D43" s="11">
        <v>3830.56</v>
      </c>
      <c r="E43" s="11">
        <v>4293.989</v>
      </c>
      <c r="F43" s="11">
        <v>5014.988</v>
      </c>
      <c r="G43" s="11">
        <v>5572.539</v>
      </c>
      <c r="H43" s="11">
        <v>5671.035</v>
      </c>
      <c r="I43" s="11">
        <v>5761.185</v>
      </c>
      <c r="J43" s="11">
        <v>6044.581</v>
      </c>
      <c r="K43" s="11">
        <v>6366.819</v>
      </c>
      <c r="L43" s="11">
        <v>6366.819</v>
      </c>
    </row>
    <row r="44">
      <c r="A44" s="11" t="s">
        <v>66</v>
      </c>
      <c r="B44" s="11">
        <v>109.393</v>
      </c>
      <c r="C44" s="11">
        <v>313.727</v>
      </c>
      <c r="D44" s="11">
        <v>358.61</v>
      </c>
      <c r="E44" s="11">
        <v>411.376</v>
      </c>
      <c r="F44" s="11">
        <v>476.811</v>
      </c>
      <c r="G44" s="11">
        <v>563.819</v>
      </c>
      <c r="H44" s="11">
        <v>656.066</v>
      </c>
      <c r="I44" s="11">
        <v>721.311</v>
      </c>
      <c r="J44" s="11">
        <v>780.025</v>
      </c>
      <c r="K44" s="11">
        <v>889.994</v>
      </c>
      <c r="L44" s="11">
        <v>889.994</v>
      </c>
    </row>
    <row r="45">
      <c r="A45" s="13" t="s">
        <v>67</v>
      </c>
      <c r="B45" s="13">
        <v>196.0</v>
      </c>
      <c r="C45" s="13">
        <v>172.8</v>
      </c>
      <c r="D45" s="13">
        <v>172.8</v>
      </c>
      <c r="E45" s="13">
        <v>172.8</v>
      </c>
      <c r="F45" s="13">
        <v>172.8</v>
      </c>
      <c r="G45" s="13">
        <v>172.8</v>
      </c>
      <c r="H45" s="13">
        <v>172.8</v>
      </c>
      <c r="I45" s="13">
        <v>172.8</v>
      </c>
      <c r="J45" s="13">
        <v>172.8</v>
      </c>
      <c r="K45" s="13">
        <v>172.8</v>
      </c>
      <c r="L45" s="13">
        <v>172.8</v>
      </c>
    </row>
    <row r="46">
      <c r="A46" s="13" t="s">
        <v>68</v>
      </c>
      <c r="B46" s="13" t="s">
        <v>23</v>
      </c>
      <c r="C46" s="13">
        <v>74.8</v>
      </c>
      <c r="D46" s="13">
        <v>24.8</v>
      </c>
      <c r="E46" s="13">
        <v>24.8</v>
      </c>
      <c r="F46" s="13">
        <v>24.8</v>
      </c>
      <c r="G46" s="13">
        <v>24.8</v>
      </c>
      <c r="H46" s="13">
        <v>24.8</v>
      </c>
      <c r="I46" s="13">
        <v>24.8</v>
      </c>
      <c r="J46" s="13">
        <v>24.8</v>
      </c>
      <c r="K46" s="13">
        <v>24.8</v>
      </c>
      <c r="L46" s="13">
        <v>24.8</v>
      </c>
    </row>
    <row r="47">
      <c r="A47" s="13" t="s">
        <v>69</v>
      </c>
      <c r="B47" s="13">
        <v>-98.799</v>
      </c>
      <c r="C47" s="13">
        <v>53.316</v>
      </c>
      <c r="D47" s="13">
        <v>112.41</v>
      </c>
      <c r="E47" s="13">
        <v>123.419</v>
      </c>
      <c r="F47" s="13">
        <v>138.319</v>
      </c>
      <c r="G47" s="13">
        <v>163.002</v>
      </c>
      <c r="H47" s="13">
        <v>168.74</v>
      </c>
      <c r="I47" s="13">
        <v>222.995</v>
      </c>
      <c r="J47" s="13">
        <v>140.288</v>
      </c>
      <c r="K47" s="13">
        <v>188.24</v>
      </c>
      <c r="L47" s="13">
        <v>188.24</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12.192</v>
      </c>
      <c r="C49" s="13">
        <v>12.811</v>
      </c>
      <c r="D49" s="13">
        <v>48.6</v>
      </c>
      <c r="E49" s="13">
        <v>90.357</v>
      </c>
      <c r="F49" s="13">
        <v>140.892</v>
      </c>
      <c r="G49" s="13">
        <v>203.217</v>
      </c>
      <c r="H49" s="13">
        <v>289.726</v>
      </c>
      <c r="I49" s="13">
        <v>300.716</v>
      </c>
      <c r="J49" s="13">
        <v>442.137</v>
      </c>
      <c r="K49" s="13">
        <v>504.154</v>
      </c>
      <c r="L49" s="13">
        <v>504.154</v>
      </c>
    </row>
    <row r="50">
      <c r="A50" s="11" t="s">
        <v>72</v>
      </c>
      <c r="B50" s="11">
        <v>112.722</v>
      </c>
      <c r="C50" s="11">
        <v>317.013</v>
      </c>
      <c r="D50" s="11">
        <v>361.915</v>
      </c>
      <c r="E50" s="11">
        <v>414.544</v>
      </c>
      <c r="F50" s="11">
        <v>479.737</v>
      </c>
      <c r="G50" s="11">
        <v>566.532</v>
      </c>
      <c r="H50" s="11">
        <v>658.707</v>
      </c>
      <c r="I50" s="11">
        <v>723.98</v>
      </c>
      <c r="J50" s="11">
        <v>782.809</v>
      </c>
      <c r="K50" s="11">
        <v>893.104</v>
      </c>
      <c r="L50" s="11">
        <v>893.104</v>
      </c>
    </row>
    <row r="51">
      <c r="A51" s="11" t="s">
        <v>73</v>
      </c>
      <c r="B51" s="11">
        <v>3680.232</v>
      </c>
      <c r="C51" s="11">
        <v>4077.121</v>
      </c>
      <c r="D51" s="11">
        <v>4192.475</v>
      </c>
      <c r="E51" s="11">
        <v>4708.533</v>
      </c>
      <c r="F51" s="11">
        <v>5494.725</v>
      </c>
      <c r="G51" s="11">
        <v>6139.071</v>
      </c>
      <c r="H51" s="11">
        <v>6329.742</v>
      </c>
      <c r="I51" s="11">
        <v>6485.165</v>
      </c>
      <c r="J51" s="11">
        <v>6827.39</v>
      </c>
      <c r="K51" s="11">
        <v>7259.923</v>
      </c>
      <c r="L51" s="11">
        <v>7259.923</v>
      </c>
    </row>
    <row r="52">
      <c r="A52" s="9"/>
      <c r="B52" s="53"/>
      <c r="C52" s="53"/>
      <c r="D52" s="53"/>
      <c r="E52" s="53"/>
      <c r="F52" s="53"/>
      <c r="G52" s="53"/>
      <c r="H52" s="53"/>
      <c r="I52" s="53"/>
      <c r="J52" s="53"/>
      <c r="K52" s="53"/>
      <c r="L52" s="53"/>
    </row>
    <row r="53">
      <c r="A53" s="9"/>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row>
    <row r="57">
      <c r="A57" s="10" t="s">
        <v>76</v>
      </c>
    </row>
    <row r="58">
      <c r="A58" s="11" t="s">
        <v>78</v>
      </c>
      <c r="B58" s="11">
        <v>152.971</v>
      </c>
      <c r="C58" s="11">
        <v>187.815</v>
      </c>
      <c r="D58" s="11">
        <v>201.144</v>
      </c>
      <c r="E58" s="11">
        <v>235.986</v>
      </c>
      <c r="F58" s="11">
        <v>277.752</v>
      </c>
      <c r="G58" s="11">
        <v>340.989</v>
      </c>
      <c r="H58" s="11">
        <v>376.442</v>
      </c>
      <c r="I58" s="11">
        <v>334.638</v>
      </c>
      <c r="J58" s="11">
        <v>400.642</v>
      </c>
      <c r="K58" s="11">
        <v>457.638</v>
      </c>
      <c r="L58" s="11">
        <v>457.638</v>
      </c>
    </row>
    <row r="59">
      <c r="A59" s="13" t="s">
        <v>76</v>
      </c>
      <c r="B59" s="13">
        <v>56.458</v>
      </c>
      <c r="C59" s="13">
        <v>63.729</v>
      </c>
      <c r="D59" s="13">
        <v>69.708</v>
      </c>
      <c r="E59" s="13">
        <v>97.4</v>
      </c>
      <c r="F59" s="13">
        <v>121.998</v>
      </c>
      <c r="G59" s="13">
        <v>142.664</v>
      </c>
      <c r="H59" s="13">
        <v>161.107</v>
      </c>
      <c r="I59" s="13">
        <v>141.513</v>
      </c>
      <c r="J59" s="13">
        <v>168.739</v>
      </c>
      <c r="K59" s="13">
        <v>189.166</v>
      </c>
      <c r="L59" s="13">
        <v>189.166</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v>-29.711</v>
      </c>
      <c r="C62" s="13">
        <v>-10.022</v>
      </c>
      <c r="D62" s="13">
        <v>-14.833</v>
      </c>
      <c r="E62" s="13">
        <v>-11.682</v>
      </c>
      <c r="F62" s="13">
        <v>-13.309</v>
      </c>
      <c r="G62" s="13">
        <v>-21.42</v>
      </c>
      <c r="H62" s="13">
        <v>-43.156</v>
      </c>
      <c r="I62" s="13">
        <v>-67.863</v>
      </c>
      <c r="J62" s="13">
        <v>-43.872</v>
      </c>
      <c r="K62" s="13">
        <v>-35.515</v>
      </c>
      <c r="L62" s="13">
        <v>-35.515</v>
      </c>
    </row>
    <row r="63">
      <c r="A63" s="9" t="s">
        <v>86</v>
      </c>
      <c r="B63" s="9">
        <v>0.2387</v>
      </c>
      <c r="C63" s="9">
        <v>0.2278</v>
      </c>
      <c r="D63" s="9">
        <v>0.071</v>
      </c>
      <c r="E63" s="9">
        <v>0.1732</v>
      </c>
      <c r="F63" s="9">
        <v>0.177</v>
      </c>
      <c r="G63" s="9">
        <v>0.2277</v>
      </c>
      <c r="H63" s="9">
        <v>0.104</v>
      </c>
      <c r="I63" s="9">
        <v>-0.1111</v>
      </c>
      <c r="J63" s="9">
        <v>0.1972</v>
      </c>
      <c r="K63" s="9">
        <v>0.1423</v>
      </c>
      <c r="L63" s="9">
        <v>0.1423</v>
      </c>
    </row>
    <row r="64">
      <c r="A64" s="9"/>
    </row>
    <row r="65">
      <c r="A65" s="10" t="s">
        <v>87</v>
      </c>
    </row>
    <row r="66">
      <c r="A66" s="9" t="s">
        <v>88</v>
      </c>
      <c r="B66" s="9">
        <v>0.914</v>
      </c>
      <c r="C66" s="9">
        <v>1.0</v>
      </c>
      <c r="D66" s="9">
        <v>1.179</v>
      </c>
      <c r="E66" s="9">
        <v>1.142</v>
      </c>
      <c r="F66" s="9">
        <v>1.234</v>
      </c>
      <c r="G66" s="9">
        <v>0.939</v>
      </c>
      <c r="H66" s="9">
        <v>1.139</v>
      </c>
      <c r="I66" s="9">
        <v>2.202</v>
      </c>
      <c r="J66" s="9">
        <v>2.78</v>
      </c>
      <c r="K66" s="9">
        <v>2.99</v>
      </c>
      <c r="L66" s="9">
        <v>2.99</v>
      </c>
    </row>
    <row r="67">
      <c r="A67" s="11" t="s">
        <v>87</v>
      </c>
      <c r="B67" s="11">
        <v>152.057</v>
      </c>
      <c r="C67" s="11">
        <v>186.815</v>
      </c>
      <c r="D67" s="11">
        <v>199.965</v>
      </c>
      <c r="E67" s="11">
        <v>234.844</v>
      </c>
      <c r="F67" s="11">
        <v>276.518</v>
      </c>
      <c r="G67" s="11">
        <v>340.05</v>
      </c>
      <c r="H67" s="11">
        <v>375.303</v>
      </c>
      <c r="I67" s="11">
        <v>332.436</v>
      </c>
      <c r="J67" s="11">
        <v>397.862</v>
      </c>
      <c r="K67" s="11">
        <v>454.648</v>
      </c>
      <c r="L67" s="11">
        <v>454.648</v>
      </c>
    </row>
    <row r="68">
      <c r="A68" s="9" t="s">
        <v>89</v>
      </c>
      <c r="B68" s="9" t="s">
        <v>23</v>
      </c>
      <c r="C68" s="9" t="s">
        <v>23</v>
      </c>
      <c r="D68" s="9" t="s">
        <v>23</v>
      </c>
      <c r="E68" s="9" t="s">
        <v>23</v>
      </c>
      <c r="F68" s="9" t="s">
        <v>23</v>
      </c>
      <c r="G68" s="9" t="s">
        <v>23</v>
      </c>
      <c r="H68" s="9" t="s">
        <v>23</v>
      </c>
      <c r="I68" s="9" t="s">
        <v>23</v>
      </c>
      <c r="J68" s="9" t="s">
        <v>23</v>
      </c>
      <c r="K68" s="9" t="s">
        <v>23</v>
      </c>
      <c r="L68" s="9" t="s">
        <v>23</v>
      </c>
    </row>
    <row r="69">
      <c r="A69" s="9"/>
    </row>
    <row r="70">
      <c r="A70" s="10" t="s">
        <v>90</v>
      </c>
    </row>
    <row r="71">
      <c r="A71" s="9" t="s">
        <v>91</v>
      </c>
      <c r="B71" s="9">
        <v>79.22</v>
      </c>
      <c r="C71" s="9">
        <v>85.014</v>
      </c>
      <c r="D71" s="9">
        <v>91.591</v>
      </c>
      <c r="E71" s="9">
        <v>100.946</v>
      </c>
      <c r="F71" s="9">
        <v>112.877</v>
      </c>
      <c r="G71" s="9">
        <v>132.125</v>
      </c>
      <c r="H71" s="9">
        <v>149.204</v>
      </c>
      <c r="I71" s="9">
        <v>161.59</v>
      </c>
      <c r="J71" s="9">
        <v>195.302</v>
      </c>
      <c r="K71" s="9">
        <v>193.004</v>
      </c>
      <c r="L71" s="9">
        <v>193.004</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t="s">
        <v>23</v>
      </c>
      <c r="C73" s="9" t="s">
        <v>23</v>
      </c>
      <c r="D73" s="9" t="s">
        <v>23</v>
      </c>
      <c r="E73" s="9" t="s">
        <v>23</v>
      </c>
      <c r="F73" s="9" t="s">
        <v>23</v>
      </c>
      <c r="G73" s="9" t="s">
        <v>23</v>
      </c>
      <c r="H73" s="9" t="s">
        <v>23</v>
      </c>
      <c r="I73" s="9" t="s">
        <v>23</v>
      </c>
      <c r="J73" s="9" t="s">
        <v>23</v>
      </c>
      <c r="K73" s="9" t="s">
        <v>23</v>
      </c>
      <c r="L73" s="9" t="s">
        <v>23</v>
      </c>
    </row>
    <row r="74">
      <c r="A74" s="9" t="s">
        <v>94</v>
      </c>
      <c r="B74" s="9">
        <v>14.736</v>
      </c>
      <c r="C74" s="9">
        <v>15.911</v>
      </c>
      <c r="D74" s="9">
        <v>18.131</v>
      </c>
      <c r="E74" s="9">
        <v>20.031</v>
      </c>
      <c r="F74" s="9">
        <v>22.74</v>
      </c>
      <c r="G74" s="9">
        <v>38.174</v>
      </c>
      <c r="H74" s="9">
        <v>42.353</v>
      </c>
      <c r="I74" s="9">
        <v>40.022</v>
      </c>
      <c r="J74" s="9">
        <v>42.449</v>
      </c>
      <c r="K74" s="9">
        <v>45.492</v>
      </c>
      <c r="L74" s="9">
        <v>45.492</v>
      </c>
    </row>
    <row r="75">
      <c r="A75" s="11" t="s">
        <v>95</v>
      </c>
      <c r="B75" s="11">
        <v>58.101</v>
      </c>
      <c r="C75" s="11">
        <v>85.89</v>
      </c>
      <c r="D75" s="11">
        <v>90.243</v>
      </c>
      <c r="E75" s="11">
        <v>113.867</v>
      </c>
      <c r="F75" s="11">
        <v>140.901</v>
      </c>
      <c r="G75" s="11">
        <v>169.751</v>
      </c>
      <c r="H75" s="11">
        <v>183.746</v>
      </c>
      <c r="I75" s="11">
        <v>130.824</v>
      </c>
      <c r="J75" s="11">
        <v>160.111</v>
      </c>
      <c r="K75" s="11">
        <v>216.152</v>
      </c>
      <c r="L75" s="11">
        <v>216.152</v>
      </c>
    </row>
    <row r="76">
      <c r="A76" s="9"/>
    </row>
    <row r="77">
      <c r="A77" s="10" t="s">
        <v>96</v>
      </c>
    </row>
    <row r="78">
      <c r="A78" s="11" t="s">
        <v>97</v>
      </c>
      <c r="B78" s="11" t="s">
        <v>23</v>
      </c>
      <c r="C78" s="11" t="s">
        <v>23</v>
      </c>
      <c r="D78" s="11" t="s">
        <v>23</v>
      </c>
      <c r="E78" s="11" t="s">
        <v>23</v>
      </c>
      <c r="F78" s="11" t="s">
        <v>23</v>
      </c>
      <c r="G78" s="11" t="s">
        <v>23</v>
      </c>
      <c r="H78" s="11" t="s">
        <v>23</v>
      </c>
      <c r="I78" s="11" t="s">
        <v>23</v>
      </c>
      <c r="J78" s="11" t="s">
        <v>23</v>
      </c>
      <c r="K78" s="11" t="s">
        <v>23</v>
      </c>
      <c r="L78" s="11" t="s">
        <v>23</v>
      </c>
    </row>
    <row r="79">
      <c r="A79" s="13" t="s">
        <v>98</v>
      </c>
      <c r="B79" s="13" t="s">
        <v>23</v>
      </c>
      <c r="C79" s="13" t="s">
        <v>23</v>
      </c>
      <c r="D79" s="13" t="s">
        <v>23</v>
      </c>
      <c r="E79" s="13" t="s">
        <v>23</v>
      </c>
      <c r="F79" s="13" t="s">
        <v>23</v>
      </c>
      <c r="G79" s="13" t="s">
        <v>23</v>
      </c>
      <c r="H79" s="13" t="s">
        <v>23</v>
      </c>
      <c r="I79" s="13" t="s">
        <v>23</v>
      </c>
      <c r="J79" s="13" t="s">
        <v>23</v>
      </c>
      <c r="K79" s="13" t="s">
        <v>23</v>
      </c>
      <c r="L79" s="13" t="s">
        <v>23</v>
      </c>
    </row>
    <row r="80">
      <c r="A80" s="13" t="s">
        <v>99</v>
      </c>
      <c r="B80" s="13" t="s">
        <v>23</v>
      </c>
      <c r="C80" s="13" t="s">
        <v>23</v>
      </c>
      <c r="D80" s="13" t="s">
        <v>23</v>
      </c>
      <c r="E80" s="13" t="s">
        <v>23</v>
      </c>
      <c r="F80" s="13" t="s">
        <v>23</v>
      </c>
      <c r="G80" s="13" t="s">
        <v>23</v>
      </c>
      <c r="H80" s="13" t="s">
        <v>23</v>
      </c>
      <c r="I80" s="13" t="s">
        <v>23</v>
      </c>
      <c r="J80" s="13" t="s">
        <v>23</v>
      </c>
      <c r="K80" s="13" t="s">
        <v>23</v>
      </c>
      <c r="L80" s="13" t="s">
        <v>23</v>
      </c>
    </row>
    <row r="81">
      <c r="A81" s="9"/>
    </row>
    <row r="82">
      <c r="A82" s="10" t="s">
        <v>100</v>
      </c>
    </row>
    <row r="83">
      <c r="A83" s="9" t="s">
        <v>101</v>
      </c>
      <c r="B83" s="9" t="s">
        <v>23</v>
      </c>
      <c r="C83" s="9" t="s">
        <v>23</v>
      </c>
      <c r="D83" s="9" t="s">
        <v>23</v>
      </c>
      <c r="E83" s="9" t="s">
        <v>23</v>
      </c>
      <c r="F83" s="9" t="s">
        <v>23</v>
      </c>
      <c r="G83" s="9" t="s">
        <v>23</v>
      </c>
      <c r="H83" s="9" t="s">
        <v>23</v>
      </c>
      <c r="I83" s="9">
        <v>-0.186</v>
      </c>
      <c r="J83" s="9">
        <v>-1.354</v>
      </c>
      <c r="K83" s="9">
        <v>-0.063</v>
      </c>
      <c r="L83" s="9">
        <v>-0.063</v>
      </c>
    </row>
    <row r="84">
      <c r="A84" s="9" t="s">
        <v>102</v>
      </c>
      <c r="B84" s="9" t="s">
        <v>23</v>
      </c>
      <c r="C84" s="9" t="s">
        <v>23</v>
      </c>
      <c r="D84" s="9" t="s">
        <v>23</v>
      </c>
      <c r="E84" s="9" t="s">
        <v>23</v>
      </c>
      <c r="F84" s="9" t="s">
        <v>23</v>
      </c>
      <c r="G84" s="9" t="s">
        <v>23</v>
      </c>
      <c r="H84" s="9" t="s">
        <v>23</v>
      </c>
      <c r="I84" s="9" t="s">
        <v>23</v>
      </c>
      <c r="J84" s="9" t="s">
        <v>23</v>
      </c>
      <c r="K84" s="9" t="s">
        <v>23</v>
      </c>
      <c r="L84" s="9" t="s">
        <v>23</v>
      </c>
    </row>
    <row r="85">
      <c r="A85" s="11" t="s">
        <v>103</v>
      </c>
      <c r="B85" s="11">
        <v>58.101</v>
      </c>
      <c r="C85" s="11">
        <v>85.89</v>
      </c>
      <c r="D85" s="11">
        <v>90.243</v>
      </c>
      <c r="E85" s="11">
        <v>113.867</v>
      </c>
      <c r="F85" s="11">
        <v>140.901</v>
      </c>
      <c r="G85" s="11">
        <v>169.751</v>
      </c>
      <c r="H85" s="11">
        <v>183.746</v>
      </c>
      <c r="I85" s="11">
        <v>130.638</v>
      </c>
      <c r="J85" s="11">
        <v>158.757</v>
      </c>
      <c r="K85" s="11">
        <v>216.089</v>
      </c>
      <c r="L85" s="11">
        <v>216.089</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t="s">
        <v>23</v>
      </c>
      <c r="C88" s="9" t="s">
        <v>23</v>
      </c>
      <c r="D88" s="9" t="s">
        <v>23</v>
      </c>
      <c r="E88" s="9" t="s">
        <v>23</v>
      </c>
      <c r="F88" s="9" t="s">
        <v>23</v>
      </c>
      <c r="G88" s="9" t="s">
        <v>23</v>
      </c>
      <c r="H88" s="9" t="s">
        <v>23</v>
      </c>
      <c r="I88" s="9" t="s">
        <v>23</v>
      </c>
      <c r="J88" s="9" t="s">
        <v>23</v>
      </c>
      <c r="K88" s="9" t="s">
        <v>23</v>
      </c>
      <c r="L88" s="9" t="s">
        <v>23</v>
      </c>
    </row>
    <row r="89">
      <c r="A89" s="9" t="s">
        <v>107</v>
      </c>
      <c r="B89" s="9" t="s">
        <v>23</v>
      </c>
      <c r="C89" s="9" t="s">
        <v>23</v>
      </c>
      <c r="D89" s="9" t="s">
        <v>23</v>
      </c>
      <c r="E89" s="9" t="s">
        <v>23</v>
      </c>
      <c r="F89" s="9" t="s">
        <v>23</v>
      </c>
      <c r="G89" s="9" t="s">
        <v>23</v>
      </c>
      <c r="H89" s="9" t="s">
        <v>23</v>
      </c>
      <c r="I89" s="9" t="s">
        <v>23</v>
      </c>
      <c r="J89" s="9" t="s">
        <v>23</v>
      </c>
      <c r="K89" s="9" t="s">
        <v>23</v>
      </c>
      <c r="L89" s="9" t="s">
        <v>23</v>
      </c>
    </row>
    <row r="90">
      <c r="A90" s="9" t="s">
        <v>108</v>
      </c>
      <c r="B90" s="9">
        <v>0.218</v>
      </c>
      <c r="C90" s="9">
        <v>0.375</v>
      </c>
      <c r="D90" s="9">
        <v>0.015</v>
      </c>
      <c r="E90" s="9">
        <v>-7.981</v>
      </c>
      <c r="F90" s="9">
        <v>-6.719</v>
      </c>
      <c r="G90" s="9">
        <v>-5.741</v>
      </c>
      <c r="H90" s="9">
        <v>-0.28</v>
      </c>
      <c r="I90" s="9">
        <v>-17.752</v>
      </c>
      <c r="J90" s="9">
        <v>-10.354</v>
      </c>
      <c r="K90" s="9">
        <v>-0.441</v>
      </c>
      <c r="L90" s="9">
        <v>-0.441</v>
      </c>
    </row>
    <row r="91">
      <c r="A91" s="11" t="s">
        <v>109</v>
      </c>
      <c r="B91" s="11">
        <v>58.319</v>
      </c>
      <c r="C91" s="11">
        <v>86.265</v>
      </c>
      <c r="D91" s="11">
        <v>90.258</v>
      </c>
      <c r="E91" s="11">
        <v>105.886</v>
      </c>
      <c r="F91" s="11">
        <v>134.182</v>
      </c>
      <c r="G91" s="11">
        <v>164.01</v>
      </c>
      <c r="H91" s="11">
        <v>183.466</v>
      </c>
      <c r="I91" s="11">
        <v>112.886</v>
      </c>
      <c r="J91" s="11">
        <v>148.403</v>
      </c>
      <c r="K91" s="11">
        <v>215.648</v>
      </c>
      <c r="L91" s="11">
        <v>215.648</v>
      </c>
    </row>
    <row r="92">
      <c r="A92" s="9"/>
    </row>
    <row r="93">
      <c r="A93" s="10" t="s">
        <v>110</v>
      </c>
    </row>
    <row r="94">
      <c r="A94" s="9" t="s">
        <v>111</v>
      </c>
      <c r="B94" s="9">
        <v>24.872</v>
      </c>
      <c r="C94" s="9">
        <v>31.73</v>
      </c>
      <c r="D94" s="9">
        <v>28.196</v>
      </c>
      <c r="E94" s="9">
        <v>34.412</v>
      </c>
      <c r="F94" s="9">
        <v>48.245</v>
      </c>
      <c r="G94" s="9">
        <v>54.841</v>
      </c>
      <c r="H94" s="9">
        <v>67.23</v>
      </c>
      <c r="I94" s="9">
        <v>47.688</v>
      </c>
      <c r="J94" s="9">
        <v>65.505</v>
      </c>
      <c r="K94" s="9">
        <v>82.783</v>
      </c>
      <c r="L94" s="9">
        <v>82.783</v>
      </c>
    </row>
    <row r="95">
      <c r="A95" s="11" t="s">
        <v>112</v>
      </c>
      <c r="B95" s="11">
        <v>33.447</v>
      </c>
      <c r="C95" s="11">
        <v>54.535</v>
      </c>
      <c r="D95" s="11">
        <v>62.062</v>
      </c>
      <c r="E95" s="11">
        <v>71.474</v>
      </c>
      <c r="F95" s="11">
        <v>85.937</v>
      </c>
      <c r="G95" s="11">
        <v>109.169</v>
      </c>
      <c r="H95" s="11">
        <v>116.236</v>
      </c>
      <c r="I95" s="11">
        <v>65.198</v>
      </c>
      <c r="J95" s="11">
        <v>82.898</v>
      </c>
      <c r="K95" s="11">
        <v>132.865</v>
      </c>
      <c r="L95" s="11">
        <v>132.865</v>
      </c>
    </row>
    <row r="96">
      <c r="A96" s="9" t="s">
        <v>113</v>
      </c>
      <c r="B96" s="9">
        <v>0.683</v>
      </c>
      <c r="C96" s="9">
        <v>0.043</v>
      </c>
      <c r="D96" s="9">
        <v>-0.041</v>
      </c>
      <c r="E96" s="9">
        <v>0.135</v>
      </c>
      <c r="F96" s="9">
        <v>0.189</v>
      </c>
      <c r="G96" s="9">
        <v>0.188</v>
      </c>
      <c r="H96" s="9">
        <v>0.071</v>
      </c>
      <c r="I96" s="9">
        <v>-0.027</v>
      </c>
      <c r="J96" s="9">
        <v>-0.116</v>
      </c>
      <c r="K96" s="9">
        <v>-0.326</v>
      </c>
      <c r="L96" s="9">
        <v>-0.326</v>
      </c>
    </row>
    <row r="97">
      <c r="A97" s="11" t="s">
        <v>114</v>
      </c>
      <c r="B97" s="11">
        <v>-47.338</v>
      </c>
      <c r="C97" s="11">
        <v>54.578</v>
      </c>
      <c r="D97" s="11">
        <v>62.021</v>
      </c>
      <c r="E97" s="11">
        <v>71.609</v>
      </c>
      <c r="F97" s="11">
        <v>86.126</v>
      </c>
      <c r="G97" s="11">
        <v>109.357</v>
      </c>
      <c r="H97" s="11">
        <v>116.307</v>
      </c>
      <c r="I97" s="11">
        <v>65.171</v>
      </c>
      <c r="J97" s="11">
        <v>82.782</v>
      </c>
      <c r="K97" s="11">
        <v>132.539</v>
      </c>
      <c r="L97" s="11">
        <v>132.539</v>
      </c>
    </row>
    <row r="98">
      <c r="A98" s="9" t="s">
        <v>115</v>
      </c>
      <c r="B98" s="9" t="s">
        <v>23</v>
      </c>
      <c r="C98" s="9" t="s">
        <v>23</v>
      </c>
      <c r="D98" s="9" t="s">
        <v>23</v>
      </c>
      <c r="E98" s="9">
        <v>0.001</v>
      </c>
      <c r="F98" s="9" t="s">
        <v>23</v>
      </c>
      <c r="G98" s="9" t="s">
        <v>23</v>
      </c>
      <c r="H98" s="9" t="s">
        <v>23</v>
      </c>
      <c r="I98" s="9" t="s">
        <v>23</v>
      </c>
      <c r="J98" s="9" t="s">
        <v>23</v>
      </c>
      <c r="K98" s="9" t="s">
        <v>23</v>
      </c>
      <c r="L98" s="9" t="s">
        <v>23</v>
      </c>
    </row>
    <row r="99">
      <c r="A99" s="11" t="s">
        <v>116</v>
      </c>
      <c r="B99" s="11">
        <v>-47.338</v>
      </c>
      <c r="C99" s="11">
        <v>54.578</v>
      </c>
      <c r="D99" s="11">
        <v>62.021</v>
      </c>
      <c r="E99" s="11">
        <v>71.608</v>
      </c>
      <c r="F99" s="11">
        <v>86.126</v>
      </c>
      <c r="G99" s="11">
        <v>109.357</v>
      </c>
      <c r="H99" s="11">
        <v>116.307</v>
      </c>
      <c r="I99" s="11">
        <v>65.171</v>
      </c>
      <c r="J99" s="11">
        <v>82.782</v>
      </c>
      <c r="K99" s="11">
        <v>132.539</v>
      </c>
      <c r="L99" s="11">
        <v>132.539</v>
      </c>
    </row>
    <row r="100">
      <c r="A100" s="11" t="s">
        <v>117</v>
      </c>
      <c r="B100" s="11">
        <v>34.13</v>
      </c>
      <c r="C100" s="11">
        <v>54.578</v>
      </c>
      <c r="D100" s="11">
        <v>62.021</v>
      </c>
      <c r="E100" s="11">
        <v>71.608</v>
      </c>
      <c r="F100" s="11">
        <v>86.126</v>
      </c>
      <c r="G100" s="11">
        <v>109.357</v>
      </c>
      <c r="H100" s="11">
        <v>116.307</v>
      </c>
      <c r="I100" s="11">
        <v>65.171</v>
      </c>
      <c r="J100" s="11">
        <v>82.782</v>
      </c>
      <c r="K100" s="11">
        <v>132.539</v>
      </c>
      <c r="L100" s="11">
        <v>132.539</v>
      </c>
    </row>
    <row r="101">
      <c r="A101" s="9"/>
    </row>
    <row r="102">
      <c r="A102" s="10" t="s">
        <v>118</v>
      </c>
    </row>
    <row r="103">
      <c r="A103" s="9" t="s">
        <v>119</v>
      </c>
      <c r="B103" s="9">
        <v>-2.42</v>
      </c>
      <c r="C103" s="9">
        <v>2.47</v>
      </c>
      <c r="D103" s="9">
        <v>1.79</v>
      </c>
      <c r="E103" s="9">
        <v>2.07</v>
      </c>
      <c r="F103" s="9">
        <v>2.49</v>
      </c>
      <c r="G103" s="9">
        <v>3.16</v>
      </c>
      <c r="H103" s="9">
        <v>3.37</v>
      </c>
      <c r="I103" s="9">
        <v>1.89</v>
      </c>
      <c r="J103" s="9">
        <v>2.4</v>
      </c>
      <c r="K103" s="9">
        <v>3.84</v>
      </c>
      <c r="L103" s="9">
        <v>3.84</v>
      </c>
    </row>
    <row r="104">
      <c r="A104" s="9" t="s">
        <v>120</v>
      </c>
      <c r="B104" s="9">
        <v>1.74</v>
      </c>
      <c r="C104" s="9">
        <v>2.47</v>
      </c>
      <c r="D104" s="9">
        <v>1.79</v>
      </c>
      <c r="E104" s="9">
        <v>2.07</v>
      </c>
      <c r="F104" s="9">
        <v>2.49</v>
      </c>
      <c r="G104" s="9">
        <v>3.16</v>
      </c>
      <c r="H104" s="9">
        <v>3.37</v>
      </c>
      <c r="I104" s="9">
        <v>1.89</v>
      </c>
      <c r="J104" s="9">
        <v>2.4</v>
      </c>
      <c r="K104" s="9">
        <v>3.84</v>
      </c>
      <c r="L104" s="9">
        <v>3.84</v>
      </c>
    </row>
    <row r="105">
      <c r="A105" s="9" t="s">
        <v>121</v>
      </c>
      <c r="B105" s="9">
        <v>19.6</v>
      </c>
      <c r="C105" s="9">
        <v>22.116</v>
      </c>
      <c r="D105" s="9">
        <v>34.56</v>
      </c>
      <c r="E105" s="9">
        <v>34.56</v>
      </c>
      <c r="F105" s="9">
        <v>34.56</v>
      </c>
      <c r="G105" s="9">
        <v>34.56</v>
      </c>
      <c r="H105" s="9">
        <v>34.56</v>
      </c>
      <c r="I105" s="9">
        <v>34.56</v>
      </c>
      <c r="J105" s="9">
        <v>34.56</v>
      </c>
      <c r="K105" s="9">
        <v>34.56</v>
      </c>
      <c r="L105" s="9">
        <v>34.56</v>
      </c>
    </row>
    <row r="106">
      <c r="A106" s="9" t="s">
        <v>122</v>
      </c>
      <c r="B106" s="9">
        <v>-2.42</v>
      </c>
      <c r="C106" s="9">
        <v>2.47</v>
      </c>
      <c r="D106" s="9">
        <v>1.79</v>
      </c>
      <c r="E106" s="9">
        <v>2.07</v>
      </c>
      <c r="F106" s="9">
        <v>2.49</v>
      </c>
      <c r="G106" s="9">
        <v>3.16</v>
      </c>
      <c r="H106" s="9">
        <v>3.37</v>
      </c>
      <c r="I106" s="9">
        <v>1.89</v>
      </c>
      <c r="J106" s="9">
        <v>2.4</v>
      </c>
      <c r="K106" s="9">
        <v>3.84</v>
      </c>
      <c r="L106" s="9">
        <v>3.84</v>
      </c>
    </row>
    <row r="107">
      <c r="A107" s="9" t="s">
        <v>123</v>
      </c>
      <c r="B107" s="9">
        <v>1.74</v>
      </c>
      <c r="C107" s="9">
        <v>2.47</v>
      </c>
      <c r="D107" s="9">
        <v>1.79</v>
      </c>
      <c r="E107" s="9">
        <v>2.07</v>
      </c>
      <c r="F107" s="9">
        <v>2.49</v>
      </c>
      <c r="G107" s="9">
        <v>3.16</v>
      </c>
      <c r="H107" s="9">
        <v>3.37</v>
      </c>
      <c r="I107" s="9">
        <v>1.89</v>
      </c>
      <c r="J107" s="9">
        <v>2.4</v>
      </c>
      <c r="K107" s="9">
        <v>3.84</v>
      </c>
      <c r="L107" s="9">
        <v>3.84</v>
      </c>
    </row>
    <row r="108">
      <c r="A108" s="9" t="s">
        <v>124</v>
      </c>
      <c r="B108" s="9">
        <v>19.6</v>
      </c>
      <c r="C108" s="9">
        <v>22.116</v>
      </c>
      <c r="D108" s="9">
        <v>34.56</v>
      </c>
      <c r="E108" s="9">
        <v>34.56</v>
      </c>
      <c r="F108" s="9">
        <v>34.56</v>
      </c>
      <c r="G108" s="9">
        <v>34.56</v>
      </c>
      <c r="H108" s="9">
        <v>34.56</v>
      </c>
      <c r="I108" s="9">
        <v>34.56</v>
      </c>
      <c r="J108" s="9">
        <v>34.56</v>
      </c>
      <c r="K108" s="9">
        <v>34.56</v>
      </c>
      <c r="L108" s="9">
        <v>34.56</v>
      </c>
    </row>
    <row r="109">
      <c r="A109" s="9" t="s">
        <v>125</v>
      </c>
      <c r="B109" s="9">
        <v>1.89</v>
      </c>
      <c r="C109" s="9">
        <v>2.43</v>
      </c>
      <c r="D109" s="9">
        <v>1.63</v>
      </c>
      <c r="E109" s="9">
        <v>2.06</v>
      </c>
      <c r="F109" s="9">
        <v>2.55</v>
      </c>
      <c r="G109" s="9">
        <v>3.08</v>
      </c>
      <c r="H109" s="9">
        <v>3.33</v>
      </c>
      <c r="I109" s="9">
        <v>2.36</v>
      </c>
      <c r="J109" s="9">
        <v>2.87</v>
      </c>
      <c r="K109" s="9">
        <v>3.9</v>
      </c>
      <c r="L109" s="9">
        <v>3.9</v>
      </c>
    </row>
    <row r="110">
      <c r="A110" s="9" t="s">
        <v>126</v>
      </c>
      <c r="B110" s="9">
        <v>1.89</v>
      </c>
      <c r="C110" s="9">
        <v>2.43</v>
      </c>
      <c r="D110" s="9">
        <v>1.63</v>
      </c>
      <c r="E110" s="9">
        <v>2.06</v>
      </c>
      <c r="F110" s="9">
        <v>2.55</v>
      </c>
      <c r="G110" s="9">
        <v>3.08</v>
      </c>
      <c r="H110" s="9">
        <v>3.33</v>
      </c>
      <c r="I110" s="9">
        <v>2.36</v>
      </c>
      <c r="J110" s="9">
        <v>2.87</v>
      </c>
      <c r="K110" s="9">
        <v>3.9</v>
      </c>
      <c r="L110" s="9">
        <v>3.9</v>
      </c>
    </row>
    <row r="111">
      <c r="A111" s="9" t="s">
        <v>127</v>
      </c>
      <c r="B111" s="9" t="s">
        <v>23</v>
      </c>
      <c r="C111" s="9" t="s">
        <v>23</v>
      </c>
      <c r="D111" s="9" t="s">
        <v>23</v>
      </c>
      <c r="E111" s="9" t="s">
        <v>23</v>
      </c>
      <c r="F111" s="9" t="s">
        <v>23</v>
      </c>
      <c r="G111" s="9" t="s">
        <v>23</v>
      </c>
      <c r="H111" s="9" t="s">
        <v>23</v>
      </c>
      <c r="I111" s="9" t="s">
        <v>23</v>
      </c>
      <c r="J111" s="9">
        <v>0.7</v>
      </c>
      <c r="K111" s="9">
        <v>1.25</v>
      </c>
      <c r="L111" s="9">
        <v>1.25</v>
      </c>
    </row>
    <row r="112">
      <c r="A112" s="9" t="s">
        <v>128</v>
      </c>
      <c r="B112" s="9" t="s">
        <v>23</v>
      </c>
      <c r="C112" s="9" t="s">
        <v>23</v>
      </c>
      <c r="D112" s="9">
        <v>0.2786</v>
      </c>
      <c r="E112" s="9">
        <v>0.2654</v>
      </c>
      <c r="F112" s="9">
        <v>0.2409</v>
      </c>
      <c r="G112" s="9">
        <v>0.2059</v>
      </c>
      <c r="H112" s="9">
        <v>0.2081</v>
      </c>
      <c r="I112" s="9">
        <v>1.0E-4</v>
      </c>
      <c r="J112" s="9">
        <v>0.2923</v>
      </c>
      <c r="K112" s="9">
        <v>0.1826</v>
      </c>
      <c r="L112" s="9">
        <v>0.1826</v>
      </c>
    </row>
    <row r="113">
      <c r="A113" s="9"/>
    </row>
    <row r="114">
      <c r="A114" s="10" t="s">
        <v>129</v>
      </c>
    </row>
    <row r="115">
      <c r="A115" s="9" t="s">
        <v>130</v>
      </c>
      <c r="B115" s="9" t="s">
        <v>23</v>
      </c>
      <c r="C115" s="9" t="s">
        <v>23</v>
      </c>
      <c r="D115" s="9" t="s">
        <v>23</v>
      </c>
      <c r="E115" s="9" t="s">
        <v>23</v>
      </c>
      <c r="F115" s="9" t="s">
        <v>23</v>
      </c>
      <c r="G115" s="9" t="s">
        <v>23</v>
      </c>
      <c r="H115" s="9" t="s">
        <v>23</v>
      </c>
      <c r="I115" s="9" t="s">
        <v>23</v>
      </c>
      <c r="J115" s="9" t="s">
        <v>23</v>
      </c>
      <c r="K115" s="9" t="s">
        <v>23</v>
      </c>
      <c r="L115" s="9" t="s">
        <v>23</v>
      </c>
    </row>
    <row r="116">
      <c r="A116" s="9" t="s">
        <v>131</v>
      </c>
      <c r="B116" s="9" t="s">
        <v>23</v>
      </c>
      <c r="C116" s="9" t="s">
        <v>23</v>
      </c>
      <c r="D116" s="9" t="s">
        <v>23</v>
      </c>
      <c r="E116" s="9" t="s">
        <v>23</v>
      </c>
      <c r="F116" s="9" t="s">
        <v>23</v>
      </c>
      <c r="G116" s="9" t="s">
        <v>23</v>
      </c>
      <c r="H116" s="9" t="s">
        <v>23</v>
      </c>
      <c r="I116" s="9" t="s">
        <v>23</v>
      </c>
      <c r="J116" s="9" t="s">
        <v>23</v>
      </c>
      <c r="K116" s="9" t="s">
        <v>23</v>
      </c>
      <c r="L116" s="9" t="s">
        <v>23</v>
      </c>
    </row>
    <row r="117">
      <c r="A117" s="9" t="s">
        <v>132</v>
      </c>
      <c r="B117" s="9" t="s">
        <v>23</v>
      </c>
      <c r="C117" s="9" t="s">
        <v>23</v>
      </c>
      <c r="D117" s="9" t="s">
        <v>23</v>
      </c>
      <c r="E117" s="9" t="s">
        <v>23</v>
      </c>
      <c r="F117" s="9" t="s">
        <v>23</v>
      </c>
      <c r="G117" s="9" t="s">
        <v>23</v>
      </c>
      <c r="H117" s="9" t="s">
        <v>23</v>
      </c>
      <c r="I117" s="9" t="s">
        <v>23</v>
      </c>
      <c r="J117" s="9" t="s">
        <v>23</v>
      </c>
      <c r="K117" s="9" t="s">
        <v>23</v>
      </c>
      <c r="L117" s="9" t="s">
        <v>23</v>
      </c>
    </row>
    <row r="118">
      <c r="A118" s="9" t="s">
        <v>133</v>
      </c>
      <c r="B118" s="9" t="s">
        <v>23</v>
      </c>
      <c r="C118" s="9" t="s">
        <v>23</v>
      </c>
      <c r="D118" s="9" t="s">
        <v>23</v>
      </c>
      <c r="E118" s="9" t="s">
        <v>23</v>
      </c>
      <c r="F118" s="9" t="s">
        <v>23</v>
      </c>
      <c r="G118" s="9" t="s">
        <v>23</v>
      </c>
      <c r="H118" s="9" t="s">
        <v>23</v>
      </c>
      <c r="I118" s="9" t="s">
        <v>23</v>
      </c>
      <c r="J118" s="9" t="s">
        <v>23</v>
      </c>
      <c r="K118" s="9" t="s">
        <v>23</v>
      </c>
      <c r="L118" s="9" t="s">
        <v>23</v>
      </c>
    </row>
    <row r="119">
      <c r="A119" s="9" t="s">
        <v>134</v>
      </c>
      <c r="B119" s="9">
        <v>0.4265</v>
      </c>
      <c r="C119" s="9">
        <v>0.3678</v>
      </c>
      <c r="D119" s="9">
        <v>0.3124</v>
      </c>
      <c r="E119" s="9">
        <v>0.325</v>
      </c>
      <c r="F119" s="9">
        <v>0.3595</v>
      </c>
      <c r="G119" s="9">
        <v>0.3344</v>
      </c>
      <c r="H119" s="9">
        <v>0.3664</v>
      </c>
      <c r="I119" s="9">
        <v>0.4224</v>
      </c>
      <c r="J119" s="9">
        <v>0.4414</v>
      </c>
      <c r="K119" s="9">
        <v>0.3839</v>
      </c>
      <c r="L119" s="9">
        <v>0.3839</v>
      </c>
    </row>
    <row r="120">
      <c r="A120" s="9" t="s">
        <v>135</v>
      </c>
      <c r="B120" s="9">
        <v>36.996</v>
      </c>
      <c r="C120" s="9">
        <v>53.724</v>
      </c>
      <c r="D120" s="9">
        <v>56.361</v>
      </c>
      <c r="E120" s="9">
        <v>71.302</v>
      </c>
      <c r="F120" s="9">
        <v>88.252</v>
      </c>
      <c r="G120" s="9">
        <v>106.282</v>
      </c>
      <c r="H120" s="9">
        <v>114.912</v>
      </c>
      <c r="I120" s="9">
        <v>81.622</v>
      </c>
      <c r="J120" s="9">
        <v>99.107</v>
      </c>
      <c r="K120" s="9">
        <v>134.73</v>
      </c>
      <c r="L120" s="9">
        <v>134.73</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7.534</v>
      </c>
      <c r="C124" s="9">
        <v>7.934</v>
      </c>
      <c r="D124" s="9">
        <v>8.432</v>
      </c>
      <c r="E124" s="9">
        <v>8.459</v>
      </c>
      <c r="F124" s="9">
        <v>9.638</v>
      </c>
      <c r="G124" s="9">
        <v>9.909</v>
      </c>
      <c r="H124" s="9">
        <v>11.416</v>
      </c>
      <c r="I124" s="9">
        <v>12.45</v>
      </c>
      <c r="J124" s="9">
        <v>12.581</v>
      </c>
      <c r="K124" s="9">
        <v>8.76</v>
      </c>
      <c r="L124" s="9">
        <v>8.76</v>
      </c>
    </row>
    <row r="125">
      <c r="A125" s="9" t="s">
        <v>139</v>
      </c>
      <c r="B125" s="9" t="s">
        <v>23</v>
      </c>
      <c r="C125" s="9" t="s">
        <v>23</v>
      </c>
      <c r="D125" s="9" t="s">
        <v>23</v>
      </c>
      <c r="E125" s="9" t="s">
        <v>23</v>
      </c>
      <c r="F125" s="9" t="s">
        <v>23</v>
      </c>
      <c r="G125" s="9" t="s">
        <v>23</v>
      </c>
      <c r="H125" s="9" t="s">
        <v>23</v>
      </c>
      <c r="I125" s="9" t="s">
        <v>23</v>
      </c>
      <c r="J125" s="9" t="s">
        <v>23</v>
      </c>
      <c r="K125" s="9" t="s">
        <v>23</v>
      </c>
      <c r="L125" s="9" t="s">
        <v>23</v>
      </c>
    </row>
    <row r="126">
      <c r="A126" s="9" t="s">
        <v>140</v>
      </c>
      <c r="B126" s="9" t="s">
        <v>23</v>
      </c>
      <c r="C126" s="9" t="s">
        <v>23</v>
      </c>
      <c r="D126" s="9" t="s">
        <v>23</v>
      </c>
      <c r="E126" s="9" t="s">
        <v>23</v>
      </c>
      <c r="F126" s="9" t="s">
        <v>23</v>
      </c>
      <c r="G126" s="9" t="s">
        <v>23</v>
      </c>
      <c r="H126" s="9" t="s">
        <v>23</v>
      </c>
      <c r="I126" s="9" t="s">
        <v>23</v>
      </c>
      <c r="J126" s="9" t="s">
        <v>23</v>
      </c>
      <c r="K126" s="9" t="s">
        <v>23</v>
      </c>
      <c r="L126" s="9" t="s">
        <v>23</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143</v>
      </c>
    </row>
    <row r="133">
      <c r="A133" s="1" t="s">
        <v>1</v>
      </c>
      <c r="B133" s="1" t="s">
        <v>2</v>
      </c>
      <c r="C133" s="1" t="s">
        <v>3</v>
      </c>
      <c r="D133" s="1" t="s">
        <v>4</v>
      </c>
      <c r="E133" s="1" t="s">
        <v>5</v>
      </c>
      <c r="F133" s="1" t="s">
        <v>6</v>
      </c>
      <c r="G133" s="1" t="s">
        <v>7</v>
      </c>
      <c r="H133" s="1" t="s">
        <v>8</v>
      </c>
      <c r="I133" s="1" t="s">
        <v>9</v>
      </c>
      <c r="J133" s="1" t="s">
        <v>10</v>
      </c>
      <c r="K133" s="1" t="s">
        <v>11</v>
      </c>
      <c r="L133" s="1" t="s">
        <v>12</v>
      </c>
    </row>
    <row r="134">
      <c r="A134" s="9"/>
    </row>
    <row r="135">
      <c r="A135" s="10" t="s">
        <v>144</v>
      </c>
    </row>
    <row r="136">
      <c r="A136" s="9" t="s">
        <v>145</v>
      </c>
      <c r="B136" s="9">
        <v>7.534</v>
      </c>
      <c r="C136" s="9">
        <v>7.934</v>
      </c>
      <c r="D136" s="9">
        <v>8.432</v>
      </c>
      <c r="E136" s="9">
        <v>8.459</v>
      </c>
      <c r="F136" s="9">
        <v>9.638</v>
      </c>
      <c r="G136" s="9">
        <v>9.909</v>
      </c>
      <c r="H136" s="9">
        <v>11.416</v>
      </c>
      <c r="I136" s="9">
        <v>12.45</v>
      </c>
      <c r="J136" s="9">
        <v>12.581</v>
      </c>
      <c r="K136" s="9">
        <v>8.76</v>
      </c>
      <c r="L136" s="9">
        <v>8.76</v>
      </c>
    </row>
    <row r="137">
      <c r="A137" s="13" t="s">
        <v>146</v>
      </c>
      <c r="B137" s="13">
        <v>7.534</v>
      </c>
      <c r="C137" s="13">
        <v>7.934</v>
      </c>
      <c r="D137" s="13">
        <v>8.432</v>
      </c>
      <c r="E137" s="13">
        <v>8.459</v>
      </c>
      <c r="F137" s="13">
        <v>9.638</v>
      </c>
      <c r="G137" s="13">
        <v>9.909</v>
      </c>
      <c r="H137" s="13">
        <v>11.416</v>
      </c>
      <c r="I137" s="13">
        <v>12.45</v>
      </c>
      <c r="J137" s="13">
        <v>12.581</v>
      </c>
      <c r="K137" s="13">
        <v>8.755</v>
      </c>
      <c r="L137" s="13">
        <v>8.755</v>
      </c>
    </row>
    <row r="138">
      <c r="A138" s="13" t="s">
        <v>147</v>
      </c>
      <c r="B138" s="13" t="s">
        <v>23</v>
      </c>
      <c r="C138" s="13" t="s">
        <v>23</v>
      </c>
      <c r="D138" s="13" t="s">
        <v>23</v>
      </c>
      <c r="E138" s="13" t="s">
        <v>23</v>
      </c>
      <c r="F138" s="13" t="s">
        <v>23</v>
      </c>
      <c r="G138" s="13" t="s">
        <v>23</v>
      </c>
      <c r="H138" s="13" t="s">
        <v>23</v>
      </c>
      <c r="I138" s="13" t="s">
        <v>23</v>
      </c>
      <c r="J138" s="13" t="s">
        <v>23</v>
      </c>
      <c r="K138" s="13">
        <v>0.005</v>
      </c>
      <c r="L138" s="13">
        <v>0.005</v>
      </c>
    </row>
    <row r="139">
      <c r="A139" s="11" t="s">
        <v>148</v>
      </c>
      <c r="B139" s="11">
        <v>-47.338</v>
      </c>
      <c r="C139" s="11">
        <v>54.578</v>
      </c>
      <c r="D139" s="11">
        <v>62.021</v>
      </c>
      <c r="E139" s="11">
        <v>71.609</v>
      </c>
      <c r="F139" s="11">
        <v>86.126</v>
      </c>
      <c r="G139" s="11">
        <v>109.357</v>
      </c>
      <c r="H139" s="11">
        <v>116.307</v>
      </c>
      <c r="I139" s="11">
        <v>65.171</v>
      </c>
      <c r="J139" s="11">
        <v>82.782</v>
      </c>
      <c r="K139" s="11">
        <v>132.539</v>
      </c>
      <c r="L139" s="11">
        <v>132.539</v>
      </c>
    </row>
    <row r="140">
      <c r="A140" s="9"/>
    </row>
    <row r="141">
      <c r="A141" s="10" t="s">
        <v>149</v>
      </c>
    </row>
    <row r="142">
      <c r="A142" s="9" t="s">
        <v>148</v>
      </c>
      <c r="B142" s="9">
        <v>-47.338</v>
      </c>
      <c r="C142" s="9">
        <v>54.578</v>
      </c>
      <c r="D142" s="9">
        <v>62.021</v>
      </c>
      <c r="E142" s="9">
        <v>71.609</v>
      </c>
      <c r="F142" s="9">
        <v>86.126</v>
      </c>
      <c r="G142" s="9">
        <v>109.357</v>
      </c>
      <c r="H142" s="9">
        <v>116.307</v>
      </c>
      <c r="I142" s="9">
        <v>65.171</v>
      </c>
      <c r="J142" s="9">
        <v>82.782</v>
      </c>
      <c r="K142" s="9">
        <v>132.539</v>
      </c>
      <c r="L142" s="9">
        <v>132.539</v>
      </c>
    </row>
    <row r="143">
      <c r="A143" s="9" t="s">
        <v>145</v>
      </c>
      <c r="B143" s="9">
        <v>7.534</v>
      </c>
      <c r="C143" s="9">
        <v>7.934</v>
      </c>
      <c r="D143" s="9">
        <v>8.432</v>
      </c>
      <c r="E143" s="9">
        <v>8.459</v>
      </c>
      <c r="F143" s="9">
        <v>9.638</v>
      </c>
      <c r="G143" s="9">
        <v>9.909</v>
      </c>
      <c r="H143" s="9">
        <v>11.416</v>
      </c>
      <c r="I143" s="9">
        <v>12.45</v>
      </c>
      <c r="J143" s="9">
        <v>12.581</v>
      </c>
      <c r="K143" s="9">
        <v>8.76</v>
      </c>
      <c r="L143" s="9">
        <v>8.76</v>
      </c>
    </row>
    <row r="144">
      <c r="A144" s="9" t="s">
        <v>150</v>
      </c>
      <c r="B144" s="9" t="s">
        <v>23</v>
      </c>
      <c r="C144" s="9" t="s">
        <v>23</v>
      </c>
      <c r="D144" s="9" t="s">
        <v>23</v>
      </c>
      <c r="E144" s="9" t="s">
        <v>23</v>
      </c>
      <c r="F144" s="9" t="s">
        <v>23</v>
      </c>
      <c r="G144" s="9" t="s">
        <v>23</v>
      </c>
      <c r="H144" s="9" t="s">
        <v>23</v>
      </c>
      <c r="I144" s="9" t="s">
        <v>23</v>
      </c>
      <c r="J144" s="9" t="s">
        <v>23</v>
      </c>
      <c r="K144" s="9" t="s">
        <v>23</v>
      </c>
      <c r="L144" s="9" t="s">
        <v>23</v>
      </c>
    </row>
    <row r="145">
      <c r="A145" s="9" t="s">
        <v>151</v>
      </c>
      <c r="B145" s="9" t="s">
        <v>23</v>
      </c>
      <c r="C145" s="9" t="s">
        <v>23</v>
      </c>
      <c r="D145" s="9" t="s">
        <v>23</v>
      </c>
      <c r="E145" s="9" t="s">
        <v>23</v>
      </c>
      <c r="F145" s="9" t="s">
        <v>23</v>
      </c>
      <c r="G145" s="9" t="s">
        <v>23</v>
      </c>
      <c r="H145" s="9" t="s">
        <v>23</v>
      </c>
      <c r="I145" s="9" t="s">
        <v>23</v>
      </c>
      <c r="J145" s="9" t="s">
        <v>23</v>
      </c>
      <c r="K145" s="9" t="s">
        <v>23</v>
      </c>
      <c r="L145" s="9" t="s">
        <v>23</v>
      </c>
    </row>
    <row r="146">
      <c r="A146" s="9" t="s">
        <v>152</v>
      </c>
      <c r="B146" s="9" t="s">
        <v>23</v>
      </c>
      <c r="C146" s="9" t="s">
        <v>23</v>
      </c>
      <c r="D146" s="9" t="s">
        <v>23</v>
      </c>
      <c r="E146" s="9" t="s">
        <v>23</v>
      </c>
      <c r="F146" s="9" t="s">
        <v>23</v>
      </c>
      <c r="G146" s="9" t="s">
        <v>23</v>
      </c>
      <c r="H146" s="9" t="s">
        <v>23</v>
      </c>
      <c r="I146" s="9" t="s">
        <v>23</v>
      </c>
      <c r="J146" s="9" t="s">
        <v>23</v>
      </c>
      <c r="K146" s="9">
        <v>3.664</v>
      </c>
      <c r="L146" s="9">
        <v>3.664</v>
      </c>
    </row>
    <row r="147">
      <c r="A147" s="9" t="s">
        <v>153</v>
      </c>
      <c r="B147" s="9" t="s">
        <v>23</v>
      </c>
      <c r="C147" s="9" t="s">
        <v>23</v>
      </c>
      <c r="D147" s="9" t="s">
        <v>23</v>
      </c>
      <c r="E147" s="9" t="s">
        <v>23</v>
      </c>
      <c r="F147" s="9" t="s">
        <v>23</v>
      </c>
      <c r="G147" s="9" t="s">
        <v>23</v>
      </c>
      <c r="H147" s="9" t="s">
        <v>23</v>
      </c>
      <c r="I147" s="9" t="s">
        <v>23</v>
      </c>
      <c r="J147" s="9" t="s">
        <v>23</v>
      </c>
      <c r="K147" s="9" t="s">
        <v>23</v>
      </c>
      <c r="L147" s="9" t="s">
        <v>23</v>
      </c>
    </row>
    <row r="148">
      <c r="A148" s="9" t="s">
        <v>154</v>
      </c>
      <c r="B148" s="9" t="s">
        <v>23</v>
      </c>
      <c r="C148" s="9" t="s">
        <v>23</v>
      </c>
      <c r="D148" s="9" t="s">
        <v>23</v>
      </c>
      <c r="E148" s="9" t="s">
        <v>23</v>
      </c>
      <c r="F148" s="9" t="s">
        <v>23</v>
      </c>
      <c r="G148" s="9" t="s">
        <v>23</v>
      </c>
      <c r="H148" s="9" t="s">
        <v>23</v>
      </c>
      <c r="I148" s="9" t="s">
        <v>23</v>
      </c>
      <c r="J148" s="9" t="s">
        <v>23</v>
      </c>
      <c r="K148" s="9" t="s">
        <v>23</v>
      </c>
      <c r="L148" s="9" t="s">
        <v>23</v>
      </c>
    </row>
    <row r="149">
      <c r="A149" s="9" t="s">
        <v>155</v>
      </c>
      <c r="B149" s="9">
        <v>146.69</v>
      </c>
      <c r="C149" s="9">
        <v>-105.999</v>
      </c>
      <c r="D149" s="9">
        <v>-51.556</v>
      </c>
      <c r="E149" s="9">
        <v>-122.259</v>
      </c>
      <c r="F149" s="9">
        <v>-353.576</v>
      </c>
      <c r="G149" s="9">
        <v>188.632</v>
      </c>
      <c r="H149" s="9">
        <v>119.865</v>
      </c>
      <c r="I149" s="9">
        <v>-145.311</v>
      </c>
      <c r="J149" s="9">
        <v>224.409</v>
      </c>
      <c r="K149" s="9">
        <v>-47.96</v>
      </c>
      <c r="L149" s="9">
        <v>-47.96</v>
      </c>
    </row>
    <row r="150">
      <c r="A150" s="9" t="s">
        <v>156</v>
      </c>
      <c r="B150" s="9" t="s">
        <v>23</v>
      </c>
      <c r="C150" s="9" t="s">
        <v>23</v>
      </c>
      <c r="D150" s="9" t="s">
        <v>23</v>
      </c>
      <c r="E150" s="9" t="s">
        <v>23</v>
      </c>
      <c r="F150" s="9" t="s">
        <v>23</v>
      </c>
      <c r="G150" s="9" t="s">
        <v>23</v>
      </c>
      <c r="H150" s="9" t="s">
        <v>23</v>
      </c>
      <c r="I150" s="9" t="s">
        <v>23</v>
      </c>
      <c r="J150" s="9" t="s">
        <v>23</v>
      </c>
      <c r="K150" s="9" t="s">
        <v>23</v>
      </c>
      <c r="L150" s="9" t="s">
        <v>23</v>
      </c>
    </row>
    <row r="151">
      <c r="A151" s="9" t="s">
        <v>157</v>
      </c>
      <c r="B151" s="9" t="s">
        <v>23</v>
      </c>
      <c r="C151" s="9" t="s">
        <v>23</v>
      </c>
      <c r="D151" s="9" t="s">
        <v>23</v>
      </c>
      <c r="E151" s="9" t="s">
        <v>23</v>
      </c>
      <c r="F151" s="9" t="s">
        <v>23</v>
      </c>
      <c r="G151" s="9" t="s">
        <v>23</v>
      </c>
      <c r="H151" s="9" t="s">
        <v>23</v>
      </c>
      <c r="I151" s="9" t="s">
        <v>23</v>
      </c>
      <c r="J151" s="9" t="s">
        <v>23</v>
      </c>
      <c r="K151" s="9" t="s">
        <v>23</v>
      </c>
      <c r="L151" s="9" t="s">
        <v>23</v>
      </c>
    </row>
    <row r="152">
      <c r="A152" s="9" t="s">
        <v>158</v>
      </c>
      <c r="B152" s="9" t="s">
        <v>23</v>
      </c>
      <c r="C152" s="9" t="s">
        <v>23</v>
      </c>
      <c r="D152" s="9" t="s">
        <v>23</v>
      </c>
      <c r="E152" s="9" t="s">
        <v>23</v>
      </c>
      <c r="F152" s="9" t="s">
        <v>23</v>
      </c>
      <c r="G152" s="9" t="s">
        <v>23</v>
      </c>
      <c r="H152" s="9" t="s">
        <v>23</v>
      </c>
      <c r="I152" s="9" t="s">
        <v>23</v>
      </c>
      <c r="J152" s="9" t="s">
        <v>23</v>
      </c>
      <c r="K152" s="9" t="s">
        <v>23</v>
      </c>
      <c r="L152" s="9" t="s">
        <v>23</v>
      </c>
    </row>
    <row r="153">
      <c r="A153" s="9" t="s">
        <v>159</v>
      </c>
      <c r="B153" s="9" t="s">
        <v>23</v>
      </c>
      <c r="C153" s="9" t="s">
        <v>23</v>
      </c>
      <c r="D153" s="9" t="s">
        <v>23</v>
      </c>
      <c r="E153" s="9" t="s">
        <v>23</v>
      </c>
      <c r="F153" s="9" t="s">
        <v>23</v>
      </c>
      <c r="G153" s="9" t="s">
        <v>23</v>
      </c>
      <c r="H153" s="9" t="s">
        <v>23</v>
      </c>
      <c r="I153" s="9" t="s">
        <v>23</v>
      </c>
      <c r="J153" s="9" t="s">
        <v>23</v>
      </c>
      <c r="K153" s="9" t="s">
        <v>23</v>
      </c>
      <c r="L153" s="9" t="s">
        <v>23</v>
      </c>
    </row>
    <row r="154">
      <c r="A154" s="9" t="s">
        <v>160</v>
      </c>
      <c r="B154" s="9" t="s">
        <v>23</v>
      </c>
      <c r="C154" s="9" t="s">
        <v>23</v>
      </c>
      <c r="D154" s="9" t="s">
        <v>23</v>
      </c>
      <c r="E154" s="9" t="s">
        <v>23</v>
      </c>
      <c r="F154" s="9" t="s">
        <v>23</v>
      </c>
      <c r="G154" s="9" t="s">
        <v>23</v>
      </c>
      <c r="H154" s="9" t="s">
        <v>23</v>
      </c>
      <c r="I154" s="9" t="s">
        <v>23</v>
      </c>
      <c r="J154" s="9" t="s">
        <v>23</v>
      </c>
      <c r="K154" s="9" t="s">
        <v>23</v>
      </c>
      <c r="L154" s="9" t="s">
        <v>23</v>
      </c>
    </row>
    <row r="155">
      <c r="A155" s="9" t="s">
        <v>161</v>
      </c>
      <c r="B155" s="9" t="s">
        <v>23</v>
      </c>
      <c r="C155" s="9" t="s">
        <v>23</v>
      </c>
      <c r="D155" s="9" t="s">
        <v>23</v>
      </c>
      <c r="E155" s="9" t="s">
        <v>23</v>
      </c>
      <c r="F155" s="9" t="s">
        <v>23</v>
      </c>
      <c r="G155" s="9" t="s">
        <v>23</v>
      </c>
      <c r="H155" s="9" t="s">
        <v>23</v>
      </c>
      <c r="I155" s="9" t="s">
        <v>23</v>
      </c>
      <c r="J155" s="9" t="s">
        <v>23</v>
      </c>
      <c r="K155" s="9" t="s">
        <v>23</v>
      </c>
      <c r="L155" s="9" t="s">
        <v>23</v>
      </c>
    </row>
    <row r="156">
      <c r="A156" s="11" t="s">
        <v>149</v>
      </c>
      <c r="B156" s="11">
        <v>106.886</v>
      </c>
      <c r="C156" s="11">
        <v>-43.487</v>
      </c>
      <c r="D156" s="11">
        <v>18.897</v>
      </c>
      <c r="E156" s="11">
        <v>-42.191</v>
      </c>
      <c r="F156" s="11">
        <v>-257.812</v>
      </c>
      <c r="G156" s="11">
        <v>307.898</v>
      </c>
      <c r="H156" s="11">
        <v>247.588</v>
      </c>
      <c r="I156" s="11">
        <v>-67.69</v>
      </c>
      <c r="J156" s="11">
        <v>319.772</v>
      </c>
      <c r="K156" s="11">
        <v>97.003</v>
      </c>
      <c r="L156" s="11">
        <v>97.003</v>
      </c>
    </row>
    <row r="157">
      <c r="A157" s="9"/>
    </row>
    <row r="158">
      <c r="A158" s="10" t="s">
        <v>162</v>
      </c>
    </row>
    <row r="159">
      <c r="A159" s="9" t="s">
        <v>163</v>
      </c>
      <c r="B159" s="9">
        <v>-6.132</v>
      </c>
      <c r="C159" s="9">
        <v>-5.852</v>
      </c>
      <c r="D159" s="9">
        <v>-9.756</v>
      </c>
      <c r="E159" s="9">
        <v>-16.146</v>
      </c>
      <c r="F159" s="9">
        <v>-20.768</v>
      </c>
      <c r="G159" s="9">
        <v>-19.413</v>
      </c>
      <c r="H159" s="9">
        <v>-29.939</v>
      </c>
      <c r="I159" s="9">
        <v>-31.582</v>
      </c>
      <c r="J159" s="9">
        <v>-21.684</v>
      </c>
      <c r="K159" s="9">
        <v>-14.458</v>
      </c>
      <c r="L159" s="9">
        <v>-14.458</v>
      </c>
    </row>
    <row r="160">
      <c r="A160" s="9" t="s">
        <v>164</v>
      </c>
      <c r="B160" s="9" t="s">
        <v>23</v>
      </c>
      <c r="C160" s="9" t="s">
        <v>23</v>
      </c>
      <c r="D160" s="9" t="s">
        <v>23</v>
      </c>
      <c r="E160" s="9" t="s">
        <v>23</v>
      </c>
      <c r="F160" s="9" t="s">
        <v>23</v>
      </c>
      <c r="G160" s="9" t="s">
        <v>23</v>
      </c>
      <c r="H160" s="9" t="s">
        <v>23</v>
      </c>
      <c r="I160" s="9" t="s">
        <v>23</v>
      </c>
      <c r="J160" s="9" t="s">
        <v>23</v>
      </c>
      <c r="K160" s="9" t="s">
        <v>23</v>
      </c>
      <c r="L160" s="9" t="s">
        <v>23</v>
      </c>
    </row>
    <row r="161">
      <c r="A161" s="9" t="s">
        <v>165</v>
      </c>
      <c r="B161" s="9" t="s">
        <v>23</v>
      </c>
      <c r="C161" s="9" t="s">
        <v>23</v>
      </c>
      <c r="D161" s="9" t="s">
        <v>23</v>
      </c>
      <c r="E161" s="9" t="s">
        <v>23</v>
      </c>
      <c r="F161" s="9" t="s">
        <v>23</v>
      </c>
      <c r="G161" s="9" t="s">
        <v>23</v>
      </c>
      <c r="H161" s="9" t="s">
        <v>23</v>
      </c>
      <c r="I161" s="9" t="s">
        <v>23</v>
      </c>
      <c r="J161" s="9" t="s">
        <v>23</v>
      </c>
      <c r="K161" s="9" t="s">
        <v>23</v>
      </c>
      <c r="L161" s="9" t="s">
        <v>23</v>
      </c>
    </row>
    <row r="162">
      <c r="A162" s="9" t="s">
        <v>166</v>
      </c>
      <c r="B162" s="9" t="s">
        <v>23</v>
      </c>
      <c r="C162" s="9" t="s">
        <v>23</v>
      </c>
      <c r="D162" s="9" t="s">
        <v>23</v>
      </c>
      <c r="E162" s="9" t="s">
        <v>23</v>
      </c>
      <c r="F162" s="9" t="s">
        <v>23</v>
      </c>
      <c r="G162" s="9" t="s">
        <v>23</v>
      </c>
      <c r="H162" s="9" t="s">
        <v>23</v>
      </c>
      <c r="I162" s="9" t="s">
        <v>23</v>
      </c>
      <c r="J162" s="9" t="s">
        <v>23</v>
      </c>
      <c r="K162" s="9" t="s">
        <v>23</v>
      </c>
      <c r="L162" s="9" t="s">
        <v>23</v>
      </c>
    </row>
    <row r="163">
      <c r="A163" s="9" t="s">
        <v>167</v>
      </c>
      <c r="B163" s="9">
        <v>2.059</v>
      </c>
      <c r="C163" s="9">
        <v>-62.437</v>
      </c>
      <c r="D163" s="9">
        <v>-0.668</v>
      </c>
      <c r="E163" s="9">
        <v>-38.309</v>
      </c>
      <c r="F163" s="9">
        <v>16.258</v>
      </c>
      <c r="G163" s="9">
        <v>-0.339</v>
      </c>
      <c r="H163" s="9">
        <v>-41.542</v>
      </c>
      <c r="I163" s="9">
        <v>-69.56</v>
      </c>
      <c r="J163" s="9">
        <v>-99.892</v>
      </c>
      <c r="K163" s="9">
        <v>-26.223</v>
      </c>
      <c r="L163" s="9">
        <v>-26.223</v>
      </c>
    </row>
    <row r="164">
      <c r="A164" s="9" t="s">
        <v>168</v>
      </c>
      <c r="B164" s="9" t="s">
        <v>23</v>
      </c>
      <c r="C164" s="9" t="s">
        <v>23</v>
      </c>
      <c r="D164" s="9" t="s">
        <v>23</v>
      </c>
      <c r="E164" s="9" t="s">
        <v>23</v>
      </c>
      <c r="F164" s="9" t="s">
        <v>23</v>
      </c>
      <c r="G164" s="9" t="s">
        <v>23</v>
      </c>
      <c r="H164" s="9" t="s">
        <v>23</v>
      </c>
      <c r="I164" s="9" t="s">
        <v>23</v>
      </c>
      <c r="J164" s="9" t="s">
        <v>23</v>
      </c>
      <c r="K164" s="9" t="s">
        <v>23</v>
      </c>
      <c r="L164" s="9" t="s">
        <v>23</v>
      </c>
    </row>
    <row r="165">
      <c r="A165" s="9" t="s">
        <v>169</v>
      </c>
      <c r="B165" s="9">
        <v>1.874</v>
      </c>
      <c r="C165" s="9">
        <v>2.713</v>
      </c>
      <c r="D165" s="9">
        <v>6.444</v>
      </c>
      <c r="E165" s="9">
        <v>7.454</v>
      </c>
      <c r="F165" s="9">
        <v>8.138</v>
      </c>
      <c r="G165" s="9">
        <v>-0.935</v>
      </c>
      <c r="H165" s="9">
        <v>-2.275</v>
      </c>
      <c r="I165" s="9">
        <v>6.677</v>
      </c>
      <c r="J165" s="9">
        <v>7.725</v>
      </c>
      <c r="K165" s="9">
        <v>10.313</v>
      </c>
      <c r="L165" s="9">
        <v>10.313</v>
      </c>
    </row>
    <row r="166">
      <c r="A166" s="11" t="s">
        <v>162</v>
      </c>
      <c r="B166" s="11">
        <v>-2.199</v>
      </c>
      <c r="C166" s="11">
        <v>-65.576</v>
      </c>
      <c r="D166" s="11">
        <v>-3.98</v>
      </c>
      <c r="E166" s="11">
        <v>-47.001</v>
      </c>
      <c r="F166" s="11">
        <v>3.628</v>
      </c>
      <c r="G166" s="11">
        <v>-20.687</v>
      </c>
      <c r="H166" s="11">
        <v>-73.756</v>
      </c>
      <c r="I166" s="11">
        <v>-94.465</v>
      </c>
      <c r="J166" s="11">
        <v>-113.851</v>
      </c>
      <c r="K166" s="11">
        <v>-30.368</v>
      </c>
      <c r="L166" s="11">
        <v>-30.368</v>
      </c>
    </row>
    <row r="167">
      <c r="A167" s="9"/>
    </row>
    <row r="168">
      <c r="A168" s="10" t="s">
        <v>170</v>
      </c>
    </row>
    <row r="169">
      <c r="A169" s="11" t="s">
        <v>171</v>
      </c>
      <c r="B169" s="11" t="s">
        <v>23</v>
      </c>
      <c r="C169" s="11">
        <v>1.019</v>
      </c>
      <c r="D169" s="11">
        <v>20.487</v>
      </c>
      <c r="E169" s="11">
        <v>9.723</v>
      </c>
      <c r="F169" s="11">
        <v>119.91</v>
      </c>
      <c r="G169" s="11" t="s">
        <v>23</v>
      </c>
      <c r="H169" s="11">
        <v>27.52</v>
      </c>
      <c r="I169" s="11" t="s">
        <v>23</v>
      </c>
      <c r="J169" s="11" t="s">
        <v>23</v>
      </c>
      <c r="K169" s="11" t="s">
        <v>23</v>
      </c>
      <c r="L169" s="11" t="s">
        <v>23</v>
      </c>
    </row>
    <row r="170">
      <c r="A170" s="13" t="s">
        <v>172</v>
      </c>
      <c r="B170" s="13" t="s">
        <v>23</v>
      </c>
      <c r="C170" s="13" t="s">
        <v>23</v>
      </c>
      <c r="D170" s="13" t="s">
        <v>23</v>
      </c>
      <c r="E170" s="13" t="s">
        <v>23</v>
      </c>
      <c r="F170" s="13" t="s">
        <v>23</v>
      </c>
      <c r="G170" s="13" t="s">
        <v>23</v>
      </c>
      <c r="H170" s="13" t="s">
        <v>23</v>
      </c>
      <c r="I170" s="13" t="s">
        <v>23</v>
      </c>
      <c r="J170" s="13" t="s">
        <v>23</v>
      </c>
      <c r="K170" s="13" t="s">
        <v>23</v>
      </c>
      <c r="L170" s="13" t="s">
        <v>23</v>
      </c>
    </row>
    <row r="171">
      <c r="A171" s="13" t="s">
        <v>173</v>
      </c>
      <c r="B171" s="13" t="s">
        <v>23</v>
      </c>
      <c r="C171" s="13">
        <v>1.019</v>
      </c>
      <c r="D171" s="13">
        <v>20.487</v>
      </c>
      <c r="E171" s="13">
        <v>9.723</v>
      </c>
      <c r="F171" s="13">
        <v>119.91</v>
      </c>
      <c r="G171" s="13" t="s">
        <v>23</v>
      </c>
      <c r="H171" s="13">
        <v>27.52</v>
      </c>
      <c r="I171" s="13" t="s">
        <v>23</v>
      </c>
      <c r="J171" s="13" t="s">
        <v>23</v>
      </c>
      <c r="K171" s="13" t="s">
        <v>23</v>
      </c>
      <c r="L171" s="13" t="s">
        <v>23</v>
      </c>
    </row>
    <row r="172">
      <c r="A172" s="11" t="s">
        <v>174</v>
      </c>
      <c r="B172" s="11">
        <v>-7.568</v>
      </c>
      <c r="C172" s="11">
        <v>-31.471</v>
      </c>
      <c r="D172" s="11">
        <v>-4.125</v>
      </c>
      <c r="E172" s="11" t="s">
        <v>23</v>
      </c>
      <c r="F172" s="11" t="s">
        <v>23</v>
      </c>
      <c r="G172" s="11">
        <v>-62.745</v>
      </c>
      <c r="H172" s="11" t="s">
        <v>23</v>
      </c>
      <c r="I172" s="11">
        <v>-60.187</v>
      </c>
      <c r="J172" s="11">
        <v>-43.305</v>
      </c>
      <c r="K172" s="11">
        <v>-85.119</v>
      </c>
      <c r="L172" s="11">
        <v>-85.119</v>
      </c>
    </row>
    <row r="173">
      <c r="A173" s="13" t="s">
        <v>175</v>
      </c>
      <c r="B173" s="13" t="s">
        <v>23</v>
      </c>
      <c r="C173" s="13" t="s">
        <v>23</v>
      </c>
      <c r="D173" s="13" t="s">
        <v>23</v>
      </c>
      <c r="E173" s="13" t="s">
        <v>23</v>
      </c>
      <c r="F173" s="13" t="s">
        <v>23</v>
      </c>
      <c r="G173" s="13" t="s">
        <v>23</v>
      </c>
      <c r="H173" s="13" t="s">
        <v>23</v>
      </c>
      <c r="I173" s="13" t="s">
        <v>23</v>
      </c>
      <c r="J173" s="13" t="s">
        <v>23</v>
      </c>
      <c r="K173" s="13" t="s">
        <v>23</v>
      </c>
      <c r="L173" s="13" t="s">
        <v>23</v>
      </c>
    </row>
    <row r="174">
      <c r="A174" s="13" t="s">
        <v>176</v>
      </c>
      <c r="B174" s="13">
        <v>-7.568</v>
      </c>
      <c r="C174" s="13">
        <v>-31.471</v>
      </c>
      <c r="D174" s="13">
        <v>-4.125</v>
      </c>
      <c r="E174" s="13" t="s">
        <v>23</v>
      </c>
      <c r="F174" s="13" t="s">
        <v>23</v>
      </c>
      <c r="G174" s="13">
        <v>-62.745</v>
      </c>
      <c r="H174" s="13" t="s">
        <v>23</v>
      </c>
      <c r="I174" s="13">
        <v>-60.187</v>
      </c>
      <c r="J174" s="13">
        <v>-43.305</v>
      </c>
      <c r="K174" s="13">
        <v>-85.119</v>
      </c>
      <c r="L174" s="13">
        <v>-85.119</v>
      </c>
    </row>
    <row r="175">
      <c r="A175" s="9" t="s">
        <v>177</v>
      </c>
      <c r="B175" s="9" t="s">
        <v>23</v>
      </c>
      <c r="C175" s="9">
        <v>149.6</v>
      </c>
      <c r="D175" s="9" t="s">
        <v>23</v>
      </c>
      <c r="E175" s="9" t="s">
        <v>23</v>
      </c>
      <c r="F175" s="9" t="s">
        <v>23</v>
      </c>
      <c r="G175" s="9" t="s">
        <v>23</v>
      </c>
      <c r="H175" s="9" t="s">
        <v>23</v>
      </c>
      <c r="I175" s="9" t="s">
        <v>23</v>
      </c>
      <c r="J175" s="9" t="s">
        <v>23</v>
      </c>
      <c r="K175" s="9" t="s">
        <v>23</v>
      </c>
      <c r="L175" s="9" t="s">
        <v>23</v>
      </c>
    </row>
    <row r="176">
      <c r="A176" s="9" t="s">
        <v>178</v>
      </c>
      <c r="B176" s="9" t="s">
        <v>23</v>
      </c>
      <c r="C176" s="9" t="s">
        <v>23</v>
      </c>
      <c r="D176" s="9" t="s">
        <v>23</v>
      </c>
      <c r="E176" s="9" t="s">
        <v>23</v>
      </c>
      <c r="F176" s="9" t="s">
        <v>23</v>
      </c>
      <c r="G176" s="9" t="s">
        <v>23</v>
      </c>
      <c r="H176" s="9" t="s">
        <v>23</v>
      </c>
      <c r="I176" s="9" t="s">
        <v>23</v>
      </c>
      <c r="J176" s="9" t="s">
        <v>23</v>
      </c>
      <c r="K176" s="9" t="s">
        <v>23</v>
      </c>
      <c r="L176" s="9" t="s">
        <v>23</v>
      </c>
    </row>
    <row r="177">
      <c r="A177" s="9" t="s">
        <v>179</v>
      </c>
      <c r="B177" s="9" t="s">
        <v>23</v>
      </c>
      <c r="C177" s="9" t="s">
        <v>23</v>
      </c>
      <c r="D177" s="9">
        <v>-17.28</v>
      </c>
      <c r="E177" s="9">
        <v>-19.008</v>
      </c>
      <c r="F177" s="9">
        <v>-20.75</v>
      </c>
      <c r="G177" s="9">
        <v>-22.516</v>
      </c>
      <c r="H177" s="9">
        <v>-24.207</v>
      </c>
      <c r="I177" s="9">
        <v>-0.007</v>
      </c>
      <c r="J177" s="9">
        <v>-24.194</v>
      </c>
      <c r="K177" s="9">
        <v>-24.207</v>
      </c>
      <c r="L177" s="9">
        <v>-24.207</v>
      </c>
    </row>
    <row r="178">
      <c r="A178" s="13" t="s">
        <v>180</v>
      </c>
      <c r="B178" s="13" t="s">
        <v>23</v>
      </c>
      <c r="C178" s="13" t="s">
        <v>23</v>
      </c>
      <c r="D178" s="13">
        <v>-17.28</v>
      </c>
      <c r="E178" s="13">
        <v>-19.008</v>
      </c>
      <c r="F178" s="13">
        <v>-20.75</v>
      </c>
      <c r="G178" s="13">
        <v>-22.516</v>
      </c>
      <c r="H178" s="13">
        <v>-24.207</v>
      </c>
      <c r="I178" s="13">
        <v>-0.007</v>
      </c>
      <c r="J178" s="13">
        <v>-24.194</v>
      </c>
      <c r="K178" s="13">
        <v>-24.207</v>
      </c>
      <c r="L178" s="13">
        <v>-24.207</v>
      </c>
    </row>
    <row r="179">
      <c r="A179" s="13" t="s">
        <v>181</v>
      </c>
      <c r="B179" s="13" t="s">
        <v>23</v>
      </c>
      <c r="C179" s="13" t="s">
        <v>23</v>
      </c>
      <c r="D179" s="13" t="s">
        <v>23</v>
      </c>
      <c r="E179" s="13" t="s">
        <v>23</v>
      </c>
      <c r="F179" s="13" t="s">
        <v>23</v>
      </c>
      <c r="G179" s="13" t="s">
        <v>23</v>
      </c>
      <c r="H179" s="13" t="s">
        <v>23</v>
      </c>
      <c r="I179" s="13" t="s">
        <v>23</v>
      </c>
      <c r="J179" s="13" t="s">
        <v>23</v>
      </c>
      <c r="K179" s="13" t="s">
        <v>23</v>
      </c>
      <c r="L179" s="13" t="s">
        <v>23</v>
      </c>
    </row>
    <row r="180">
      <c r="A180" s="9" t="s">
        <v>182</v>
      </c>
      <c r="B180" s="9" t="s">
        <v>23</v>
      </c>
      <c r="C180" s="9" t="s">
        <v>23</v>
      </c>
      <c r="D180" s="9" t="s">
        <v>23</v>
      </c>
      <c r="E180" s="9" t="s">
        <v>23</v>
      </c>
      <c r="F180" s="9" t="s">
        <v>23</v>
      </c>
      <c r="G180" s="9" t="s">
        <v>23</v>
      </c>
      <c r="H180" s="9" t="s">
        <v>23</v>
      </c>
      <c r="I180" s="9" t="s">
        <v>23</v>
      </c>
      <c r="J180" s="9" t="s">
        <v>23</v>
      </c>
      <c r="K180" s="9" t="s">
        <v>23</v>
      </c>
      <c r="L180" s="9" t="s">
        <v>23</v>
      </c>
    </row>
    <row r="181">
      <c r="A181" s="9" t="s">
        <v>183</v>
      </c>
      <c r="B181" s="9">
        <v>0.099</v>
      </c>
      <c r="C181" s="9">
        <v>-0.007</v>
      </c>
      <c r="D181" s="9" t="s">
        <v>23</v>
      </c>
      <c r="E181" s="9">
        <v>-1.314</v>
      </c>
      <c r="F181" s="9">
        <v>-0.55</v>
      </c>
      <c r="G181" s="9">
        <v>-0.645</v>
      </c>
      <c r="H181" s="9">
        <v>7.471</v>
      </c>
      <c r="I181" s="9">
        <v>0.376</v>
      </c>
      <c r="J181" s="9">
        <v>-0.018</v>
      </c>
      <c r="K181" s="9">
        <v>2.378</v>
      </c>
      <c r="L181" s="9">
        <v>2.378</v>
      </c>
    </row>
    <row r="182">
      <c r="A182" s="11" t="s">
        <v>170</v>
      </c>
      <c r="B182" s="11">
        <v>-7.469</v>
      </c>
      <c r="C182" s="11">
        <v>119.141</v>
      </c>
      <c r="D182" s="11">
        <v>-0.918</v>
      </c>
      <c r="E182" s="11">
        <v>-10.599</v>
      </c>
      <c r="F182" s="11">
        <v>98.61</v>
      </c>
      <c r="G182" s="11">
        <v>-85.906</v>
      </c>
      <c r="H182" s="11">
        <v>10.784</v>
      </c>
      <c r="I182" s="11">
        <v>-59.818</v>
      </c>
      <c r="J182" s="11">
        <v>-67.517</v>
      </c>
      <c r="K182" s="11">
        <v>-106.948</v>
      </c>
      <c r="L182" s="11">
        <v>-106.948</v>
      </c>
    </row>
    <row r="183">
      <c r="A183" s="9"/>
    </row>
    <row r="184">
      <c r="A184" s="10" t="s">
        <v>184</v>
      </c>
    </row>
    <row r="185">
      <c r="A185" s="9" t="s">
        <v>185</v>
      </c>
      <c r="B185" s="9" t="s">
        <v>23</v>
      </c>
      <c r="C185" s="9" t="s">
        <v>23</v>
      </c>
      <c r="D185" s="9" t="s">
        <v>23</v>
      </c>
      <c r="E185" s="9" t="s">
        <v>23</v>
      </c>
      <c r="F185" s="9" t="s">
        <v>23</v>
      </c>
      <c r="G185" s="9" t="s">
        <v>23</v>
      </c>
      <c r="H185" s="9" t="s">
        <v>23</v>
      </c>
      <c r="I185" s="9" t="s">
        <v>23</v>
      </c>
      <c r="J185" s="9" t="s">
        <v>23</v>
      </c>
      <c r="K185" s="9" t="s">
        <v>23</v>
      </c>
      <c r="L185" s="9" t="s">
        <v>23</v>
      </c>
    </row>
    <row r="186">
      <c r="A186" s="9" t="s">
        <v>186</v>
      </c>
      <c r="B186" s="9">
        <v>0.03</v>
      </c>
      <c r="C186" s="9" t="s">
        <v>23</v>
      </c>
      <c r="D186" s="9">
        <v>-0.001</v>
      </c>
      <c r="E186" s="9" t="s">
        <v>23</v>
      </c>
      <c r="F186" s="9">
        <v>0.001</v>
      </c>
      <c r="G186" s="9" t="s">
        <v>23</v>
      </c>
      <c r="H186" s="9" t="s">
        <v>23</v>
      </c>
      <c r="I186" s="9" t="s">
        <v>23</v>
      </c>
      <c r="J186" s="9">
        <v>-0.001</v>
      </c>
      <c r="K186" s="9" t="s">
        <v>23</v>
      </c>
      <c r="L186" s="9" t="s">
        <v>23</v>
      </c>
    </row>
    <row r="187">
      <c r="A187" s="11" t="s">
        <v>184</v>
      </c>
      <c r="B187" s="11">
        <v>97.248</v>
      </c>
      <c r="C187" s="11">
        <v>10.078</v>
      </c>
      <c r="D187" s="11">
        <v>13.998</v>
      </c>
      <c r="E187" s="11">
        <v>-99.791</v>
      </c>
      <c r="F187" s="11">
        <v>-155.573</v>
      </c>
      <c r="G187" s="11">
        <v>201.305</v>
      </c>
      <c r="H187" s="11">
        <v>184.616</v>
      </c>
      <c r="I187" s="11">
        <v>-221.973</v>
      </c>
      <c r="J187" s="11">
        <v>138.403</v>
      </c>
      <c r="K187" s="11">
        <v>-40.313</v>
      </c>
      <c r="L187" s="11">
        <v>-40.313</v>
      </c>
    </row>
    <row r="188">
      <c r="A188" s="9"/>
    </row>
    <row r="189">
      <c r="A189" s="10" t="s">
        <v>129</v>
      </c>
    </row>
    <row r="190">
      <c r="A190" s="9" t="s">
        <v>187</v>
      </c>
      <c r="B190" s="9">
        <v>100.754</v>
      </c>
      <c r="C190" s="9">
        <v>-49.339</v>
      </c>
      <c r="D190" s="9">
        <v>9.141</v>
      </c>
      <c r="E190" s="9">
        <v>-58.337</v>
      </c>
      <c r="F190" s="9">
        <v>-278.58</v>
      </c>
      <c r="G190" s="9">
        <v>288.485</v>
      </c>
      <c r="H190" s="9">
        <v>217.649</v>
      </c>
      <c r="I190" s="9">
        <v>-99.272</v>
      </c>
      <c r="J190" s="9">
        <v>298.088</v>
      </c>
      <c r="K190" s="9">
        <v>82.545</v>
      </c>
      <c r="L190" s="9">
        <v>82.545</v>
      </c>
    </row>
    <row r="191">
      <c r="A191" s="9" t="s">
        <v>188</v>
      </c>
      <c r="B191" s="9">
        <v>5.14</v>
      </c>
      <c r="C191" s="9">
        <v>-1.43</v>
      </c>
      <c r="D191" s="9">
        <v>0.26</v>
      </c>
      <c r="E191" s="9">
        <v>-1.69</v>
      </c>
      <c r="F191" s="9">
        <v>-8.06</v>
      </c>
      <c r="G191" s="9">
        <v>8.35</v>
      </c>
      <c r="H191" s="9">
        <v>6.3</v>
      </c>
      <c r="I191" s="9">
        <v>-2.87</v>
      </c>
      <c r="J191" s="9">
        <v>8.63</v>
      </c>
      <c r="K191" s="9">
        <v>2.39</v>
      </c>
      <c r="L191" s="9">
        <v>2.39</v>
      </c>
    </row>
    <row r="192">
      <c r="A192" s="9" t="s">
        <v>189</v>
      </c>
      <c r="B192" s="9" t="s">
        <v>23</v>
      </c>
      <c r="C192" s="9" t="s">
        <v>23</v>
      </c>
      <c r="D192" s="9" t="s">
        <v>23</v>
      </c>
      <c r="E192" s="9" t="s">
        <v>23</v>
      </c>
      <c r="F192" s="9" t="s">
        <v>23</v>
      </c>
      <c r="G192" s="9" t="s">
        <v>23</v>
      </c>
      <c r="H192" s="9" t="s">
        <v>23</v>
      </c>
      <c r="I192" s="9" t="s">
        <v>23</v>
      </c>
      <c r="J192" s="9" t="s">
        <v>23</v>
      </c>
      <c r="K192" s="9" t="s">
        <v>23</v>
      </c>
      <c r="L192" s="9" t="s">
        <v>23</v>
      </c>
    </row>
    <row r="193">
      <c r="A193" s="9" t="s">
        <v>190</v>
      </c>
      <c r="B193" s="9">
        <v>2.661</v>
      </c>
      <c r="C193" s="9">
        <v>35.856</v>
      </c>
      <c r="D193" s="9">
        <v>37.033</v>
      </c>
      <c r="E193" s="9">
        <v>15.809</v>
      </c>
      <c r="F193" s="9">
        <v>36.172</v>
      </c>
      <c r="G193" s="9">
        <v>55.325</v>
      </c>
      <c r="H193" s="9">
        <v>61.609</v>
      </c>
      <c r="I193" s="9">
        <v>73.713</v>
      </c>
      <c r="J193" s="9">
        <v>41.21</v>
      </c>
      <c r="K193" s="9">
        <v>81.561</v>
      </c>
      <c r="L193" s="9">
        <v>81.561</v>
      </c>
    </row>
    <row r="194">
      <c r="A194" s="9" t="s">
        <v>191</v>
      </c>
      <c r="B194" s="9" t="s">
        <v>23</v>
      </c>
      <c r="C194" s="9" t="s">
        <v>23</v>
      </c>
      <c r="D194" s="9" t="s">
        <v>23</v>
      </c>
      <c r="E194" s="9" t="s">
        <v>23</v>
      </c>
      <c r="F194" s="9" t="s">
        <v>23</v>
      </c>
      <c r="G194" s="9" t="s">
        <v>23</v>
      </c>
      <c r="H194" s="9" t="s">
        <v>23</v>
      </c>
      <c r="I194" s="9" t="s">
        <v>23</v>
      </c>
      <c r="J194" s="9" t="s">
        <v>23</v>
      </c>
      <c r="K194" s="9" t="s">
        <v>23</v>
      </c>
      <c r="L194" s="9" t="s">
        <v>23</v>
      </c>
    </row>
    <row r="195">
      <c r="A195" s="9" t="s">
        <v>192</v>
      </c>
      <c r="B195" s="9">
        <v>-7.568</v>
      </c>
      <c r="C195" s="9">
        <v>-30.452</v>
      </c>
      <c r="D195" s="9">
        <v>16.362</v>
      </c>
      <c r="E195" s="9">
        <v>9.723</v>
      </c>
      <c r="F195" s="9">
        <v>119.91</v>
      </c>
      <c r="G195" s="9">
        <v>-62.745</v>
      </c>
      <c r="H195" s="9">
        <v>27.52</v>
      </c>
      <c r="I195" s="9">
        <v>-60.187</v>
      </c>
      <c r="J195" s="9">
        <v>-43.305</v>
      </c>
      <c r="K195" s="9">
        <v>-85.119</v>
      </c>
      <c r="L195" s="9">
        <v>-85.119</v>
      </c>
    </row>
    <row r="198">
      <c r="D198" s="3" t="s">
        <v>298</v>
      </c>
    </row>
    <row r="199">
      <c r="A199" s="10" t="s">
        <v>129</v>
      </c>
    </row>
    <row r="200">
      <c r="A200" s="9" t="s">
        <v>194</v>
      </c>
      <c r="B200" s="9">
        <v>19.6</v>
      </c>
      <c r="C200" s="9">
        <v>34.56</v>
      </c>
      <c r="D200" s="9">
        <v>34.56</v>
      </c>
      <c r="E200" s="9">
        <v>34.56</v>
      </c>
      <c r="F200" s="9">
        <v>34.56</v>
      </c>
      <c r="G200" s="9">
        <v>34.56</v>
      </c>
      <c r="H200" s="9">
        <v>34.56</v>
      </c>
      <c r="I200" s="9">
        <v>34.56</v>
      </c>
      <c r="J200" s="9">
        <v>34.56</v>
      </c>
      <c r="K200" s="9">
        <v>34.56</v>
      </c>
      <c r="L200" s="9">
        <v>34.56</v>
      </c>
    </row>
    <row r="201">
      <c r="A201" s="9" t="s">
        <v>195</v>
      </c>
      <c r="B201" s="9">
        <v>19.6</v>
      </c>
      <c r="C201" s="9">
        <v>34.56</v>
      </c>
      <c r="D201" s="9">
        <v>34.56</v>
      </c>
      <c r="E201" s="9">
        <v>34.56</v>
      </c>
      <c r="F201" s="9">
        <v>34.56</v>
      </c>
      <c r="G201" s="9">
        <v>34.56</v>
      </c>
      <c r="H201" s="9">
        <v>34.56</v>
      </c>
      <c r="I201" s="9">
        <v>34.56</v>
      </c>
      <c r="J201" s="9">
        <v>34.56</v>
      </c>
      <c r="K201" s="9">
        <v>34.56</v>
      </c>
      <c r="L201" s="9">
        <v>34.56</v>
      </c>
    </row>
    <row r="202">
      <c r="A202" s="9" t="s">
        <v>196</v>
      </c>
      <c r="B202" s="9">
        <v>5.58</v>
      </c>
      <c r="C202" s="9">
        <v>9.08</v>
      </c>
      <c r="D202" s="9">
        <v>10.38</v>
      </c>
      <c r="E202" s="9">
        <v>11.9</v>
      </c>
      <c r="F202" s="9">
        <v>13.8</v>
      </c>
      <c r="G202" s="9">
        <v>16.31</v>
      </c>
      <c r="H202" s="9">
        <v>18.98</v>
      </c>
      <c r="I202" s="9">
        <v>20.87</v>
      </c>
      <c r="J202" s="9">
        <v>22.57</v>
      </c>
      <c r="K202" s="9">
        <v>25.75</v>
      </c>
      <c r="L202" s="9">
        <v>25.75</v>
      </c>
    </row>
    <row r="203">
      <c r="A203" s="9" t="s">
        <v>197</v>
      </c>
      <c r="B203" s="9">
        <v>106.393</v>
      </c>
      <c r="C203" s="9">
        <v>310.412</v>
      </c>
      <c r="D203" s="9">
        <v>354.409</v>
      </c>
      <c r="E203" s="9">
        <v>407.767</v>
      </c>
      <c r="F203" s="9">
        <v>472.364</v>
      </c>
      <c r="G203" s="9">
        <v>556.603</v>
      </c>
      <c r="H203" s="9">
        <v>642.365</v>
      </c>
      <c r="I203" s="9">
        <v>704.464</v>
      </c>
      <c r="J203" s="9">
        <v>761.201</v>
      </c>
      <c r="K203" s="9">
        <v>868.613</v>
      </c>
      <c r="L203" s="9">
        <v>868.613</v>
      </c>
    </row>
    <row r="204">
      <c r="A204" s="9" t="s">
        <v>198</v>
      </c>
      <c r="B204" s="9">
        <v>5.43</v>
      </c>
      <c r="C204" s="9">
        <v>8.98</v>
      </c>
      <c r="D204" s="9">
        <v>10.25</v>
      </c>
      <c r="E204" s="9">
        <v>11.8</v>
      </c>
      <c r="F204" s="9">
        <v>13.67</v>
      </c>
      <c r="G204" s="9">
        <v>16.11</v>
      </c>
      <c r="H204" s="9">
        <v>18.59</v>
      </c>
      <c r="I204" s="9">
        <v>20.38</v>
      </c>
      <c r="J204" s="9">
        <v>22.03</v>
      </c>
      <c r="K204" s="9">
        <v>25.13</v>
      </c>
      <c r="L204" s="9">
        <v>25.13</v>
      </c>
    </row>
    <row r="205">
      <c r="A205" s="9" t="s">
        <v>199</v>
      </c>
      <c r="B205" s="9">
        <v>442.245</v>
      </c>
      <c r="C205" s="9">
        <v>413.844</v>
      </c>
      <c r="D205" s="9">
        <v>292.012</v>
      </c>
      <c r="E205" s="9">
        <v>302.41</v>
      </c>
      <c r="F205" s="9">
        <v>503.891</v>
      </c>
      <c r="G205" s="9">
        <v>511.717</v>
      </c>
      <c r="H205" s="9">
        <v>465.203</v>
      </c>
      <c r="I205" s="9">
        <v>344.368</v>
      </c>
      <c r="J205" s="9">
        <v>298.206</v>
      </c>
      <c r="K205" s="9">
        <v>222.716</v>
      </c>
      <c r="L205" s="9">
        <v>222.716</v>
      </c>
    </row>
    <row r="206">
      <c r="A206" s="9" t="s">
        <v>200</v>
      </c>
      <c r="B206" s="9">
        <v>407.891</v>
      </c>
      <c r="C206" s="9">
        <v>183.0</v>
      </c>
      <c r="D206" s="9">
        <v>111.79</v>
      </c>
      <c r="E206" s="9">
        <v>193.659</v>
      </c>
      <c r="F206" s="9">
        <v>355.206</v>
      </c>
      <c r="G206" s="9">
        <v>369.08</v>
      </c>
      <c r="H206" s="9">
        <v>216.439</v>
      </c>
      <c r="I206" s="9">
        <v>221.354</v>
      </c>
      <c r="J206" s="9">
        <v>136.317</v>
      </c>
      <c r="K206" s="9">
        <v>-54.64</v>
      </c>
      <c r="L206" s="9">
        <v>-54.64</v>
      </c>
    </row>
    <row r="207">
      <c r="A207" s="9" t="s">
        <v>201</v>
      </c>
      <c r="B207" s="9" t="s">
        <v>23</v>
      </c>
      <c r="C207" s="9" t="s">
        <v>23</v>
      </c>
      <c r="D207" s="9" t="s">
        <v>23</v>
      </c>
      <c r="E207" s="9" t="s">
        <v>23</v>
      </c>
      <c r="F207" s="9" t="s">
        <v>23</v>
      </c>
      <c r="G207" s="9" t="s">
        <v>23</v>
      </c>
      <c r="H207" s="9" t="s">
        <v>23</v>
      </c>
      <c r="I207" s="9">
        <v>7.164</v>
      </c>
      <c r="J207" s="9">
        <v>5.807</v>
      </c>
      <c r="K207" s="9">
        <v>7.284</v>
      </c>
      <c r="L207" s="9">
        <v>7.284</v>
      </c>
    </row>
  </sheetData>
  <mergeCells count="4">
    <mergeCell ref="E1:G1"/>
    <mergeCell ref="E54:G54"/>
    <mergeCell ref="D132:G132"/>
    <mergeCell ref="D198:F19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42.71"/>
  </cols>
  <sheetData>
    <row r="1">
      <c r="A1" s="1"/>
      <c r="B1" s="1"/>
      <c r="C1" s="1"/>
      <c r="D1" s="1"/>
      <c r="E1" s="2" t="s">
        <v>0</v>
      </c>
      <c r="H1" s="1"/>
      <c r="I1" s="1"/>
      <c r="J1" s="1"/>
      <c r="K1" s="1"/>
      <c r="L1" s="1"/>
      <c r="M1" s="3"/>
    </row>
    <row r="2">
      <c r="A2" s="1" t="s">
        <v>1</v>
      </c>
      <c r="B2" s="1" t="s">
        <v>2</v>
      </c>
      <c r="C2" s="1" t="s">
        <v>3</v>
      </c>
      <c r="D2" s="1" t="s">
        <v>4</v>
      </c>
      <c r="E2" s="1" t="s">
        <v>5</v>
      </c>
      <c r="F2" s="1" t="s">
        <v>6</v>
      </c>
      <c r="G2" s="1" t="s">
        <v>7</v>
      </c>
      <c r="H2" s="1" t="s">
        <v>8</v>
      </c>
      <c r="I2" s="1" t="s">
        <v>9</v>
      </c>
      <c r="J2" s="1" t="s">
        <v>10</v>
      </c>
      <c r="K2" s="1" t="s">
        <v>11</v>
      </c>
      <c r="L2" s="1" t="s">
        <v>12</v>
      </c>
      <c r="N2" s="50" t="s">
        <v>294</v>
      </c>
      <c r="O2" s="32">
        <v>43.7</v>
      </c>
      <c r="P2" s="50"/>
    </row>
    <row r="3">
      <c r="A3" s="9"/>
    </row>
    <row r="4">
      <c r="A4" s="10" t="s">
        <v>15</v>
      </c>
    </row>
    <row r="5">
      <c r="A5" s="11" t="s">
        <v>16</v>
      </c>
      <c r="B5" s="11">
        <v>245.584</v>
      </c>
      <c r="C5" s="11">
        <v>190.096</v>
      </c>
      <c r="D5" s="11">
        <v>136.383</v>
      </c>
      <c r="E5" s="11">
        <v>89.655</v>
      </c>
      <c r="F5" s="11">
        <v>79.779</v>
      </c>
      <c r="G5" s="11">
        <v>1385.323</v>
      </c>
      <c r="H5" s="11">
        <v>1021.084</v>
      </c>
      <c r="I5" s="11">
        <v>1189.991</v>
      </c>
      <c r="J5" s="11">
        <v>1425.055</v>
      </c>
      <c r="K5" s="11">
        <v>2235.122</v>
      </c>
      <c r="L5" s="11">
        <v>2235.122</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243.784</v>
      </c>
      <c r="C6" s="13">
        <v>188.896</v>
      </c>
      <c r="D6" s="13">
        <v>135.783</v>
      </c>
      <c r="E6" s="13">
        <v>89.655</v>
      </c>
      <c r="F6" s="13">
        <v>79.779</v>
      </c>
      <c r="G6" s="13">
        <v>971.525</v>
      </c>
      <c r="H6" s="13">
        <v>515.218</v>
      </c>
      <c r="I6" s="13">
        <v>647.61</v>
      </c>
      <c r="J6" s="13">
        <v>580.51</v>
      </c>
      <c r="K6" s="13">
        <v>1568.521</v>
      </c>
      <c r="L6" s="13">
        <v>1568.521</v>
      </c>
      <c r="N6" s="16"/>
      <c r="O6" s="97"/>
      <c r="P6" s="97"/>
      <c r="Q6" s="97"/>
      <c r="R6" s="97"/>
      <c r="S6" s="97"/>
      <c r="T6" s="97"/>
      <c r="U6" s="97"/>
      <c r="V6" s="97"/>
      <c r="W6" s="97"/>
      <c r="X6" s="97"/>
      <c r="Y6" s="97"/>
    </row>
    <row r="7">
      <c r="A7" s="13" t="s">
        <v>20</v>
      </c>
      <c r="B7" s="13">
        <v>1.8</v>
      </c>
      <c r="C7" s="13">
        <v>1.2</v>
      </c>
      <c r="D7" s="13">
        <v>0.6</v>
      </c>
      <c r="E7" s="13" t="s">
        <v>23</v>
      </c>
      <c r="F7" s="13" t="s">
        <v>23</v>
      </c>
      <c r="G7" s="13" t="s">
        <v>23</v>
      </c>
      <c r="H7" s="13" t="s">
        <v>23</v>
      </c>
      <c r="I7" s="13" t="s">
        <v>23</v>
      </c>
      <c r="J7" s="13" t="s">
        <v>23</v>
      </c>
      <c r="K7" s="13" t="s">
        <v>23</v>
      </c>
      <c r="L7" s="13" t="s">
        <v>23</v>
      </c>
      <c r="N7" s="16" t="s">
        <v>299</v>
      </c>
      <c r="O7" s="97">
        <f t="shared" ref="O7:Y7" si="1">B6/B37</f>
        <v>0.06602722407</v>
      </c>
      <c r="P7" s="97">
        <f t="shared" si="1"/>
        <v>0.0459114937</v>
      </c>
      <c r="Q7" s="97">
        <f t="shared" si="1"/>
        <v>0.03048354345</v>
      </c>
      <c r="R7" s="97">
        <f t="shared" si="1"/>
        <v>0.01788588821</v>
      </c>
      <c r="S7" s="97">
        <f t="shared" si="1"/>
        <v>0.0144346636</v>
      </c>
      <c r="T7" s="97">
        <f t="shared" si="1"/>
        <v>0.155225889</v>
      </c>
      <c r="U7" s="97">
        <f t="shared" si="1"/>
        <v>0.0783253911</v>
      </c>
      <c r="V7" s="97">
        <f t="shared" si="1"/>
        <v>0.08591688055</v>
      </c>
      <c r="W7" s="97">
        <f t="shared" si="1"/>
        <v>0.07261396256</v>
      </c>
      <c r="X7" s="97">
        <f t="shared" si="1"/>
        <v>0.1799480963</v>
      </c>
      <c r="Y7" s="97">
        <f t="shared" si="1"/>
        <v>0.1799480963</v>
      </c>
    </row>
    <row r="8">
      <c r="A8" s="13" t="s">
        <v>22</v>
      </c>
      <c r="B8" s="13" t="s">
        <v>23</v>
      </c>
      <c r="C8" s="13" t="s">
        <v>23</v>
      </c>
      <c r="D8" s="13" t="s">
        <v>23</v>
      </c>
      <c r="E8" s="13" t="s">
        <v>23</v>
      </c>
      <c r="F8" s="13" t="s">
        <v>23</v>
      </c>
      <c r="G8" s="13">
        <v>413.798</v>
      </c>
      <c r="H8" s="13">
        <v>505.866</v>
      </c>
      <c r="I8" s="13">
        <v>542.381</v>
      </c>
      <c r="J8" s="13">
        <v>844.545</v>
      </c>
      <c r="K8" s="13">
        <v>666.601</v>
      </c>
      <c r="L8" s="13">
        <v>666.601</v>
      </c>
      <c r="N8" s="16" t="s">
        <v>24</v>
      </c>
      <c r="O8" s="19">
        <f t="shared" ref="O8:Y8" si="2">B67/B59</f>
        <v>2.252822108</v>
      </c>
      <c r="P8" s="19">
        <f t="shared" si="2"/>
        <v>2.015018555</v>
      </c>
      <c r="Q8" s="19">
        <f t="shared" si="2"/>
        <v>2.066667954</v>
      </c>
      <c r="R8" s="19">
        <f t="shared" si="2"/>
        <v>1.822287371</v>
      </c>
      <c r="S8" s="19">
        <f t="shared" si="2"/>
        <v>1.765469048</v>
      </c>
      <c r="T8" s="19">
        <f t="shared" si="2"/>
        <v>1.720545982</v>
      </c>
      <c r="U8" s="19">
        <f t="shared" si="2"/>
        <v>1.949668743</v>
      </c>
      <c r="V8" s="19">
        <f t="shared" si="2"/>
        <v>1.83592711</v>
      </c>
      <c r="W8" s="19">
        <f t="shared" si="2"/>
        <v>1.750101141</v>
      </c>
      <c r="X8" s="19">
        <f t="shared" si="2"/>
        <v>1.810258806</v>
      </c>
      <c r="Y8" s="19">
        <f t="shared" si="2"/>
        <v>1.810258806</v>
      </c>
    </row>
    <row r="9">
      <c r="A9" s="11" t="s">
        <v>25</v>
      </c>
      <c r="B9" s="11">
        <v>398.187</v>
      </c>
      <c r="C9" s="11">
        <v>411.003</v>
      </c>
      <c r="D9" s="11">
        <v>564.134</v>
      </c>
      <c r="E9" s="11">
        <v>648.126</v>
      </c>
      <c r="F9" s="11">
        <v>516.224</v>
      </c>
      <c r="G9" s="11">
        <v>355.506</v>
      </c>
      <c r="H9" s="11">
        <v>301.813</v>
      </c>
      <c r="I9" s="11">
        <v>152.079</v>
      </c>
      <c r="J9" s="11">
        <v>331.087</v>
      </c>
      <c r="K9" s="11">
        <v>532.016</v>
      </c>
      <c r="L9" s="11">
        <v>532.016</v>
      </c>
      <c r="N9" s="16" t="s">
        <v>26</v>
      </c>
      <c r="O9" s="19">
        <f t="shared" ref="O9:Y9" si="3">B97/B58</f>
        <v>0.3183473797</v>
      </c>
      <c r="P9" s="19">
        <f t="shared" si="3"/>
        <v>0.2808029194</v>
      </c>
      <c r="Q9" s="19">
        <f t="shared" si="3"/>
        <v>0.2977423606</v>
      </c>
      <c r="R9" s="19">
        <f t="shared" si="3"/>
        <v>0.304027251</v>
      </c>
      <c r="S9" s="19">
        <f t="shared" si="3"/>
        <v>0.344920098</v>
      </c>
      <c r="T9" s="19">
        <f t="shared" si="3"/>
        <v>0.336510777</v>
      </c>
      <c r="U9" s="19">
        <f t="shared" si="3"/>
        <v>0.3450439098</v>
      </c>
      <c r="V9" s="19">
        <f t="shared" si="3"/>
        <v>0.2719759039</v>
      </c>
      <c r="W9" s="19">
        <f t="shared" si="3"/>
        <v>0.2890983481</v>
      </c>
      <c r="X9" s="19">
        <f t="shared" si="3"/>
        <v>0.312719452</v>
      </c>
      <c r="Y9" s="19">
        <f t="shared" si="3"/>
        <v>0.312719452</v>
      </c>
    </row>
    <row r="10">
      <c r="A10" s="13" t="s">
        <v>27</v>
      </c>
      <c r="B10" s="13" t="s">
        <v>23</v>
      </c>
      <c r="C10" s="13" t="s">
        <v>23</v>
      </c>
      <c r="D10" s="13" t="s">
        <v>23</v>
      </c>
      <c r="E10" s="13" t="s">
        <v>23</v>
      </c>
      <c r="F10" s="13" t="s">
        <v>23</v>
      </c>
      <c r="G10" s="13" t="s">
        <v>23</v>
      </c>
      <c r="H10" s="13" t="s">
        <v>23</v>
      </c>
      <c r="I10" s="13" t="s">
        <v>23</v>
      </c>
      <c r="J10" s="13" t="s">
        <v>23</v>
      </c>
      <c r="K10" s="13" t="s">
        <v>23</v>
      </c>
      <c r="L10" s="13" t="s">
        <v>23</v>
      </c>
      <c r="N10" s="16" t="s">
        <v>28</v>
      </c>
      <c r="O10" s="19">
        <f t="shared" ref="O10:Y10" si="4">B75/B58</f>
        <v>0.4613332896</v>
      </c>
      <c r="P10" s="19">
        <f t="shared" si="4"/>
        <v>0.4638901363</v>
      </c>
      <c r="Q10" s="19">
        <f t="shared" si="4"/>
        <v>0.4610170125</v>
      </c>
      <c r="R10" s="19">
        <f t="shared" si="4"/>
        <v>0.5023696545</v>
      </c>
      <c r="S10" s="19">
        <f t="shared" si="4"/>
        <v>0.5121168527</v>
      </c>
      <c r="T10" s="19">
        <f t="shared" si="4"/>
        <v>0.4893780065</v>
      </c>
      <c r="U10" s="19">
        <f t="shared" si="4"/>
        <v>0.5262054221</v>
      </c>
      <c r="V10" s="19">
        <f t="shared" si="4"/>
        <v>0.5017002014</v>
      </c>
      <c r="W10" s="19">
        <f t="shared" si="4"/>
        <v>0.4561149504</v>
      </c>
      <c r="X10" s="19">
        <f t="shared" si="4"/>
        <v>0.479283097</v>
      </c>
      <c r="Y10" s="19">
        <f t="shared" si="4"/>
        <v>0.479283097</v>
      </c>
    </row>
    <row r="11">
      <c r="A11" s="13" t="s">
        <v>29</v>
      </c>
      <c r="B11" s="13">
        <v>398.187</v>
      </c>
      <c r="C11" s="13">
        <v>411.003</v>
      </c>
      <c r="D11" s="13">
        <v>564.134</v>
      </c>
      <c r="E11" s="13">
        <v>648.126</v>
      </c>
      <c r="F11" s="13">
        <v>516.224</v>
      </c>
      <c r="G11" s="13">
        <v>355.506</v>
      </c>
      <c r="H11" s="13">
        <v>301.813</v>
      </c>
      <c r="I11" s="13">
        <v>152.079</v>
      </c>
      <c r="J11" s="13">
        <v>331.087</v>
      </c>
      <c r="K11" s="13">
        <v>532.016</v>
      </c>
      <c r="L11" s="13">
        <v>532.016</v>
      </c>
      <c r="N11" s="16" t="s">
        <v>30</v>
      </c>
      <c r="O11" s="16"/>
      <c r="P11" s="16"/>
      <c r="Q11" s="16"/>
      <c r="R11" s="16"/>
      <c r="S11" s="16"/>
      <c r="T11" s="16"/>
      <c r="U11" s="16"/>
      <c r="V11" s="16"/>
      <c r="W11" s="16"/>
      <c r="X11" s="16"/>
      <c r="Y11" s="20">
        <f>O2/L107</f>
        <v>9.104166667</v>
      </c>
    </row>
    <row r="12">
      <c r="A12" s="9" t="s">
        <v>31</v>
      </c>
      <c r="B12" s="9" t="s">
        <v>23</v>
      </c>
      <c r="C12" s="9" t="s">
        <v>23</v>
      </c>
      <c r="D12" s="9" t="s">
        <v>23</v>
      </c>
      <c r="E12" s="9" t="s">
        <v>23</v>
      </c>
      <c r="F12" s="9" t="s">
        <v>23</v>
      </c>
      <c r="G12" s="9" t="s">
        <v>23</v>
      </c>
      <c r="H12" s="9" t="s">
        <v>23</v>
      </c>
      <c r="I12" s="9" t="s">
        <v>23</v>
      </c>
      <c r="J12" s="9" t="s">
        <v>23</v>
      </c>
      <c r="K12" s="9" t="s">
        <v>23</v>
      </c>
      <c r="L12" s="9" t="s">
        <v>23</v>
      </c>
      <c r="N12" s="16" t="s">
        <v>32</v>
      </c>
      <c r="O12" s="16"/>
      <c r="P12" s="16"/>
      <c r="Q12" s="16"/>
      <c r="R12" s="16"/>
      <c r="S12" s="16"/>
      <c r="T12" s="16"/>
      <c r="U12" s="16"/>
      <c r="V12" s="16"/>
      <c r="W12" s="16"/>
      <c r="X12" s="16"/>
      <c r="Y12" s="20">
        <f>O2/L202</f>
        <v>1.758551308</v>
      </c>
    </row>
    <row r="13">
      <c r="A13" s="9" t="s">
        <v>33</v>
      </c>
      <c r="B13" s="9">
        <v>41.698</v>
      </c>
      <c r="C13" s="9">
        <v>33.218</v>
      </c>
      <c r="D13" s="9">
        <v>328.267</v>
      </c>
      <c r="E13" s="9">
        <v>272.273</v>
      </c>
      <c r="F13" s="9">
        <v>498.186</v>
      </c>
      <c r="G13" s="9">
        <v>340.015</v>
      </c>
      <c r="H13" s="9">
        <v>1130.509</v>
      </c>
      <c r="I13" s="9">
        <v>1155.442</v>
      </c>
      <c r="J13" s="9">
        <v>773.213</v>
      </c>
      <c r="K13" s="9">
        <v>46.513</v>
      </c>
      <c r="L13" s="9">
        <v>46.513</v>
      </c>
      <c r="N13" s="5" t="s">
        <v>34</v>
      </c>
      <c r="O13" s="22">
        <f t="shared" ref="O13:Y13" si="5">O9*(B58/B27)*(B27/B50)</f>
        <v>0.1819373873</v>
      </c>
      <c r="P13" s="22">
        <f t="shared" si="5"/>
        <v>0.1656334241</v>
      </c>
      <c r="Q13" s="22">
        <f t="shared" si="5"/>
        <v>0.1961913325</v>
      </c>
      <c r="R13" s="22">
        <f t="shared" si="5"/>
        <v>0.196697811</v>
      </c>
      <c r="S13" s="22">
        <f t="shared" si="5"/>
        <v>0.2260691842</v>
      </c>
      <c r="T13" s="22">
        <f t="shared" si="5"/>
        <v>0.2180095331</v>
      </c>
      <c r="U13" s="22">
        <f t="shared" si="5"/>
        <v>0.2253793188</v>
      </c>
      <c r="V13" s="22">
        <f t="shared" si="5"/>
        <v>0.150817077</v>
      </c>
      <c r="W13" s="22">
        <f t="shared" si="5"/>
        <v>0.1674274826</v>
      </c>
      <c r="X13" s="22">
        <f t="shared" si="5"/>
        <v>0.1835916602</v>
      </c>
      <c r="Y13" s="22">
        <f t="shared" si="5"/>
        <v>0.1835916602</v>
      </c>
    </row>
    <row r="14">
      <c r="A14" s="9" t="s">
        <v>35</v>
      </c>
      <c r="B14" s="9">
        <v>3.055</v>
      </c>
      <c r="C14" s="9">
        <v>4.954</v>
      </c>
      <c r="D14" s="9">
        <v>6.296</v>
      </c>
      <c r="E14" s="9">
        <v>8.469</v>
      </c>
      <c r="F14" s="9">
        <v>10.703</v>
      </c>
      <c r="G14" s="9">
        <v>10.009</v>
      </c>
      <c r="H14" s="9">
        <v>15.185</v>
      </c>
      <c r="I14" s="9">
        <v>27.389</v>
      </c>
      <c r="J14" s="9">
        <v>32.631</v>
      </c>
      <c r="K14" s="9">
        <v>41.042</v>
      </c>
      <c r="L14" s="9">
        <v>41.042</v>
      </c>
      <c r="N14" s="5" t="s">
        <v>203</v>
      </c>
    </row>
    <row r="15">
      <c r="A15" s="9" t="s">
        <v>36</v>
      </c>
      <c r="B15" s="9">
        <v>32.962</v>
      </c>
      <c r="C15" s="9">
        <v>50.287</v>
      </c>
      <c r="D15" s="9">
        <v>58.319</v>
      </c>
      <c r="E15" s="9">
        <v>67.532</v>
      </c>
      <c r="F15" s="9">
        <v>79.45</v>
      </c>
      <c r="G15" s="9">
        <v>56.033</v>
      </c>
      <c r="H15" s="9">
        <v>63.901</v>
      </c>
      <c r="I15" s="9">
        <v>79.521</v>
      </c>
      <c r="J15" s="9">
        <v>74.564</v>
      </c>
      <c r="K15" s="9">
        <v>88.607</v>
      </c>
      <c r="L15" s="9">
        <v>88.607</v>
      </c>
      <c r="N15" s="50" t="s">
        <v>296</v>
      </c>
      <c r="O15" s="22">
        <f t="shared" ref="O15:Y15" si="6">B205/B50</f>
        <v>2.232130564</v>
      </c>
      <c r="P15" s="22">
        <f t="shared" si="6"/>
        <v>1.941907651</v>
      </c>
      <c r="Q15" s="22">
        <f t="shared" si="6"/>
        <v>2.68040981</v>
      </c>
      <c r="R15" s="22">
        <f t="shared" si="6"/>
        <v>2.887046198</v>
      </c>
      <c r="S15" s="22">
        <f t="shared" si="6"/>
        <v>3.263600423</v>
      </c>
      <c r="T15" s="22">
        <f t="shared" si="6"/>
        <v>2.617585108</v>
      </c>
      <c r="U15" s="22">
        <f t="shared" si="6"/>
        <v>2.604938917</v>
      </c>
      <c r="V15" s="22">
        <f t="shared" si="6"/>
        <v>1.331573365</v>
      </c>
      <c r="W15" s="22">
        <f t="shared" si="6"/>
        <v>1.297176207</v>
      </c>
      <c r="X15" s="22">
        <f t="shared" si="6"/>
        <v>1.00185842</v>
      </c>
      <c r="Y15" s="22">
        <f t="shared" si="6"/>
        <v>1.00185842</v>
      </c>
    </row>
    <row r="16">
      <c r="A16" s="11" t="s">
        <v>38</v>
      </c>
      <c r="B16" s="11">
        <v>721.486</v>
      </c>
      <c r="C16" s="11">
        <v>689.558</v>
      </c>
      <c r="D16" s="11">
        <v>1093.399</v>
      </c>
      <c r="E16" s="11">
        <v>1086.055</v>
      </c>
      <c r="F16" s="11">
        <v>1184.342</v>
      </c>
      <c r="G16" s="11">
        <v>2146.886</v>
      </c>
      <c r="H16" s="11">
        <v>2532.492</v>
      </c>
      <c r="I16" s="11">
        <v>2604.422</v>
      </c>
      <c r="J16" s="11">
        <v>2636.55</v>
      </c>
      <c r="K16" s="11">
        <v>2943.3</v>
      </c>
      <c r="L16" s="11">
        <v>2943.3</v>
      </c>
    </row>
    <row r="17">
      <c r="A17" s="11" t="s">
        <v>40</v>
      </c>
      <c r="B17" s="11">
        <v>160.83</v>
      </c>
      <c r="C17" s="11">
        <v>155.518</v>
      </c>
      <c r="D17" s="11">
        <v>154.076</v>
      </c>
      <c r="E17" s="11">
        <v>163.595</v>
      </c>
      <c r="F17" s="11">
        <v>155.585</v>
      </c>
      <c r="G17" s="11">
        <v>137.771</v>
      </c>
      <c r="H17" s="11">
        <v>134.596</v>
      </c>
      <c r="I17" s="11">
        <v>142.975</v>
      </c>
      <c r="J17" s="11">
        <v>147.118</v>
      </c>
      <c r="K17" s="11">
        <v>160.696</v>
      </c>
      <c r="L17" s="11">
        <v>160.696</v>
      </c>
    </row>
    <row r="18">
      <c r="A18" s="13" t="s">
        <v>41</v>
      </c>
      <c r="B18" s="13" t="s">
        <v>23</v>
      </c>
      <c r="C18" s="13" t="s">
        <v>23</v>
      </c>
      <c r="D18" s="13">
        <v>258.318</v>
      </c>
      <c r="E18" s="13" t="s">
        <v>23</v>
      </c>
      <c r="F18" s="13">
        <v>261.662</v>
      </c>
      <c r="G18" s="13">
        <v>255.207</v>
      </c>
      <c r="H18" s="13">
        <v>135.968</v>
      </c>
      <c r="I18" s="13">
        <v>144.348</v>
      </c>
      <c r="J18" s="13">
        <v>152.832</v>
      </c>
      <c r="K18" s="13">
        <v>164.492</v>
      </c>
      <c r="L18" s="13">
        <v>164.492</v>
      </c>
    </row>
    <row r="19">
      <c r="A19" s="13" t="s">
        <v>42</v>
      </c>
      <c r="B19" s="13" t="s">
        <v>23</v>
      </c>
      <c r="C19" s="13" t="s">
        <v>23</v>
      </c>
      <c r="D19" s="13">
        <v>-104.242</v>
      </c>
      <c r="E19" s="13" t="s">
        <v>23</v>
      </c>
      <c r="F19" s="13">
        <v>-106.077</v>
      </c>
      <c r="G19" s="13">
        <v>-117.436</v>
      </c>
      <c r="H19" s="13">
        <v>-1.372</v>
      </c>
      <c r="I19" s="13">
        <v>-1.373</v>
      </c>
      <c r="J19" s="13">
        <v>-5.714</v>
      </c>
      <c r="K19" s="13">
        <v>-3.796</v>
      </c>
      <c r="L19" s="13">
        <v>-3.796</v>
      </c>
    </row>
    <row r="20">
      <c r="A20" s="11" t="s">
        <v>43</v>
      </c>
      <c r="B20" s="11">
        <v>401.279</v>
      </c>
      <c r="C20" s="11">
        <v>686.293</v>
      </c>
      <c r="D20" s="11">
        <v>835.522</v>
      </c>
      <c r="E20" s="11">
        <v>1012.869</v>
      </c>
      <c r="F20" s="11">
        <v>1135.17</v>
      </c>
      <c r="G20" s="11">
        <v>670.897</v>
      </c>
      <c r="H20" s="11">
        <v>780.154</v>
      </c>
      <c r="I20" s="11">
        <v>763.305</v>
      </c>
      <c r="J20" s="11">
        <v>1037.321</v>
      </c>
      <c r="K20" s="11">
        <v>1078.828</v>
      </c>
      <c r="L20" s="11">
        <v>1078.828</v>
      </c>
    </row>
    <row r="21">
      <c r="A21" s="9" t="s">
        <v>44</v>
      </c>
      <c r="B21" s="9">
        <v>1.185</v>
      </c>
      <c r="C21" s="9">
        <v>1.099</v>
      </c>
      <c r="D21" s="9">
        <v>1.013</v>
      </c>
      <c r="E21" s="9">
        <v>0.928</v>
      </c>
      <c r="F21" s="9">
        <v>1.062</v>
      </c>
      <c r="G21" s="9">
        <v>0.966</v>
      </c>
      <c r="H21" s="9">
        <v>0.7</v>
      </c>
      <c r="I21" s="9">
        <v>0.603</v>
      </c>
      <c r="J21" s="9">
        <v>0.507</v>
      </c>
      <c r="K21" s="9">
        <v>0.41</v>
      </c>
      <c r="L21" s="9">
        <v>0.41</v>
      </c>
    </row>
    <row r="22">
      <c r="A22" s="9" t="s">
        <v>45</v>
      </c>
      <c r="B22" s="9">
        <v>16.657</v>
      </c>
      <c r="C22" s="9">
        <v>12.666</v>
      </c>
      <c r="D22" s="9">
        <v>8.4</v>
      </c>
      <c r="E22" s="9" t="s">
        <v>23</v>
      </c>
      <c r="F22" s="9">
        <v>3.61</v>
      </c>
      <c r="G22" s="9">
        <v>3.894</v>
      </c>
      <c r="H22" s="9" t="s">
        <v>23</v>
      </c>
      <c r="I22" s="9" t="s">
        <v>23</v>
      </c>
      <c r="J22" s="9" t="s">
        <v>23</v>
      </c>
      <c r="K22" s="9" t="s">
        <v>23</v>
      </c>
      <c r="L22" s="9" t="s">
        <v>23</v>
      </c>
    </row>
    <row r="23">
      <c r="A23" s="9" t="s">
        <v>46</v>
      </c>
      <c r="B23" s="9">
        <v>3867.701</v>
      </c>
      <c r="C23" s="9">
        <v>4127.612</v>
      </c>
      <c r="D23" s="9">
        <v>4413.748</v>
      </c>
      <c r="E23" s="9">
        <v>5132.373</v>
      </c>
      <c r="F23" s="9">
        <v>5946.015</v>
      </c>
      <c r="G23" s="9">
        <v>6249.095</v>
      </c>
      <c r="H23" s="9">
        <v>6502.831</v>
      </c>
      <c r="I23" s="9">
        <v>6744.84</v>
      </c>
      <c r="J23" s="9">
        <v>7114.89</v>
      </c>
      <c r="K23" s="9">
        <v>7483.84</v>
      </c>
      <c r="L23" s="9">
        <v>7483.84</v>
      </c>
    </row>
    <row r="24">
      <c r="A24" s="9" t="s">
        <v>47</v>
      </c>
      <c r="B24" s="9">
        <v>1.45</v>
      </c>
      <c r="C24" s="9">
        <v>1.412</v>
      </c>
      <c r="D24" s="9">
        <v>1.374</v>
      </c>
      <c r="E24" s="9">
        <v>1.336</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105.52</v>
      </c>
      <c r="C26" s="11">
        <v>22.936</v>
      </c>
      <c r="D26" s="11">
        <v>32.449</v>
      </c>
      <c r="E26" s="11">
        <v>39.166</v>
      </c>
      <c r="F26" s="11">
        <v>70.614</v>
      </c>
      <c r="G26" s="11">
        <v>62.921</v>
      </c>
      <c r="H26" s="11">
        <v>55.695</v>
      </c>
      <c r="I26" s="11">
        <v>76.661</v>
      </c>
      <c r="J26" s="11">
        <v>71.253</v>
      </c>
      <c r="K26" s="11">
        <v>73.448</v>
      </c>
      <c r="L26" s="11">
        <v>73.448</v>
      </c>
    </row>
    <row r="27">
      <c r="A27" s="11" t="s">
        <v>50</v>
      </c>
      <c r="B27" s="11">
        <v>5276.108</v>
      </c>
      <c r="C27" s="11">
        <v>5697.094</v>
      </c>
      <c r="D27" s="11">
        <v>6539.981</v>
      </c>
      <c r="E27" s="11">
        <v>7436.322</v>
      </c>
      <c r="F27" s="11">
        <v>8496.398</v>
      </c>
      <c r="G27" s="11">
        <v>9272.43</v>
      </c>
      <c r="H27" s="11">
        <v>10006.468</v>
      </c>
      <c r="I27" s="11">
        <v>10332.806</v>
      </c>
      <c r="J27" s="11">
        <v>11007.639</v>
      </c>
      <c r="K27" s="11">
        <v>11740.522</v>
      </c>
      <c r="L27" s="11">
        <v>11740.522</v>
      </c>
    </row>
    <row r="28">
      <c r="A28" s="9"/>
    </row>
    <row r="29">
      <c r="A29" s="10" t="s">
        <v>51</v>
      </c>
    </row>
    <row r="30">
      <c r="A30" s="9" t="s">
        <v>52</v>
      </c>
      <c r="B30" s="9">
        <v>3639.961</v>
      </c>
      <c r="C30" s="9">
        <v>4037.48</v>
      </c>
      <c r="D30" s="9">
        <v>4386.448</v>
      </c>
      <c r="E30" s="9">
        <v>4913.758</v>
      </c>
      <c r="F30" s="9">
        <v>5437.426</v>
      </c>
      <c r="G30" s="9">
        <v>6141.616</v>
      </c>
      <c r="H30" s="9">
        <v>6446.182</v>
      </c>
      <c r="I30" s="9">
        <v>7376.765</v>
      </c>
      <c r="J30" s="9">
        <v>7845.289</v>
      </c>
      <c r="K30" s="9">
        <v>8552.14</v>
      </c>
      <c r="L30" s="9">
        <v>8552.14</v>
      </c>
    </row>
    <row r="31">
      <c r="A31" s="9" t="s">
        <v>53</v>
      </c>
      <c r="B31" s="9">
        <v>42.866</v>
      </c>
      <c r="C31" s="9">
        <v>48.852</v>
      </c>
      <c r="D31" s="9">
        <v>56.516</v>
      </c>
      <c r="E31" s="9">
        <v>65.577</v>
      </c>
      <c r="F31" s="9">
        <v>72.33</v>
      </c>
      <c r="G31" s="9">
        <v>96.066</v>
      </c>
      <c r="H31" s="9">
        <v>98.795</v>
      </c>
      <c r="I31" s="9">
        <v>126.791</v>
      </c>
      <c r="J31" s="9">
        <v>120.817</v>
      </c>
      <c r="K31" s="9">
        <v>131.473</v>
      </c>
      <c r="L31" s="9">
        <v>131.473</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9.347</v>
      </c>
      <c r="C34" s="9">
        <v>28.019</v>
      </c>
      <c r="D34" s="9">
        <v>11.341</v>
      </c>
      <c r="E34" s="9">
        <v>33.276</v>
      </c>
      <c r="F34" s="9">
        <v>17.148</v>
      </c>
      <c r="G34" s="9">
        <v>21.1</v>
      </c>
      <c r="H34" s="9">
        <v>32.941</v>
      </c>
      <c r="I34" s="9">
        <v>34.078</v>
      </c>
      <c r="J34" s="9">
        <v>28.362</v>
      </c>
      <c r="K34" s="9">
        <v>32.906</v>
      </c>
      <c r="L34" s="9">
        <v>32.906</v>
      </c>
    </row>
    <row r="35">
      <c r="A35" s="9" t="s">
        <v>57</v>
      </c>
      <c r="B35" s="9" t="s">
        <v>23</v>
      </c>
      <c r="C35" s="9" t="s">
        <v>23</v>
      </c>
      <c r="D35" s="9" t="s">
        <v>23</v>
      </c>
      <c r="E35" s="9" t="s">
        <v>23</v>
      </c>
      <c r="F35" s="9" t="s">
        <v>23</v>
      </c>
      <c r="G35" s="9" t="s">
        <v>23</v>
      </c>
      <c r="H35" s="9" t="s">
        <v>23</v>
      </c>
      <c r="I35" s="9" t="s">
        <v>23</v>
      </c>
      <c r="J35" s="9" t="s">
        <v>23</v>
      </c>
      <c r="K35" s="9" t="s">
        <v>23</v>
      </c>
      <c r="L35" s="9" t="s">
        <v>23</v>
      </c>
    </row>
    <row r="36">
      <c r="A36" s="9" t="s">
        <v>58</v>
      </c>
      <c r="B36" s="9" t="s">
        <v>23</v>
      </c>
      <c r="C36" s="9" t="s">
        <v>23</v>
      </c>
      <c r="D36" s="9" t="s">
        <v>23</v>
      </c>
      <c r="E36" s="9" t="s">
        <v>23</v>
      </c>
      <c r="F36" s="9" t="s">
        <v>23</v>
      </c>
      <c r="G36" s="9" t="s">
        <v>23</v>
      </c>
      <c r="H36" s="9" t="s">
        <v>23</v>
      </c>
      <c r="I36" s="9" t="s">
        <v>23</v>
      </c>
      <c r="J36" s="9" t="s">
        <v>23</v>
      </c>
      <c r="K36" s="9" t="s">
        <v>23</v>
      </c>
      <c r="L36" s="9" t="s">
        <v>23</v>
      </c>
    </row>
    <row r="37">
      <c r="A37" s="11" t="s">
        <v>59</v>
      </c>
      <c r="B37" s="11">
        <v>3692.174</v>
      </c>
      <c r="C37" s="11">
        <v>4114.351</v>
      </c>
      <c r="D37" s="11">
        <v>4454.305</v>
      </c>
      <c r="E37" s="11">
        <v>5012.611</v>
      </c>
      <c r="F37" s="11">
        <v>5526.904</v>
      </c>
      <c r="G37" s="11">
        <v>6258.782</v>
      </c>
      <c r="H37" s="11">
        <v>6577.918</v>
      </c>
      <c r="I37" s="11">
        <v>7537.634</v>
      </c>
      <c r="J37" s="11">
        <v>7994.468</v>
      </c>
      <c r="K37" s="11">
        <v>8716.519</v>
      </c>
      <c r="L37" s="11">
        <v>8716.519</v>
      </c>
    </row>
    <row r="38">
      <c r="A38" s="9" t="s">
        <v>60</v>
      </c>
      <c r="B38" s="9">
        <v>953.276</v>
      </c>
      <c r="C38" s="9">
        <v>872.369</v>
      </c>
      <c r="D38" s="9">
        <v>1305.767</v>
      </c>
      <c r="E38" s="9">
        <v>1536.639</v>
      </c>
      <c r="F38" s="9">
        <v>1920.965</v>
      </c>
      <c r="G38" s="9">
        <v>1824.305</v>
      </c>
      <c r="H38" s="9">
        <v>2044.429</v>
      </c>
      <c r="I38" s="9">
        <v>1236.519</v>
      </c>
      <c r="J38" s="9">
        <v>1288.681</v>
      </c>
      <c r="K38" s="9">
        <v>1071.175</v>
      </c>
      <c r="L38" s="9">
        <v>1071.175</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v>0.711</v>
      </c>
      <c r="G41" s="9">
        <v>0.711</v>
      </c>
      <c r="H41" s="9">
        <v>0.711</v>
      </c>
      <c r="I41" s="9">
        <v>0.711</v>
      </c>
      <c r="J41" s="9">
        <v>0.711</v>
      </c>
      <c r="K41" s="9">
        <v>0.711</v>
      </c>
      <c r="L41" s="9">
        <v>0.711</v>
      </c>
    </row>
    <row r="42">
      <c r="A42" s="9" t="s">
        <v>64</v>
      </c>
      <c r="B42" s="9">
        <v>203.588</v>
      </c>
      <c r="C42" s="9">
        <v>261.141</v>
      </c>
      <c r="D42" s="9">
        <v>292.757</v>
      </c>
      <c r="E42" s="9">
        <v>354.819</v>
      </c>
      <c r="F42" s="9">
        <v>459.215</v>
      </c>
      <c r="G42" s="9">
        <v>491.69</v>
      </c>
      <c r="H42" s="9">
        <v>598.582</v>
      </c>
      <c r="I42" s="9">
        <v>629.327</v>
      </c>
      <c r="J42" s="9">
        <v>730.328</v>
      </c>
      <c r="K42" s="9">
        <v>882.929</v>
      </c>
      <c r="L42" s="9">
        <v>882.929</v>
      </c>
    </row>
    <row r="43">
      <c r="A43" s="11" t="s">
        <v>65</v>
      </c>
      <c r="B43" s="11">
        <v>4849.038</v>
      </c>
      <c r="C43" s="11">
        <v>5247.861</v>
      </c>
      <c r="D43" s="11">
        <v>6052.829</v>
      </c>
      <c r="E43" s="11">
        <v>6904.069</v>
      </c>
      <c r="F43" s="11">
        <v>7907.795</v>
      </c>
      <c r="G43" s="11">
        <v>8575.488</v>
      </c>
      <c r="H43" s="11">
        <v>9221.64</v>
      </c>
      <c r="I43" s="11">
        <v>9404.191</v>
      </c>
      <c r="J43" s="11">
        <v>10014.188</v>
      </c>
      <c r="K43" s="11">
        <v>10671.334</v>
      </c>
      <c r="L43" s="11">
        <v>10671.334</v>
      </c>
    </row>
    <row r="44">
      <c r="A44" s="11" t="s">
        <v>66</v>
      </c>
      <c r="B44" s="11">
        <v>399.154</v>
      </c>
      <c r="C44" s="11">
        <v>420.676</v>
      </c>
      <c r="D44" s="11">
        <v>457.071</v>
      </c>
      <c r="E44" s="11">
        <v>502.115</v>
      </c>
      <c r="F44" s="11">
        <v>554.938</v>
      </c>
      <c r="G44" s="11">
        <v>659.895</v>
      </c>
      <c r="H44" s="11">
        <v>746.415</v>
      </c>
      <c r="I44" s="11">
        <v>885.704</v>
      </c>
      <c r="J44" s="11">
        <v>944.291</v>
      </c>
      <c r="K44" s="11">
        <v>1012.474</v>
      </c>
      <c r="L44" s="11">
        <v>1012.474</v>
      </c>
    </row>
    <row r="45">
      <c r="A45" s="13" t="s">
        <v>67</v>
      </c>
      <c r="B45" s="13">
        <v>198.741</v>
      </c>
      <c r="C45" s="13">
        <v>198.741</v>
      </c>
      <c r="D45" s="13">
        <v>198.741</v>
      </c>
      <c r="E45" s="13">
        <v>198.741</v>
      </c>
      <c r="F45" s="13">
        <v>198.741</v>
      </c>
      <c r="G45" s="13">
        <v>203.71</v>
      </c>
      <c r="H45" s="13">
        <v>203.71</v>
      </c>
      <c r="I45" s="13">
        <v>203.71</v>
      </c>
      <c r="J45" s="13">
        <v>203.71</v>
      </c>
      <c r="K45" s="13">
        <v>203.71</v>
      </c>
      <c r="L45" s="13">
        <v>203.71</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33.69</v>
      </c>
      <c r="C47" s="13">
        <v>74.41</v>
      </c>
      <c r="D47" s="13">
        <v>106.158</v>
      </c>
      <c r="E47" s="13">
        <v>143.26</v>
      </c>
      <c r="F47" s="13">
        <v>169.212</v>
      </c>
      <c r="G47" s="13">
        <v>215.172</v>
      </c>
      <c r="H47" s="13">
        <v>244.917</v>
      </c>
      <c r="I47" s="13">
        <v>332.28</v>
      </c>
      <c r="J47" s="13">
        <v>380.268</v>
      </c>
      <c r="K47" s="13">
        <v>401.939</v>
      </c>
      <c r="L47" s="13">
        <v>401.939</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166.723</v>
      </c>
      <c r="C49" s="13">
        <v>147.525</v>
      </c>
      <c r="D49" s="13">
        <v>152.172</v>
      </c>
      <c r="E49" s="13">
        <v>160.114</v>
      </c>
      <c r="F49" s="13">
        <v>186.985</v>
      </c>
      <c r="G49" s="13">
        <v>241.013</v>
      </c>
      <c r="H49" s="13">
        <v>297.788</v>
      </c>
      <c r="I49" s="13">
        <v>349.714</v>
      </c>
      <c r="J49" s="13">
        <v>360.313</v>
      </c>
      <c r="K49" s="13">
        <v>406.825</v>
      </c>
      <c r="L49" s="13">
        <v>406.825</v>
      </c>
    </row>
    <row r="50">
      <c r="A50" s="11" t="s">
        <v>72</v>
      </c>
      <c r="B50" s="11">
        <v>427.07</v>
      </c>
      <c r="C50" s="11">
        <v>449.233</v>
      </c>
      <c r="D50" s="11">
        <v>487.152</v>
      </c>
      <c r="E50" s="11">
        <v>532.253</v>
      </c>
      <c r="F50" s="11">
        <v>588.603</v>
      </c>
      <c r="G50" s="11">
        <v>696.942</v>
      </c>
      <c r="H50" s="11">
        <v>784.828</v>
      </c>
      <c r="I50" s="11">
        <v>928.615</v>
      </c>
      <c r="J50" s="11">
        <v>993.451</v>
      </c>
      <c r="K50" s="11">
        <v>1069.188</v>
      </c>
      <c r="L50" s="11">
        <v>1069.188</v>
      </c>
    </row>
    <row r="51">
      <c r="A51" s="11" t="s">
        <v>73</v>
      </c>
      <c r="B51" s="11">
        <v>5276.108</v>
      </c>
      <c r="C51" s="11">
        <v>5697.094</v>
      </c>
      <c r="D51" s="11">
        <v>6539.981</v>
      </c>
      <c r="E51" s="11">
        <v>7436.322</v>
      </c>
      <c r="F51" s="11">
        <v>8496.398</v>
      </c>
      <c r="G51" s="11">
        <v>9272.43</v>
      </c>
      <c r="H51" s="11">
        <v>10006.468</v>
      </c>
      <c r="I51" s="11">
        <v>10332.806</v>
      </c>
      <c r="J51" s="11">
        <v>11007.639</v>
      </c>
      <c r="K51" s="11">
        <v>11740.522</v>
      </c>
      <c r="L51" s="11">
        <v>11740.522</v>
      </c>
    </row>
    <row r="52">
      <c r="A52" s="9"/>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row>
    <row r="57">
      <c r="A57" s="10" t="s">
        <v>76</v>
      </c>
    </row>
    <row r="58">
      <c r="A58" s="11" t="s">
        <v>78</v>
      </c>
      <c r="B58" s="11">
        <v>244.073</v>
      </c>
      <c r="C58" s="11">
        <v>264.983</v>
      </c>
      <c r="D58" s="11">
        <v>320.999</v>
      </c>
      <c r="E58" s="11">
        <v>344.354</v>
      </c>
      <c r="F58" s="11">
        <v>385.785</v>
      </c>
      <c r="G58" s="11">
        <v>451.516</v>
      </c>
      <c r="H58" s="11">
        <v>512.642</v>
      </c>
      <c r="I58" s="11">
        <v>514.939</v>
      </c>
      <c r="J58" s="11">
        <v>575.344</v>
      </c>
      <c r="K58" s="11">
        <v>627.7</v>
      </c>
      <c r="L58" s="11">
        <v>627.7</v>
      </c>
    </row>
    <row r="59">
      <c r="A59" s="13" t="s">
        <v>76</v>
      </c>
      <c r="B59" s="13">
        <v>108.341</v>
      </c>
      <c r="C59" s="13">
        <v>131.504</v>
      </c>
      <c r="D59" s="13">
        <v>155.322</v>
      </c>
      <c r="E59" s="13">
        <v>188.968</v>
      </c>
      <c r="F59" s="13">
        <v>218.517</v>
      </c>
      <c r="G59" s="13">
        <v>262.426</v>
      </c>
      <c r="H59" s="13">
        <v>262.938</v>
      </c>
      <c r="I59" s="13">
        <v>280.479</v>
      </c>
      <c r="J59" s="13">
        <v>328.749</v>
      </c>
      <c r="K59" s="13">
        <v>346.746</v>
      </c>
      <c r="L59" s="13">
        <v>346.746</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v>-16.874</v>
      </c>
      <c r="C62" s="13">
        <v>-14.441</v>
      </c>
      <c r="D62" s="13">
        <v>19.293</v>
      </c>
      <c r="E62" s="13">
        <v>0.505</v>
      </c>
      <c r="F62" s="13">
        <v>-13.861</v>
      </c>
      <c r="G62" s="13">
        <v>-33.387</v>
      </c>
      <c r="H62" s="13">
        <v>-25.722</v>
      </c>
      <c r="I62" s="13">
        <v>-30.781</v>
      </c>
      <c r="J62" s="13">
        <v>-25.817</v>
      </c>
      <c r="K62" s="13">
        <v>-35.827</v>
      </c>
      <c r="L62" s="13">
        <v>-35.827</v>
      </c>
    </row>
    <row r="63">
      <c r="A63" s="9" t="s">
        <v>86</v>
      </c>
      <c r="B63" s="9">
        <v>0.259</v>
      </c>
      <c r="C63" s="9">
        <v>0.0857</v>
      </c>
      <c r="D63" s="9">
        <v>0.2114</v>
      </c>
      <c r="E63" s="9">
        <v>0.0728</v>
      </c>
      <c r="F63" s="9">
        <v>0.1203</v>
      </c>
      <c r="G63" s="9">
        <v>0.1704</v>
      </c>
      <c r="H63" s="9">
        <v>0.1354</v>
      </c>
      <c r="I63" s="9">
        <v>0.0045</v>
      </c>
      <c r="J63" s="9">
        <v>0.1173</v>
      </c>
      <c r="K63" s="9">
        <v>0.091</v>
      </c>
      <c r="L63" s="9">
        <v>0.091</v>
      </c>
    </row>
    <row r="64">
      <c r="A64" s="9"/>
    </row>
    <row r="65">
      <c r="A65" s="10" t="s">
        <v>87</v>
      </c>
    </row>
    <row r="66">
      <c r="A66" s="9" t="s">
        <v>88</v>
      </c>
      <c r="B66" s="9" t="s">
        <v>23</v>
      </c>
      <c r="C66" s="9" t="s">
        <v>23</v>
      </c>
      <c r="D66" s="9" t="s">
        <v>23</v>
      </c>
      <c r="E66" s="9" t="s">
        <v>23</v>
      </c>
      <c r="F66" s="9" t="s">
        <v>23</v>
      </c>
      <c r="G66" s="9" t="s">
        <v>23</v>
      </c>
      <c r="H66" s="9" t="s">
        <v>23</v>
      </c>
      <c r="I66" s="9" t="s">
        <v>23</v>
      </c>
      <c r="J66" s="9" t="s">
        <v>23</v>
      </c>
      <c r="K66" s="9" t="s">
        <v>23</v>
      </c>
      <c r="L66" s="9" t="s">
        <v>23</v>
      </c>
    </row>
    <row r="67">
      <c r="A67" s="11" t="s">
        <v>87</v>
      </c>
      <c r="B67" s="11">
        <v>244.073</v>
      </c>
      <c r="C67" s="11">
        <v>264.983</v>
      </c>
      <c r="D67" s="11">
        <v>320.999</v>
      </c>
      <c r="E67" s="11">
        <v>344.354</v>
      </c>
      <c r="F67" s="11">
        <v>385.785</v>
      </c>
      <c r="G67" s="11">
        <v>451.516</v>
      </c>
      <c r="H67" s="11">
        <v>512.642</v>
      </c>
      <c r="I67" s="11">
        <v>514.939</v>
      </c>
      <c r="J67" s="11">
        <v>575.344</v>
      </c>
      <c r="K67" s="11">
        <v>627.7</v>
      </c>
      <c r="L67" s="11">
        <v>627.7</v>
      </c>
    </row>
    <row r="68">
      <c r="A68" s="9" t="s">
        <v>89</v>
      </c>
      <c r="B68" s="9" t="s">
        <v>23</v>
      </c>
      <c r="C68" s="9" t="s">
        <v>23</v>
      </c>
      <c r="D68" s="9" t="s">
        <v>23</v>
      </c>
      <c r="E68" s="9" t="s">
        <v>23</v>
      </c>
      <c r="F68" s="9" t="s">
        <v>23</v>
      </c>
      <c r="G68" s="9" t="s">
        <v>23</v>
      </c>
      <c r="H68" s="9" t="s">
        <v>23</v>
      </c>
      <c r="I68" s="9" t="s">
        <v>23</v>
      </c>
      <c r="J68" s="9" t="s">
        <v>23</v>
      </c>
      <c r="K68" s="9" t="s">
        <v>23</v>
      </c>
      <c r="L68" s="9" t="s">
        <v>23</v>
      </c>
    </row>
    <row r="69">
      <c r="A69" s="9"/>
    </row>
    <row r="70">
      <c r="A70" s="10" t="s">
        <v>90</v>
      </c>
    </row>
    <row r="71">
      <c r="A71" s="9" t="s">
        <v>91</v>
      </c>
      <c r="B71" s="9">
        <v>102.693</v>
      </c>
      <c r="C71" s="9">
        <v>114.493</v>
      </c>
      <c r="D71" s="9">
        <v>126.891</v>
      </c>
      <c r="E71" s="9">
        <v>136.673</v>
      </c>
      <c r="F71" s="9">
        <v>148.985</v>
      </c>
      <c r="G71" s="9">
        <v>161.595</v>
      </c>
      <c r="H71" s="9">
        <v>171.393</v>
      </c>
      <c r="I71" s="9">
        <v>183.524</v>
      </c>
      <c r="J71" s="9">
        <v>221.903</v>
      </c>
      <c r="K71" s="9">
        <v>228.74</v>
      </c>
      <c r="L71" s="9">
        <v>228.74</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t="s">
        <v>23</v>
      </c>
      <c r="C73" s="9" t="s">
        <v>23</v>
      </c>
      <c r="D73" s="9" t="s">
        <v>23</v>
      </c>
      <c r="E73" s="9" t="s">
        <v>23</v>
      </c>
      <c r="F73" s="9" t="s">
        <v>23</v>
      </c>
      <c r="G73" s="9" t="s">
        <v>23</v>
      </c>
      <c r="H73" s="9" t="s">
        <v>23</v>
      </c>
      <c r="I73" s="9" t="s">
        <v>23</v>
      </c>
      <c r="J73" s="9" t="s">
        <v>23</v>
      </c>
      <c r="K73" s="9" t="s">
        <v>23</v>
      </c>
      <c r="L73" s="9" t="s">
        <v>23</v>
      </c>
    </row>
    <row r="74">
      <c r="A74" s="9" t="s">
        <v>94</v>
      </c>
      <c r="B74" s="9">
        <v>28.781</v>
      </c>
      <c r="C74" s="9">
        <v>27.567</v>
      </c>
      <c r="D74" s="9">
        <v>46.122</v>
      </c>
      <c r="E74" s="9">
        <v>34.688</v>
      </c>
      <c r="F74" s="9">
        <v>39.233</v>
      </c>
      <c r="G74" s="9">
        <v>68.959</v>
      </c>
      <c r="H74" s="9">
        <v>71.494</v>
      </c>
      <c r="I74" s="9">
        <v>73.07</v>
      </c>
      <c r="J74" s="9">
        <v>91.018</v>
      </c>
      <c r="K74" s="9">
        <v>98.114</v>
      </c>
      <c r="L74" s="9">
        <v>98.114</v>
      </c>
    </row>
    <row r="75">
      <c r="A75" s="11" t="s">
        <v>95</v>
      </c>
      <c r="B75" s="11">
        <v>112.599</v>
      </c>
      <c r="C75" s="11">
        <v>122.923</v>
      </c>
      <c r="D75" s="11">
        <v>147.986</v>
      </c>
      <c r="E75" s="11">
        <v>172.993</v>
      </c>
      <c r="F75" s="11">
        <v>197.567</v>
      </c>
      <c r="G75" s="11">
        <v>220.962</v>
      </c>
      <c r="H75" s="11">
        <v>269.755</v>
      </c>
      <c r="I75" s="11">
        <v>258.345</v>
      </c>
      <c r="J75" s="11">
        <v>262.423</v>
      </c>
      <c r="K75" s="11">
        <v>300.846</v>
      </c>
      <c r="L75" s="11">
        <v>300.846</v>
      </c>
    </row>
    <row r="76">
      <c r="A76" s="9"/>
    </row>
    <row r="77">
      <c r="A77" s="10" t="s">
        <v>96</v>
      </c>
    </row>
    <row r="78">
      <c r="A78" s="11" t="s">
        <v>97</v>
      </c>
      <c r="B78" s="11" t="s">
        <v>23</v>
      </c>
      <c r="C78" s="11" t="s">
        <v>23</v>
      </c>
      <c r="D78" s="11" t="s">
        <v>23</v>
      </c>
      <c r="E78" s="11" t="s">
        <v>23</v>
      </c>
      <c r="F78" s="11" t="s">
        <v>23</v>
      </c>
      <c r="G78" s="11" t="s">
        <v>23</v>
      </c>
      <c r="H78" s="11" t="s">
        <v>23</v>
      </c>
      <c r="I78" s="11" t="s">
        <v>23</v>
      </c>
      <c r="J78" s="11" t="s">
        <v>23</v>
      </c>
      <c r="K78" s="11" t="s">
        <v>23</v>
      </c>
      <c r="L78" s="11" t="s">
        <v>23</v>
      </c>
    </row>
    <row r="79">
      <c r="A79" s="13" t="s">
        <v>98</v>
      </c>
      <c r="B79" s="13" t="s">
        <v>23</v>
      </c>
      <c r="C79" s="13" t="s">
        <v>23</v>
      </c>
      <c r="D79" s="13" t="s">
        <v>23</v>
      </c>
      <c r="E79" s="13" t="s">
        <v>23</v>
      </c>
      <c r="F79" s="13" t="s">
        <v>23</v>
      </c>
      <c r="G79" s="13" t="s">
        <v>23</v>
      </c>
      <c r="H79" s="13" t="s">
        <v>23</v>
      </c>
      <c r="I79" s="13" t="s">
        <v>23</v>
      </c>
      <c r="J79" s="13" t="s">
        <v>23</v>
      </c>
      <c r="K79" s="13" t="s">
        <v>23</v>
      </c>
      <c r="L79" s="13" t="s">
        <v>23</v>
      </c>
    </row>
    <row r="80">
      <c r="A80" s="13" t="s">
        <v>99</v>
      </c>
      <c r="B80" s="13" t="s">
        <v>23</v>
      </c>
      <c r="C80" s="13" t="s">
        <v>23</v>
      </c>
      <c r="D80" s="13" t="s">
        <v>23</v>
      </c>
      <c r="E80" s="13" t="s">
        <v>23</v>
      </c>
      <c r="F80" s="13" t="s">
        <v>23</v>
      </c>
      <c r="G80" s="13" t="s">
        <v>23</v>
      </c>
      <c r="H80" s="13" t="s">
        <v>23</v>
      </c>
      <c r="I80" s="13" t="s">
        <v>23</v>
      </c>
      <c r="J80" s="13" t="s">
        <v>23</v>
      </c>
      <c r="K80" s="13" t="s">
        <v>23</v>
      </c>
      <c r="L80" s="13" t="s">
        <v>23</v>
      </c>
    </row>
    <row r="81">
      <c r="A81" s="9"/>
    </row>
    <row r="82">
      <c r="A82" s="10" t="s">
        <v>100</v>
      </c>
    </row>
    <row r="83">
      <c r="A83" s="9" t="s">
        <v>101</v>
      </c>
      <c r="B83" s="9">
        <v>-0.132</v>
      </c>
      <c r="C83" s="9">
        <v>-0.033</v>
      </c>
      <c r="D83" s="9">
        <v>0.06</v>
      </c>
      <c r="E83" s="9">
        <v>0.391</v>
      </c>
      <c r="F83" s="9">
        <v>0.131</v>
      </c>
      <c r="G83" s="9">
        <v>-0.101</v>
      </c>
      <c r="H83" s="9">
        <v>0.038</v>
      </c>
      <c r="I83" s="9">
        <v>-0.038</v>
      </c>
      <c r="J83" s="9">
        <v>0.004</v>
      </c>
      <c r="K83" s="9">
        <v>-0.028</v>
      </c>
      <c r="L83" s="9">
        <v>-0.028</v>
      </c>
    </row>
    <row r="84">
      <c r="A84" s="9" t="s">
        <v>102</v>
      </c>
      <c r="B84" s="9" t="s">
        <v>23</v>
      </c>
      <c r="C84" s="9" t="s">
        <v>23</v>
      </c>
      <c r="D84" s="9" t="s">
        <v>23</v>
      </c>
      <c r="E84" s="9" t="s">
        <v>23</v>
      </c>
      <c r="F84" s="9" t="s">
        <v>23</v>
      </c>
      <c r="G84" s="9" t="s">
        <v>23</v>
      </c>
      <c r="H84" s="9" t="s">
        <v>23</v>
      </c>
      <c r="I84" s="9" t="s">
        <v>23</v>
      </c>
      <c r="J84" s="9" t="s">
        <v>23</v>
      </c>
      <c r="K84" s="9" t="s">
        <v>23</v>
      </c>
      <c r="L84" s="9" t="s">
        <v>23</v>
      </c>
    </row>
    <row r="85">
      <c r="A85" s="11" t="s">
        <v>103</v>
      </c>
      <c r="B85" s="11">
        <v>112.467</v>
      </c>
      <c r="C85" s="11">
        <v>122.89</v>
      </c>
      <c r="D85" s="11">
        <v>148.046</v>
      </c>
      <c r="E85" s="11">
        <v>173.384</v>
      </c>
      <c r="F85" s="11">
        <v>197.698</v>
      </c>
      <c r="G85" s="11">
        <v>220.861</v>
      </c>
      <c r="H85" s="11">
        <v>269.793</v>
      </c>
      <c r="I85" s="11">
        <v>258.307</v>
      </c>
      <c r="J85" s="11">
        <v>262.427</v>
      </c>
      <c r="K85" s="11">
        <v>300.818</v>
      </c>
      <c r="L85" s="11">
        <v>300.818</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t="s">
        <v>23</v>
      </c>
      <c r="C88" s="9" t="s">
        <v>23</v>
      </c>
      <c r="D88" s="9" t="s">
        <v>23</v>
      </c>
      <c r="E88" s="9" t="s">
        <v>23</v>
      </c>
      <c r="F88" s="9" t="s">
        <v>23</v>
      </c>
      <c r="G88" s="9" t="s">
        <v>23</v>
      </c>
      <c r="H88" s="9" t="s">
        <v>23</v>
      </c>
      <c r="I88" s="9" t="s">
        <v>23</v>
      </c>
      <c r="J88" s="9" t="s">
        <v>23</v>
      </c>
      <c r="K88" s="9" t="s">
        <v>23</v>
      </c>
      <c r="L88" s="9" t="s">
        <v>23</v>
      </c>
    </row>
    <row r="89">
      <c r="A89" s="9" t="s">
        <v>107</v>
      </c>
      <c r="B89" s="9" t="s">
        <v>23</v>
      </c>
      <c r="C89" s="9" t="s">
        <v>23</v>
      </c>
      <c r="D89" s="9" t="s">
        <v>23</v>
      </c>
      <c r="E89" s="9" t="s">
        <v>23</v>
      </c>
      <c r="F89" s="9" t="s">
        <v>23</v>
      </c>
      <c r="G89" s="9" t="s">
        <v>23</v>
      </c>
      <c r="H89" s="9" t="s">
        <v>23</v>
      </c>
      <c r="I89" s="9" t="s">
        <v>23</v>
      </c>
      <c r="J89" s="9" t="s">
        <v>23</v>
      </c>
      <c r="K89" s="9" t="s">
        <v>23</v>
      </c>
      <c r="L89" s="9" t="s">
        <v>23</v>
      </c>
    </row>
    <row r="90">
      <c r="A90" s="9" t="s">
        <v>108</v>
      </c>
      <c r="B90" s="9" t="s">
        <v>23</v>
      </c>
      <c r="C90" s="9" t="s">
        <v>23</v>
      </c>
      <c r="D90" s="9" t="s">
        <v>23</v>
      </c>
      <c r="E90" s="9">
        <v>-13.656</v>
      </c>
      <c r="F90" s="9">
        <v>-7.419</v>
      </c>
      <c r="G90" s="9">
        <v>-6.651</v>
      </c>
      <c r="H90" s="9">
        <v>-6.008</v>
      </c>
      <c r="I90" s="9">
        <v>-26.848</v>
      </c>
      <c r="J90" s="9">
        <v>-21.316</v>
      </c>
      <c r="K90" s="9">
        <v>-11.978</v>
      </c>
      <c r="L90" s="9">
        <v>-11.978</v>
      </c>
    </row>
    <row r="91">
      <c r="A91" s="11" t="s">
        <v>109</v>
      </c>
      <c r="B91" s="11">
        <v>112.467</v>
      </c>
      <c r="C91" s="11">
        <v>122.89</v>
      </c>
      <c r="D91" s="11">
        <v>148.046</v>
      </c>
      <c r="E91" s="11">
        <v>159.728</v>
      </c>
      <c r="F91" s="11">
        <v>190.279</v>
      </c>
      <c r="G91" s="11">
        <v>214.21</v>
      </c>
      <c r="H91" s="11">
        <v>263.785</v>
      </c>
      <c r="I91" s="11">
        <v>231.459</v>
      </c>
      <c r="J91" s="11">
        <v>241.111</v>
      </c>
      <c r="K91" s="11">
        <v>288.84</v>
      </c>
      <c r="L91" s="11">
        <v>288.84</v>
      </c>
    </row>
    <row r="92">
      <c r="A92" s="9"/>
    </row>
    <row r="93">
      <c r="A93" s="10" t="s">
        <v>110</v>
      </c>
    </row>
    <row r="94">
      <c r="A94" s="9" t="s">
        <v>111</v>
      </c>
      <c r="B94" s="9">
        <v>32.918</v>
      </c>
      <c r="C94" s="9">
        <v>46.586</v>
      </c>
      <c r="D94" s="9">
        <v>49.503</v>
      </c>
      <c r="E94" s="9">
        <v>52.219</v>
      </c>
      <c r="F94" s="9">
        <v>52.763</v>
      </c>
      <c r="G94" s="9">
        <v>57.379</v>
      </c>
      <c r="H94" s="9">
        <v>82.249</v>
      </c>
      <c r="I94" s="9">
        <v>85.882</v>
      </c>
      <c r="J94" s="9">
        <v>66.937</v>
      </c>
      <c r="K94" s="9">
        <v>83.502</v>
      </c>
      <c r="L94" s="9">
        <v>83.502</v>
      </c>
    </row>
    <row r="95">
      <c r="A95" s="11" t="s">
        <v>112</v>
      </c>
      <c r="B95" s="11">
        <v>79.549</v>
      </c>
      <c r="C95" s="11">
        <v>76.304</v>
      </c>
      <c r="D95" s="11">
        <v>98.543</v>
      </c>
      <c r="E95" s="11">
        <v>107.509</v>
      </c>
      <c r="F95" s="11">
        <v>137.516</v>
      </c>
      <c r="G95" s="11">
        <v>156.831</v>
      </c>
      <c r="H95" s="11">
        <v>181.536</v>
      </c>
      <c r="I95" s="11">
        <v>145.577</v>
      </c>
      <c r="J95" s="11">
        <v>174.174</v>
      </c>
      <c r="K95" s="11">
        <v>205.338</v>
      </c>
      <c r="L95" s="11">
        <v>205.338</v>
      </c>
    </row>
    <row r="96">
      <c r="A96" s="9" t="s">
        <v>113</v>
      </c>
      <c r="B96" s="9">
        <v>-1.849</v>
      </c>
      <c r="C96" s="9">
        <v>-1.896</v>
      </c>
      <c r="D96" s="9">
        <v>-2.968</v>
      </c>
      <c r="E96" s="9">
        <v>-2.816</v>
      </c>
      <c r="F96" s="9">
        <v>-4.451</v>
      </c>
      <c r="G96" s="9">
        <v>-4.891</v>
      </c>
      <c r="H96" s="9">
        <v>-4.652</v>
      </c>
      <c r="I96" s="9">
        <v>-5.526</v>
      </c>
      <c r="J96" s="9">
        <v>-7.843</v>
      </c>
      <c r="K96" s="9">
        <v>-9.044</v>
      </c>
      <c r="L96" s="9">
        <v>-9.044</v>
      </c>
    </row>
    <row r="97">
      <c r="A97" s="11" t="s">
        <v>114</v>
      </c>
      <c r="B97" s="11">
        <v>77.7</v>
      </c>
      <c r="C97" s="11">
        <v>74.408</v>
      </c>
      <c r="D97" s="11">
        <v>95.575</v>
      </c>
      <c r="E97" s="11">
        <v>104.693</v>
      </c>
      <c r="F97" s="11">
        <v>133.065</v>
      </c>
      <c r="G97" s="11">
        <v>151.94</v>
      </c>
      <c r="H97" s="11">
        <v>176.884</v>
      </c>
      <c r="I97" s="11">
        <v>140.051</v>
      </c>
      <c r="J97" s="11">
        <v>166.331</v>
      </c>
      <c r="K97" s="11">
        <v>196.294</v>
      </c>
      <c r="L97" s="11">
        <v>196.294</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77.7</v>
      </c>
      <c r="C99" s="11">
        <v>74.408</v>
      </c>
      <c r="D99" s="11">
        <v>95.575</v>
      </c>
      <c r="E99" s="11">
        <v>104.693</v>
      </c>
      <c r="F99" s="11">
        <v>133.065</v>
      </c>
      <c r="G99" s="11">
        <v>151.94</v>
      </c>
      <c r="H99" s="11">
        <v>176.884</v>
      </c>
      <c r="I99" s="11">
        <v>140.051</v>
      </c>
      <c r="J99" s="11">
        <v>166.331</v>
      </c>
      <c r="K99" s="11">
        <v>196.294</v>
      </c>
      <c r="L99" s="11">
        <v>196.294</v>
      </c>
    </row>
    <row r="100">
      <c r="A100" s="11" t="s">
        <v>117</v>
      </c>
      <c r="B100" s="11">
        <v>77.7</v>
      </c>
      <c r="C100" s="11">
        <v>74.408</v>
      </c>
      <c r="D100" s="11">
        <v>95.575</v>
      </c>
      <c r="E100" s="11">
        <v>104.693</v>
      </c>
      <c r="F100" s="11">
        <v>133.065</v>
      </c>
      <c r="G100" s="11">
        <v>151.94</v>
      </c>
      <c r="H100" s="11">
        <v>176.884</v>
      </c>
      <c r="I100" s="11">
        <v>140.051</v>
      </c>
      <c r="J100" s="11">
        <v>166.331</v>
      </c>
      <c r="K100" s="11">
        <v>196.294</v>
      </c>
      <c r="L100" s="11">
        <v>196.294</v>
      </c>
    </row>
    <row r="101">
      <c r="A101" s="9"/>
    </row>
    <row r="102">
      <c r="A102" s="10" t="s">
        <v>118</v>
      </c>
    </row>
    <row r="103">
      <c r="A103" s="9" t="s">
        <v>119</v>
      </c>
      <c r="B103" s="9">
        <v>1.91</v>
      </c>
      <c r="C103" s="9">
        <v>1.83</v>
      </c>
      <c r="D103" s="9">
        <v>2.35</v>
      </c>
      <c r="E103" s="9">
        <v>2.57</v>
      </c>
      <c r="F103" s="9">
        <v>3.27</v>
      </c>
      <c r="G103" s="9">
        <v>3.73</v>
      </c>
      <c r="H103" s="9">
        <v>4.34</v>
      </c>
      <c r="I103" s="9">
        <v>3.44</v>
      </c>
      <c r="J103" s="9">
        <v>4.08</v>
      </c>
      <c r="K103" s="9">
        <v>4.82</v>
      </c>
      <c r="L103" s="9">
        <v>4.82</v>
      </c>
    </row>
    <row r="104">
      <c r="A104" s="9" t="s">
        <v>120</v>
      </c>
      <c r="B104" s="9">
        <v>1.91</v>
      </c>
      <c r="C104" s="9">
        <v>1.83</v>
      </c>
      <c r="D104" s="9">
        <v>2.35</v>
      </c>
      <c r="E104" s="9">
        <v>2.57</v>
      </c>
      <c r="F104" s="9">
        <v>3.27</v>
      </c>
      <c r="G104" s="9">
        <v>3.73</v>
      </c>
      <c r="H104" s="9">
        <v>4.34</v>
      </c>
      <c r="I104" s="9">
        <v>3.44</v>
      </c>
      <c r="J104" s="9">
        <v>4.08</v>
      </c>
      <c r="K104" s="9">
        <v>4.82</v>
      </c>
      <c r="L104" s="9">
        <v>4.82</v>
      </c>
    </row>
    <row r="105">
      <c r="A105" s="9" t="s">
        <v>121</v>
      </c>
      <c r="B105" s="9">
        <v>40.742</v>
      </c>
      <c r="C105" s="9">
        <v>40.742</v>
      </c>
      <c r="D105" s="9">
        <v>40.742</v>
      </c>
      <c r="E105" s="9">
        <v>40.742</v>
      </c>
      <c r="F105" s="9">
        <v>40.742</v>
      </c>
      <c r="G105" s="9">
        <v>40.742</v>
      </c>
      <c r="H105" s="9">
        <v>40.742</v>
      </c>
      <c r="I105" s="9">
        <v>40.742</v>
      </c>
      <c r="J105" s="9">
        <v>40.742</v>
      </c>
      <c r="K105" s="9">
        <v>40.742</v>
      </c>
      <c r="L105" s="9">
        <v>40.742</v>
      </c>
    </row>
    <row r="106">
      <c r="A106" s="9" t="s">
        <v>122</v>
      </c>
      <c r="B106" s="9">
        <v>1.91</v>
      </c>
      <c r="C106" s="9">
        <v>1.83</v>
      </c>
      <c r="D106" s="9">
        <v>2.35</v>
      </c>
      <c r="E106" s="9">
        <v>2.57</v>
      </c>
      <c r="F106" s="9">
        <v>3.27</v>
      </c>
      <c r="G106" s="9">
        <v>3.73</v>
      </c>
      <c r="H106" s="9">
        <v>4.3</v>
      </c>
      <c r="I106" s="9">
        <v>3.4</v>
      </c>
      <c r="J106" s="9">
        <v>4.08</v>
      </c>
      <c r="K106" s="9">
        <v>4.8</v>
      </c>
      <c r="L106" s="9">
        <v>4.8</v>
      </c>
    </row>
    <row r="107">
      <c r="A107" s="9" t="s">
        <v>123</v>
      </c>
      <c r="B107" s="9">
        <v>1.91</v>
      </c>
      <c r="C107" s="9">
        <v>1.83</v>
      </c>
      <c r="D107" s="9">
        <v>2.35</v>
      </c>
      <c r="E107" s="9">
        <v>2.57</v>
      </c>
      <c r="F107" s="9">
        <v>3.27</v>
      </c>
      <c r="G107" s="9">
        <v>3.73</v>
      </c>
      <c r="H107" s="9">
        <v>4.3</v>
      </c>
      <c r="I107" s="9">
        <v>3.4</v>
      </c>
      <c r="J107" s="9">
        <v>4.08</v>
      </c>
      <c r="K107" s="9">
        <v>4.8</v>
      </c>
      <c r="L107" s="9">
        <v>4.8</v>
      </c>
    </row>
    <row r="108">
      <c r="A108" s="9" t="s">
        <v>124</v>
      </c>
      <c r="B108" s="9">
        <v>40.742</v>
      </c>
      <c r="C108" s="9">
        <v>40.742</v>
      </c>
      <c r="D108" s="9">
        <v>40.742</v>
      </c>
      <c r="E108" s="9">
        <v>40.742</v>
      </c>
      <c r="F108" s="9">
        <v>40.742</v>
      </c>
      <c r="G108" s="9">
        <v>40.742</v>
      </c>
      <c r="H108" s="9">
        <v>40.742</v>
      </c>
      <c r="I108" s="9">
        <v>40.742</v>
      </c>
      <c r="J108" s="9">
        <v>40.742</v>
      </c>
      <c r="K108" s="9">
        <v>40.742</v>
      </c>
      <c r="L108" s="9">
        <v>40.742</v>
      </c>
    </row>
    <row r="109">
      <c r="A109" s="9" t="s">
        <v>125</v>
      </c>
      <c r="B109" s="9">
        <v>1.68</v>
      </c>
      <c r="C109" s="9">
        <v>1.84</v>
      </c>
      <c r="D109" s="9">
        <v>2.2</v>
      </c>
      <c r="E109" s="9">
        <v>2.59</v>
      </c>
      <c r="F109" s="9">
        <v>2.92</v>
      </c>
      <c r="G109" s="9">
        <v>3.27</v>
      </c>
      <c r="H109" s="9">
        <v>4.02</v>
      </c>
      <c r="I109" s="9">
        <v>3.83</v>
      </c>
      <c r="J109" s="9">
        <v>3.83</v>
      </c>
      <c r="K109" s="9">
        <v>4.39</v>
      </c>
      <c r="L109" s="9">
        <v>4.39</v>
      </c>
    </row>
    <row r="110">
      <c r="A110" s="9" t="s">
        <v>126</v>
      </c>
      <c r="B110" s="9">
        <v>1.68</v>
      </c>
      <c r="C110" s="9">
        <v>1.84</v>
      </c>
      <c r="D110" s="9">
        <v>2.2</v>
      </c>
      <c r="E110" s="9">
        <v>2.59</v>
      </c>
      <c r="F110" s="9">
        <v>2.92</v>
      </c>
      <c r="G110" s="9">
        <v>3.27</v>
      </c>
      <c r="H110" s="9">
        <v>4.02</v>
      </c>
      <c r="I110" s="9">
        <v>3.83</v>
      </c>
      <c r="J110" s="9">
        <v>3.83</v>
      </c>
      <c r="K110" s="9">
        <v>4.39</v>
      </c>
      <c r="L110" s="9">
        <v>4.39</v>
      </c>
    </row>
    <row r="111">
      <c r="A111" s="9" t="s">
        <v>127</v>
      </c>
      <c r="B111" s="9" t="s">
        <v>23</v>
      </c>
      <c r="C111" s="9" t="s">
        <v>23</v>
      </c>
      <c r="D111" s="9" t="s">
        <v>23</v>
      </c>
      <c r="E111" s="9" t="s">
        <v>23</v>
      </c>
      <c r="F111" s="9" t="s">
        <v>23</v>
      </c>
      <c r="G111" s="9" t="s">
        <v>23</v>
      </c>
      <c r="H111" s="9" t="s">
        <v>23</v>
      </c>
      <c r="I111" s="9">
        <v>2.7</v>
      </c>
      <c r="J111" s="9" t="s">
        <v>23</v>
      </c>
      <c r="K111" s="9">
        <v>4.0</v>
      </c>
      <c r="L111" s="9">
        <v>4.0</v>
      </c>
    </row>
    <row r="112">
      <c r="A112" s="9" t="s">
        <v>128</v>
      </c>
      <c r="B112" s="9">
        <v>0.7021</v>
      </c>
      <c r="C112" s="9">
        <v>0.7386</v>
      </c>
      <c r="D112" s="9">
        <v>0.6522</v>
      </c>
      <c r="E112" s="9">
        <v>0.5714</v>
      </c>
      <c r="F112" s="9">
        <v>0.6054</v>
      </c>
      <c r="G112" s="9">
        <v>0.3092</v>
      </c>
      <c r="H112" s="9">
        <v>0.5109</v>
      </c>
      <c r="I112" s="9">
        <v>0.0054</v>
      </c>
      <c r="J112" s="9">
        <v>0.6478</v>
      </c>
      <c r="K112" s="9">
        <v>0.6527</v>
      </c>
      <c r="L112" s="9">
        <v>0.6527</v>
      </c>
    </row>
    <row r="113">
      <c r="A113" s="9"/>
    </row>
    <row r="114">
      <c r="A114" s="10" t="s">
        <v>129</v>
      </c>
    </row>
    <row r="115">
      <c r="A115" s="9" t="s">
        <v>130</v>
      </c>
      <c r="B115" s="9" t="s">
        <v>23</v>
      </c>
      <c r="C115" s="9" t="s">
        <v>23</v>
      </c>
      <c r="D115" s="9" t="s">
        <v>23</v>
      </c>
      <c r="E115" s="9" t="s">
        <v>23</v>
      </c>
      <c r="F115" s="9" t="s">
        <v>23</v>
      </c>
      <c r="G115" s="9" t="s">
        <v>23</v>
      </c>
      <c r="H115" s="9" t="s">
        <v>23</v>
      </c>
      <c r="I115" s="9" t="s">
        <v>23</v>
      </c>
      <c r="J115" s="9" t="s">
        <v>23</v>
      </c>
      <c r="K115" s="9" t="s">
        <v>23</v>
      </c>
      <c r="L115" s="9" t="s">
        <v>23</v>
      </c>
    </row>
    <row r="116">
      <c r="A116" s="9" t="s">
        <v>131</v>
      </c>
      <c r="B116" s="9" t="s">
        <v>23</v>
      </c>
      <c r="C116" s="9" t="s">
        <v>23</v>
      </c>
      <c r="D116" s="9" t="s">
        <v>23</v>
      </c>
      <c r="E116" s="9" t="s">
        <v>23</v>
      </c>
      <c r="F116" s="9" t="s">
        <v>23</v>
      </c>
      <c r="G116" s="9" t="s">
        <v>23</v>
      </c>
      <c r="H116" s="9" t="s">
        <v>23</v>
      </c>
      <c r="I116" s="9" t="s">
        <v>23</v>
      </c>
      <c r="J116" s="9" t="s">
        <v>23</v>
      </c>
      <c r="K116" s="9" t="s">
        <v>23</v>
      </c>
      <c r="L116" s="9" t="s">
        <v>23</v>
      </c>
    </row>
    <row r="117">
      <c r="A117" s="9" t="s">
        <v>132</v>
      </c>
      <c r="B117" s="9" t="s">
        <v>23</v>
      </c>
      <c r="C117" s="9" t="s">
        <v>23</v>
      </c>
      <c r="D117" s="9" t="s">
        <v>23</v>
      </c>
      <c r="E117" s="9" t="s">
        <v>23</v>
      </c>
      <c r="F117" s="9" t="s">
        <v>23</v>
      </c>
      <c r="G117" s="9" t="s">
        <v>23</v>
      </c>
      <c r="H117" s="9" t="s">
        <v>23</v>
      </c>
      <c r="I117" s="9" t="s">
        <v>23</v>
      </c>
      <c r="J117" s="9" t="s">
        <v>23</v>
      </c>
      <c r="K117" s="9" t="s">
        <v>23</v>
      </c>
      <c r="L117" s="9" t="s">
        <v>23</v>
      </c>
    </row>
    <row r="118">
      <c r="A118" s="9" t="s">
        <v>133</v>
      </c>
      <c r="B118" s="9" t="s">
        <v>23</v>
      </c>
      <c r="C118" s="9" t="s">
        <v>23</v>
      </c>
      <c r="D118" s="9" t="s">
        <v>23</v>
      </c>
      <c r="E118" s="9" t="s">
        <v>23</v>
      </c>
      <c r="F118" s="9" t="s">
        <v>23</v>
      </c>
      <c r="G118" s="9" t="s">
        <v>23</v>
      </c>
      <c r="H118" s="9" t="s">
        <v>23</v>
      </c>
      <c r="I118" s="9" t="s">
        <v>23</v>
      </c>
      <c r="J118" s="9" t="s">
        <v>23</v>
      </c>
      <c r="K118" s="9" t="s">
        <v>23</v>
      </c>
      <c r="L118" s="9" t="s">
        <v>23</v>
      </c>
    </row>
    <row r="119">
      <c r="A119" s="9" t="s">
        <v>134</v>
      </c>
      <c r="B119" s="9">
        <v>0.2927</v>
      </c>
      <c r="C119" s="9">
        <v>0.3791</v>
      </c>
      <c r="D119" s="9">
        <v>0.3344</v>
      </c>
      <c r="E119" s="9">
        <v>0.3269</v>
      </c>
      <c r="F119" s="9">
        <v>0.2773</v>
      </c>
      <c r="G119" s="9">
        <v>0.2679</v>
      </c>
      <c r="H119" s="9">
        <v>0.3118</v>
      </c>
      <c r="I119" s="9">
        <v>0.371</v>
      </c>
      <c r="J119" s="9">
        <v>0.2776</v>
      </c>
      <c r="K119" s="9">
        <v>0.2891</v>
      </c>
      <c r="L119" s="9">
        <v>0.2891</v>
      </c>
    </row>
    <row r="120">
      <c r="A120" s="9" t="s">
        <v>135</v>
      </c>
      <c r="B120" s="9">
        <v>68.443</v>
      </c>
      <c r="C120" s="9">
        <v>74.91</v>
      </c>
      <c r="D120" s="9">
        <v>89.561</v>
      </c>
      <c r="E120" s="9">
        <v>105.549</v>
      </c>
      <c r="F120" s="9">
        <v>119.11</v>
      </c>
      <c r="G120" s="9">
        <v>133.147</v>
      </c>
      <c r="H120" s="9">
        <v>163.969</v>
      </c>
      <c r="I120" s="9">
        <v>155.916</v>
      </c>
      <c r="J120" s="9">
        <v>156.174</v>
      </c>
      <c r="K120" s="9">
        <v>178.967</v>
      </c>
      <c r="L120" s="9">
        <v>178.967</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15.941</v>
      </c>
      <c r="C124" s="9">
        <v>16.723</v>
      </c>
      <c r="D124" s="9">
        <v>16.672</v>
      </c>
      <c r="E124" s="9">
        <v>15.691</v>
      </c>
      <c r="F124" s="9">
        <v>13.202</v>
      </c>
      <c r="G124" s="9">
        <v>13.11</v>
      </c>
      <c r="H124" s="9">
        <v>13.099</v>
      </c>
      <c r="I124" s="9">
        <v>12.527</v>
      </c>
      <c r="J124" s="9">
        <v>13.918</v>
      </c>
      <c r="K124" s="9">
        <v>13.717</v>
      </c>
      <c r="L124" s="9">
        <v>13.717</v>
      </c>
    </row>
    <row r="125">
      <c r="A125" s="9" t="s">
        <v>139</v>
      </c>
      <c r="B125" s="9" t="s">
        <v>23</v>
      </c>
      <c r="C125" s="9">
        <v>2.283</v>
      </c>
      <c r="D125" s="9">
        <v>1.903</v>
      </c>
      <c r="E125" s="9">
        <v>2.47</v>
      </c>
      <c r="F125" s="9">
        <v>2.732</v>
      </c>
      <c r="G125" s="9">
        <v>3.43</v>
      </c>
      <c r="H125" s="9">
        <v>4.103</v>
      </c>
      <c r="I125" s="9">
        <v>3.631</v>
      </c>
      <c r="J125" s="9">
        <v>4.257</v>
      </c>
      <c r="K125" s="9">
        <v>4.76</v>
      </c>
      <c r="L125" s="9">
        <v>4.76</v>
      </c>
    </row>
    <row r="126">
      <c r="A126" s="9" t="s">
        <v>140</v>
      </c>
      <c r="B126" s="9" t="s">
        <v>23</v>
      </c>
      <c r="C126" s="9" t="s">
        <v>23</v>
      </c>
      <c r="D126" s="9" t="s">
        <v>23</v>
      </c>
      <c r="E126" s="9" t="s">
        <v>23</v>
      </c>
      <c r="F126" s="9" t="s">
        <v>23</v>
      </c>
      <c r="G126" s="9" t="s">
        <v>23</v>
      </c>
      <c r="H126" s="9" t="s">
        <v>23</v>
      </c>
      <c r="I126" s="9" t="s">
        <v>23</v>
      </c>
      <c r="J126" s="9" t="s">
        <v>23</v>
      </c>
      <c r="K126" s="9" t="s">
        <v>23</v>
      </c>
      <c r="L126" s="9" t="s">
        <v>23</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143</v>
      </c>
    </row>
    <row r="133">
      <c r="A133" s="1" t="s">
        <v>1</v>
      </c>
      <c r="B133" s="1" t="s">
        <v>2</v>
      </c>
      <c r="C133" s="1" t="s">
        <v>3</v>
      </c>
      <c r="D133" s="1" t="s">
        <v>4</v>
      </c>
      <c r="E133" s="1" t="s">
        <v>5</v>
      </c>
      <c r="F133" s="1" t="s">
        <v>6</v>
      </c>
      <c r="G133" s="1" t="s">
        <v>7</v>
      </c>
      <c r="H133" s="1" t="s">
        <v>8</v>
      </c>
      <c r="I133" s="1" t="s">
        <v>9</v>
      </c>
      <c r="J133" s="1" t="s">
        <v>10</v>
      </c>
      <c r="K133" s="1" t="s">
        <v>11</v>
      </c>
      <c r="L133" s="1" t="s">
        <v>12</v>
      </c>
    </row>
    <row r="134">
      <c r="A134" s="9"/>
    </row>
    <row r="135">
      <c r="A135" s="10" t="s">
        <v>144</v>
      </c>
    </row>
    <row r="136">
      <c r="A136" s="9" t="s">
        <v>145</v>
      </c>
      <c r="B136" s="9">
        <v>15.941</v>
      </c>
      <c r="C136" s="9">
        <v>16.723</v>
      </c>
      <c r="D136" s="9">
        <v>16.672</v>
      </c>
      <c r="E136" s="9">
        <v>15.691</v>
      </c>
      <c r="F136" s="9">
        <v>13.202</v>
      </c>
      <c r="G136" s="9">
        <v>13.11</v>
      </c>
      <c r="H136" s="9">
        <v>13.099</v>
      </c>
      <c r="I136" s="9">
        <v>12.527</v>
      </c>
      <c r="J136" s="9">
        <v>13.918</v>
      </c>
      <c r="K136" s="9">
        <v>13.717</v>
      </c>
      <c r="L136" s="9">
        <v>13.717</v>
      </c>
    </row>
    <row r="137">
      <c r="A137" s="13" t="s">
        <v>146</v>
      </c>
      <c r="B137" s="13">
        <v>15.941</v>
      </c>
      <c r="C137" s="13">
        <v>16.723</v>
      </c>
      <c r="D137" s="13">
        <v>16.672</v>
      </c>
      <c r="E137" s="13">
        <v>15.691</v>
      </c>
      <c r="F137" s="13">
        <v>13.202</v>
      </c>
      <c r="G137" s="13">
        <v>13.11</v>
      </c>
      <c r="H137" s="13">
        <v>13.099</v>
      </c>
      <c r="I137" s="13">
        <v>12.527</v>
      </c>
      <c r="J137" s="13">
        <v>13.918</v>
      </c>
      <c r="K137" s="13">
        <v>13.717</v>
      </c>
      <c r="L137" s="13">
        <v>13.717</v>
      </c>
    </row>
    <row r="138">
      <c r="A138" s="13" t="s">
        <v>147</v>
      </c>
      <c r="B138" s="13" t="s">
        <v>23</v>
      </c>
      <c r="C138" s="13" t="s">
        <v>23</v>
      </c>
      <c r="D138" s="13" t="s">
        <v>23</v>
      </c>
      <c r="E138" s="13" t="s">
        <v>23</v>
      </c>
      <c r="F138" s="13" t="s">
        <v>23</v>
      </c>
      <c r="G138" s="13" t="s">
        <v>23</v>
      </c>
      <c r="H138" s="13" t="s">
        <v>23</v>
      </c>
      <c r="I138" s="13" t="s">
        <v>23</v>
      </c>
      <c r="J138" s="13" t="s">
        <v>23</v>
      </c>
      <c r="K138" s="13" t="s">
        <v>23</v>
      </c>
      <c r="L138" s="13" t="s">
        <v>23</v>
      </c>
    </row>
    <row r="139">
      <c r="A139" s="11" t="s">
        <v>148</v>
      </c>
      <c r="B139" s="11">
        <v>77.7</v>
      </c>
      <c r="C139" s="11">
        <v>74.408</v>
      </c>
      <c r="D139" s="11">
        <v>95.575</v>
      </c>
      <c r="E139" s="11">
        <v>104.693</v>
      </c>
      <c r="F139" s="11">
        <v>133.065</v>
      </c>
      <c r="G139" s="11">
        <v>151.94</v>
      </c>
      <c r="H139" s="11">
        <v>176.884</v>
      </c>
      <c r="I139" s="11">
        <v>140.051</v>
      </c>
      <c r="J139" s="11">
        <v>166.331</v>
      </c>
      <c r="K139" s="11">
        <v>196.294</v>
      </c>
      <c r="L139" s="11">
        <v>196.294</v>
      </c>
    </row>
    <row r="140">
      <c r="A140" s="9"/>
    </row>
    <row r="141">
      <c r="A141" s="10" t="s">
        <v>149</v>
      </c>
    </row>
    <row r="142">
      <c r="A142" s="9" t="s">
        <v>148</v>
      </c>
      <c r="B142" s="9">
        <v>77.7</v>
      </c>
      <c r="C142" s="9">
        <v>74.408</v>
      </c>
      <c r="D142" s="9">
        <v>95.575</v>
      </c>
      <c r="E142" s="9">
        <v>104.693</v>
      </c>
      <c r="F142" s="9">
        <v>133.065</v>
      </c>
      <c r="G142" s="9">
        <v>151.94</v>
      </c>
      <c r="H142" s="9">
        <v>176.884</v>
      </c>
      <c r="I142" s="9">
        <v>140.051</v>
      </c>
      <c r="J142" s="9">
        <v>166.331</v>
      </c>
      <c r="K142" s="9">
        <v>196.294</v>
      </c>
      <c r="L142" s="9">
        <v>196.294</v>
      </c>
    </row>
    <row r="143">
      <c r="A143" s="9" t="s">
        <v>145</v>
      </c>
      <c r="B143" s="9">
        <v>15.941</v>
      </c>
      <c r="C143" s="9">
        <v>16.723</v>
      </c>
      <c r="D143" s="9">
        <v>16.672</v>
      </c>
      <c r="E143" s="9">
        <v>15.691</v>
      </c>
      <c r="F143" s="9">
        <v>13.202</v>
      </c>
      <c r="G143" s="9">
        <v>13.11</v>
      </c>
      <c r="H143" s="9">
        <v>13.099</v>
      </c>
      <c r="I143" s="9">
        <v>12.527</v>
      </c>
      <c r="J143" s="9">
        <v>13.918</v>
      </c>
      <c r="K143" s="9">
        <v>13.717</v>
      </c>
      <c r="L143" s="9">
        <v>13.717</v>
      </c>
    </row>
    <row r="144">
      <c r="A144" s="9" t="s">
        <v>150</v>
      </c>
      <c r="B144" s="9" t="s">
        <v>23</v>
      </c>
      <c r="C144" s="9" t="s">
        <v>23</v>
      </c>
      <c r="D144" s="9" t="s">
        <v>23</v>
      </c>
      <c r="E144" s="9" t="s">
        <v>23</v>
      </c>
      <c r="F144" s="9" t="s">
        <v>23</v>
      </c>
      <c r="G144" s="9" t="s">
        <v>23</v>
      </c>
      <c r="H144" s="9" t="s">
        <v>23</v>
      </c>
      <c r="I144" s="9" t="s">
        <v>23</v>
      </c>
      <c r="J144" s="9" t="s">
        <v>23</v>
      </c>
      <c r="K144" s="9" t="s">
        <v>23</v>
      </c>
      <c r="L144" s="9" t="s">
        <v>23</v>
      </c>
    </row>
    <row r="145">
      <c r="A145" s="9" t="s">
        <v>151</v>
      </c>
      <c r="B145" s="9" t="s">
        <v>23</v>
      </c>
      <c r="C145" s="9" t="s">
        <v>23</v>
      </c>
      <c r="D145" s="9" t="s">
        <v>23</v>
      </c>
      <c r="E145" s="9" t="s">
        <v>23</v>
      </c>
      <c r="F145" s="9" t="s">
        <v>23</v>
      </c>
      <c r="G145" s="9" t="s">
        <v>23</v>
      </c>
      <c r="H145" s="9" t="s">
        <v>23</v>
      </c>
      <c r="I145" s="9" t="s">
        <v>23</v>
      </c>
      <c r="J145" s="9" t="s">
        <v>23</v>
      </c>
      <c r="K145" s="9" t="s">
        <v>23</v>
      </c>
      <c r="L145" s="9" t="s">
        <v>23</v>
      </c>
    </row>
    <row r="146">
      <c r="A146" s="9" t="s">
        <v>152</v>
      </c>
      <c r="B146" s="9" t="s">
        <v>23</v>
      </c>
      <c r="C146" s="9" t="s">
        <v>23</v>
      </c>
      <c r="D146" s="9" t="s">
        <v>23</v>
      </c>
      <c r="E146" s="9" t="s">
        <v>23</v>
      </c>
      <c r="F146" s="9" t="s">
        <v>23</v>
      </c>
      <c r="G146" s="9" t="s">
        <v>23</v>
      </c>
      <c r="H146" s="9" t="s">
        <v>23</v>
      </c>
      <c r="I146" s="9" t="s">
        <v>23</v>
      </c>
      <c r="J146" s="9" t="s">
        <v>23</v>
      </c>
      <c r="K146" s="9" t="s">
        <v>23</v>
      </c>
      <c r="L146" s="9" t="s">
        <v>23</v>
      </c>
    </row>
    <row r="147">
      <c r="A147" s="9" t="s">
        <v>153</v>
      </c>
      <c r="B147" s="9" t="s">
        <v>23</v>
      </c>
      <c r="C147" s="9" t="s">
        <v>23</v>
      </c>
      <c r="D147" s="9" t="s">
        <v>23</v>
      </c>
      <c r="E147" s="9" t="s">
        <v>23</v>
      </c>
      <c r="F147" s="9" t="s">
        <v>23</v>
      </c>
      <c r="G147" s="9" t="s">
        <v>23</v>
      </c>
      <c r="H147" s="9" t="s">
        <v>23</v>
      </c>
      <c r="I147" s="9">
        <v>1.373</v>
      </c>
      <c r="J147" s="9">
        <v>5.714</v>
      </c>
      <c r="K147" s="9">
        <v>3.796</v>
      </c>
      <c r="L147" s="9">
        <v>3.796</v>
      </c>
    </row>
    <row r="148">
      <c r="A148" s="9" t="s">
        <v>154</v>
      </c>
      <c r="B148" s="9" t="s">
        <v>23</v>
      </c>
      <c r="C148" s="9" t="s">
        <v>23</v>
      </c>
      <c r="D148" s="9" t="s">
        <v>23</v>
      </c>
      <c r="E148" s="9" t="s">
        <v>23</v>
      </c>
      <c r="F148" s="9" t="s">
        <v>23</v>
      </c>
      <c r="G148" s="9" t="s">
        <v>23</v>
      </c>
      <c r="H148" s="9" t="s">
        <v>23</v>
      </c>
      <c r="I148" s="9" t="s">
        <v>23</v>
      </c>
      <c r="J148" s="9" t="s">
        <v>23</v>
      </c>
      <c r="K148" s="9" t="s">
        <v>23</v>
      </c>
      <c r="L148" s="9" t="s">
        <v>23</v>
      </c>
    </row>
    <row r="149">
      <c r="A149" s="9" t="s">
        <v>155</v>
      </c>
      <c r="B149" s="9">
        <v>128.643</v>
      </c>
      <c r="C149" s="9">
        <v>498.273</v>
      </c>
      <c r="D149" s="9">
        <v>-91.791</v>
      </c>
      <c r="E149" s="9">
        <v>-176.966</v>
      </c>
      <c r="F149" s="9">
        <v>-402.239</v>
      </c>
      <c r="G149" s="9">
        <v>672.953</v>
      </c>
      <c r="H149" s="9">
        <v>72.551</v>
      </c>
      <c r="I149" s="9">
        <v>280.749</v>
      </c>
      <c r="J149" s="9">
        <v>88.016</v>
      </c>
      <c r="K149" s="9">
        <v>327.871</v>
      </c>
      <c r="L149" s="9">
        <v>327.871</v>
      </c>
    </row>
    <row r="150">
      <c r="A150" s="9" t="s">
        <v>156</v>
      </c>
      <c r="B150" s="9" t="s">
        <v>23</v>
      </c>
      <c r="C150" s="9" t="s">
        <v>23</v>
      </c>
      <c r="D150" s="9" t="s">
        <v>23</v>
      </c>
      <c r="E150" s="9" t="s">
        <v>23</v>
      </c>
      <c r="F150" s="9" t="s">
        <v>23</v>
      </c>
      <c r="G150" s="9" t="s">
        <v>23</v>
      </c>
      <c r="H150" s="9" t="s">
        <v>23</v>
      </c>
      <c r="I150" s="9" t="s">
        <v>23</v>
      </c>
      <c r="J150" s="9" t="s">
        <v>23</v>
      </c>
      <c r="K150" s="9" t="s">
        <v>23</v>
      </c>
      <c r="L150" s="9" t="s">
        <v>23</v>
      </c>
    </row>
    <row r="151">
      <c r="A151" s="9" t="s">
        <v>157</v>
      </c>
      <c r="B151" s="9" t="s">
        <v>23</v>
      </c>
      <c r="C151" s="9" t="s">
        <v>23</v>
      </c>
      <c r="D151" s="9" t="s">
        <v>23</v>
      </c>
      <c r="E151" s="9" t="s">
        <v>23</v>
      </c>
      <c r="F151" s="9" t="s">
        <v>23</v>
      </c>
      <c r="G151" s="9" t="s">
        <v>23</v>
      </c>
      <c r="H151" s="9" t="s">
        <v>23</v>
      </c>
      <c r="I151" s="9" t="s">
        <v>23</v>
      </c>
      <c r="J151" s="9" t="s">
        <v>23</v>
      </c>
      <c r="K151" s="9" t="s">
        <v>23</v>
      </c>
      <c r="L151" s="9" t="s">
        <v>23</v>
      </c>
    </row>
    <row r="152">
      <c r="A152" s="9" t="s">
        <v>158</v>
      </c>
      <c r="B152" s="9" t="s">
        <v>23</v>
      </c>
      <c r="C152" s="9" t="s">
        <v>23</v>
      </c>
      <c r="D152" s="9" t="s">
        <v>23</v>
      </c>
      <c r="E152" s="9" t="s">
        <v>23</v>
      </c>
      <c r="F152" s="9" t="s">
        <v>23</v>
      </c>
      <c r="G152" s="9" t="s">
        <v>23</v>
      </c>
      <c r="H152" s="9" t="s">
        <v>23</v>
      </c>
      <c r="I152" s="9" t="s">
        <v>23</v>
      </c>
      <c r="J152" s="9" t="s">
        <v>23</v>
      </c>
      <c r="K152" s="9" t="s">
        <v>23</v>
      </c>
      <c r="L152" s="9" t="s">
        <v>23</v>
      </c>
    </row>
    <row r="153">
      <c r="A153" s="9" t="s">
        <v>159</v>
      </c>
      <c r="B153" s="9" t="s">
        <v>23</v>
      </c>
      <c r="C153" s="9" t="s">
        <v>23</v>
      </c>
      <c r="D153" s="9" t="s">
        <v>23</v>
      </c>
      <c r="E153" s="9" t="s">
        <v>23</v>
      </c>
      <c r="F153" s="9" t="s">
        <v>23</v>
      </c>
      <c r="G153" s="9" t="s">
        <v>23</v>
      </c>
      <c r="H153" s="9" t="s">
        <v>23</v>
      </c>
      <c r="I153" s="9" t="s">
        <v>23</v>
      </c>
      <c r="J153" s="9" t="s">
        <v>23</v>
      </c>
      <c r="K153" s="9" t="s">
        <v>23</v>
      </c>
      <c r="L153" s="9" t="s">
        <v>23</v>
      </c>
    </row>
    <row r="154">
      <c r="A154" s="9" t="s">
        <v>160</v>
      </c>
      <c r="B154" s="9" t="s">
        <v>23</v>
      </c>
      <c r="C154" s="9" t="s">
        <v>23</v>
      </c>
      <c r="D154" s="9" t="s">
        <v>23</v>
      </c>
      <c r="E154" s="9" t="s">
        <v>23</v>
      </c>
      <c r="F154" s="9" t="s">
        <v>23</v>
      </c>
      <c r="G154" s="9" t="s">
        <v>23</v>
      </c>
      <c r="H154" s="9" t="s">
        <v>23</v>
      </c>
      <c r="I154" s="9" t="s">
        <v>23</v>
      </c>
      <c r="J154" s="9" t="s">
        <v>23</v>
      </c>
      <c r="K154" s="9" t="s">
        <v>23</v>
      </c>
      <c r="L154" s="9" t="s">
        <v>23</v>
      </c>
    </row>
    <row r="155">
      <c r="A155" s="9" t="s">
        <v>161</v>
      </c>
      <c r="B155" s="9" t="s">
        <v>23</v>
      </c>
      <c r="C155" s="9" t="s">
        <v>23</v>
      </c>
      <c r="D155" s="9" t="s">
        <v>23</v>
      </c>
      <c r="E155" s="9" t="s">
        <v>23</v>
      </c>
      <c r="F155" s="9" t="s">
        <v>23</v>
      </c>
      <c r="G155" s="9" t="s">
        <v>23</v>
      </c>
      <c r="H155" s="9" t="s">
        <v>23</v>
      </c>
      <c r="I155" s="9" t="s">
        <v>23</v>
      </c>
      <c r="J155" s="9" t="s">
        <v>23</v>
      </c>
      <c r="K155" s="9" t="s">
        <v>23</v>
      </c>
      <c r="L155" s="9" t="s">
        <v>23</v>
      </c>
    </row>
    <row r="156">
      <c r="A156" s="11" t="s">
        <v>149</v>
      </c>
      <c r="B156" s="11">
        <v>222.284</v>
      </c>
      <c r="C156" s="11">
        <v>589.404</v>
      </c>
      <c r="D156" s="11">
        <v>20.456</v>
      </c>
      <c r="E156" s="11">
        <v>-56.582</v>
      </c>
      <c r="F156" s="11">
        <v>-255.972</v>
      </c>
      <c r="G156" s="11">
        <v>838.003</v>
      </c>
      <c r="H156" s="11">
        <v>262.534</v>
      </c>
      <c r="I156" s="11">
        <v>434.7</v>
      </c>
      <c r="J156" s="11">
        <v>273.979</v>
      </c>
      <c r="K156" s="11">
        <v>541.678</v>
      </c>
      <c r="L156" s="11">
        <v>541.678</v>
      </c>
    </row>
    <row r="157">
      <c r="A157" s="9"/>
    </row>
    <row r="158">
      <c r="A158" s="10" t="s">
        <v>162</v>
      </c>
    </row>
    <row r="159">
      <c r="A159" s="9" t="s">
        <v>163</v>
      </c>
      <c r="B159" s="9">
        <v>-15.886</v>
      </c>
      <c r="C159" s="9">
        <v>-8.019</v>
      </c>
      <c r="D159" s="9">
        <v>-10.945</v>
      </c>
      <c r="E159" s="9">
        <v>-16.836</v>
      </c>
      <c r="F159" s="9">
        <v>-8.587</v>
      </c>
      <c r="G159" s="9" t="s">
        <v>23</v>
      </c>
      <c r="H159" s="9">
        <v>-5.594</v>
      </c>
      <c r="I159" s="9">
        <v>-21.92</v>
      </c>
      <c r="J159" s="9">
        <v>-23.518</v>
      </c>
      <c r="K159" s="9">
        <v>-30.888</v>
      </c>
      <c r="L159" s="9">
        <v>-30.888</v>
      </c>
    </row>
    <row r="160">
      <c r="A160" s="9" t="s">
        <v>164</v>
      </c>
      <c r="B160" s="9" t="s">
        <v>23</v>
      </c>
      <c r="C160" s="9" t="s">
        <v>23</v>
      </c>
      <c r="D160" s="9" t="s">
        <v>23</v>
      </c>
      <c r="E160" s="9" t="s">
        <v>23</v>
      </c>
      <c r="F160" s="9" t="s">
        <v>23</v>
      </c>
      <c r="G160" s="9">
        <v>4.544</v>
      </c>
      <c r="H160" s="9" t="s">
        <v>23</v>
      </c>
      <c r="I160" s="9" t="s">
        <v>23</v>
      </c>
      <c r="J160" s="9" t="s">
        <v>23</v>
      </c>
      <c r="K160" s="9" t="s">
        <v>23</v>
      </c>
      <c r="L160" s="9" t="s">
        <v>23</v>
      </c>
    </row>
    <row r="161">
      <c r="A161" s="9" t="s">
        <v>165</v>
      </c>
      <c r="B161" s="9" t="s">
        <v>23</v>
      </c>
      <c r="C161" s="9" t="s">
        <v>23</v>
      </c>
      <c r="D161" s="9" t="s">
        <v>23</v>
      </c>
      <c r="E161" s="9" t="s">
        <v>23</v>
      </c>
      <c r="F161" s="9" t="s">
        <v>23</v>
      </c>
      <c r="G161" s="9" t="s">
        <v>23</v>
      </c>
      <c r="H161" s="9" t="s">
        <v>23</v>
      </c>
      <c r="I161" s="9" t="s">
        <v>23</v>
      </c>
      <c r="J161" s="9" t="s">
        <v>23</v>
      </c>
      <c r="K161" s="9" t="s">
        <v>23</v>
      </c>
      <c r="L161" s="9" t="s">
        <v>23</v>
      </c>
    </row>
    <row r="162">
      <c r="A162" s="9" t="s">
        <v>166</v>
      </c>
      <c r="B162" s="9" t="s">
        <v>23</v>
      </c>
      <c r="C162" s="9" t="s">
        <v>23</v>
      </c>
      <c r="D162" s="9" t="s">
        <v>23</v>
      </c>
      <c r="E162" s="9" t="s">
        <v>23</v>
      </c>
      <c r="F162" s="9" t="s">
        <v>23</v>
      </c>
      <c r="G162" s="9" t="s">
        <v>23</v>
      </c>
      <c r="H162" s="9" t="s">
        <v>23</v>
      </c>
      <c r="I162" s="9" t="s">
        <v>23</v>
      </c>
      <c r="J162" s="9" t="s">
        <v>23</v>
      </c>
      <c r="K162" s="9" t="s">
        <v>23</v>
      </c>
      <c r="L162" s="9" t="s">
        <v>23</v>
      </c>
    </row>
    <row r="163">
      <c r="A163" s="9" t="s">
        <v>167</v>
      </c>
      <c r="B163" s="9">
        <v>-6.629</v>
      </c>
      <c r="C163" s="9">
        <v>-390.035</v>
      </c>
      <c r="D163" s="9">
        <v>4.52</v>
      </c>
      <c r="E163" s="9">
        <v>-87.038</v>
      </c>
      <c r="F163" s="9">
        <v>-14.779</v>
      </c>
      <c r="G163" s="9">
        <v>-139.066</v>
      </c>
      <c r="H163" s="9">
        <v>-107.681</v>
      </c>
      <c r="I163" s="9">
        <v>12.954</v>
      </c>
      <c r="J163" s="9">
        <v>-284.097</v>
      </c>
      <c r="K163" s="9">
        <v>-38.869</v>
      </c>
      <c r="L163" s="9">
        <v>-38.869</v>
      </c>
    </row>
    <row r="164">
      <c r="A164" s="9" t="s">
        <v>168</v>
      </c>
      <c r="B164" s="9" t="s">
        <v>23</v>
      </c>
      <c r="C164" s="9" t="s">
        <v>23</v>
      </c>
      <c r="D164" s="9" t="s">
        <v>23</v>
      </c>
      <c r="E164" s="9" t="s">
        <v>23</v>
      </c>
      <c r="F164" s="9" t="s">
        <v>23</v>
      </c>
      <c r="G164" s="9" t="s">
        <v>23</v>
      </c>
      <c r="H164" s="9" t="s">
        <v>23</v>
      </c>
      <c r="I164" s="9" t="s">
        <v>23</v>
      </c>
      <c r="J164" s="9" t="s">
        <v>23</v>
      </c>
      <c r="K164" s="9" t="s">
        <v>23</v>
      </c>
      <c r="L164" s="9" t="s">
        <v>23</v>
      </c>
    </row>
    <row r="165">
      <c r="A165" s="9" t="s">
        <v>169</v>
      </c>
      <c r="B165" s="9">
        <v>2.438</v>
      </c>
      <c r="C165" s="9">
        <v>-4.964</v>
      </c>
      <c r="D165" s="9">
        <v>26.867</v>
      </c>
      <c r="E165" s="9">
        <v>24.784</v>
      </c>
      <c r="F165" s="9">
        <v>30.634</v>
      </c>
      <c r="G165" s="9">
        <v>29.633</v>
      </c>
      <c r="H165" s="9">
        <v>47.333</v>
      </c>
      <c r="I165" s="9">
        <v>60.482</v>
      </c>
      <c r="J165" s="9">
        <v>73.978</v>
      </c>
      <c r="K165" s="9">
        <v>82.56</v>
      </c>
      <c r="L165" s="9">
        <v>82.56</v>
      </c>
    </row>
    <row r="166">
      <c r="A166" s="11" t="s">
        <v>162</v>
      </c>
      <c r="B166" s="11">
        <v>-20.077</v>
      </c>
      <c r="C166" s="11">
        <v>-403.018</v>
      </c>
      <c r="D166" s="11">
        <v>20.442</v>
      </c>
      <c r="E166" s="11">
        <v>-79.09</v>
      </c>
      <c r="F166" s="11">
        <v>7.268</v>
      </c>
      <c r="G166" s="11">
        <v>-104.889</v>
      </c>
      <c r="H166" s="11">
        <v>-65.942</v>
      </c>
      <c r="I166" s="11">
        <v>51.516</v>
      </c>
      <c r="J166" s="11">
        <v>-233.637</v>
      </c>
      <c r="K166" s="11">
        <v>12.803</v>
      </c>
      <c r="L166" s="11">
        <v>12.803</v>
      </c>
    </row>
    <row r="167">
      <c r="A167" s="9"/>
    </row>
    <row r="168">
      <c r="A168" s="10" t="s">
        <v>170</v>
      </c>
    </row>
    <row r="169">
      <c r="A169" s="11" t="s">
        <v>171</v>
      </c>
      <c r="B169" s="11">
        <v>16.906</v>
      </c>
      <c r="C169" s="11">
        <v>9.568</v>
      </c>
      <c r="D169" s="11">
        <v>146.779</v>
      </c>
      <c r="E169" s="11">
        <v>105.256</v>
      </c>
      <c r="F169" s="11">
        <v>80.094</v>
      </c>
      <c r="G169" s="11" t="s">
        <v>23</v>
      </c>
      <c r="H169" s="11" t="s">
        <v>23</v>
      </c>
      <c r="I169" s="11" t="s">
        <v>23</v>
      </c>
      <c r="J169" s="11" t="s">
        <v>23</v>
      </c>
      <c r="K169" s="11">
        <v>60.0</v>
      </c>
      <c r="L169" s="11">
        <v>60.0</v>
      </c>
    </row>
    <row r="170">
      <c r="A170" s="13" t="s">
        <v>172</v>
      </c>
      <c r="B170" s="13" t="s">
        <v>23</v>
      </c>
      <c r="C170" s="13" t="s">
        <v>23</v>
      </c>
      <c r="D170" s="13" t="s">
        <v>23</v>
      </c>
      <c r="E170" s="13" t="s">
        <v>23</v>
      </c>
      <c r="F170" s="13" t="s">
        <v>23</v>
      </c>
      <c r="G170" s="13" t="s">
        <v>23</v>
      </c>
      <c r="H170" s="13" t="s">
        <v>23</v>
      </c>
      <c r="I170" s="13" t="s">
        <v>23</v>
      </c>
      <c r="J170" s="13" t="s">
        <v>23</v>
      </c>
      <c r="K170" s="13" t="s">
        <v>23</v>
      </c>
      <c r="L170" s="13" t="s">
        <v>23</v>
      </c>
    </row>
    <row r="171">
      <c r="A171" s="13" t="s">
        <v>173</v>
      </c>
      <c r="B171" s="13">
        <v>16.906</v>
      </c>
      <c r="C171" s="13">
        <v>9.568</v>
      </c>
      <c r="D171" s="13">
        <v>146.779</v>
      </c>
      <c r="E171" s="13">
        <v>105.256</v>
      </c>
      <c r="F171" s="13">
        <v>80.094</v>
      </c>
      <c r="G171" s="13" t="s">
        <v>23</v>
      </c>
      <c r="H171" s="13" t="s">
        <v>23</v>
      </c>
      <c r="I171" s="13" t="s">
        <v>23</v>
      </c>
      <c r="J171" s="13" t="s">
        <v>23</v>
      </c>
      <c r="K171" s="13">
        <v>60.0</v>
      </c>
      <c r="L171" s="13">
        <v>60.0</v>
      </c>
    </row>
    <row r="172">
      <c r="A172" s="11" t="s">
        <v>174</v>
      </c>
      <c r="B172" s="11" t="s">
        <v>23</v>
      </c>
      <c r="C172" s="11" t="s">
        <v>23</v>
      </c>
      <c r="D172" s="11">
        <v>-49.548</v>
      </c>
      <c r="E172" s="11">
        <v>-58.169</v>
      </c>
      <c r="F172" s="11">
        <v>-41.139</v>
      </c>
      <c r="G172" s="11">
        <v>-66.117</v>
      </c>
      <c r="H172" s="11">
        <v>-84.395</v>
      </c>
      <c r="I172" s="11">
        <v>-66.634</v>
      </c>
      <c r="J172" s="11">
        <v>-27.124</v>
      </c>
      <c r="K172" s="11">
        <v>-24.683</v>
      </c>
      <c r="L172" s="11">
        <v>-24.683</v>
      </c>
    </row>
    <row r="173">
      <c r="A173" s="13" t="s">
        <v>175</v>
      </c>
      <c r="B173" s="13" t="s">
        <v>23</v>
      </c>
      <c r="C173" s="13" t="s">
        <v>23</v>
      </c>
      <c r="D173" s="13" t="s">
        <v>23</v>
      </c>
      <c r="E173" s="13" t="s">
        <v>23</v>
      </c>
      <c r="F173" s="13" t="s">
        <v>23</v>
      </c>
      <c r="G173" s="13" t="s">
        <v>23</v>
      </c>
      <c r="H173" s="13" t="s">
        <v>23</v>
      </c>
      <c r="I173" s="13" t="s">
        <v>23</v>
      </c>
      <c r="J173" s="13" t="s">
        <v>23</v>
      </c>
      <c r="K173" s="13" t="s">
        <v>23</v>
      </c>
      <c r="L173" s="13" t="s">
        <v>23</v>
      </c>
    </row>
    <row r="174">
      <c r="A174" s="13" t="s">
        <v>176</v>
      </c>
      <c r="B174" s="13" t="s">
        <v>23</v>
      </c>
      <c r="C174" s="13" t="s">
        <v>23</v>
      </c>
      <c r="D174" s="13">
        <v>-49.548</v>
      </c>
      <c r="E174" s="13">
        <v>-58.169</v>
      </c>
      <c r="F174" s="13">
        <v>-41.139</v>
      </c>
      <c r="G174" s="13">
        <v>-66.117</v>
      </c>
      <c r="H174" s="13">
        <v>-84.395</v>
      </c>
      <c r="I174" s="13">
        <v>-66.634</v>
      </c>
      <c r="J174" s="13">
        <v>-27.124</v>
      </c>
      <c r="K174" s="13">
        <v>-24.683</v>
      </c>
      <c r="L174" s="13">
        <v>-24.683</v>
      </c>
    </row>
    <row r="175">
      <c r="A175" s="9" t="s">
        <v>177</v>
      </c>
      <c r="B175" s="9" t="s">
        <v>23</v>
      </c>
      <c r="C175" s="9" t="s">
        <v>23</v>
      </c>
      <c r="D175" s="9" t="s">
        <v>23</v>
      </c>
      <c r="E175" s="9" t="s">
        <v>23</v>
      </c>
      <c r="F175" s="9" t="s">
        <v>23</v>
      </c>
      <c r="G175" s="9" t="s">
        <v>23</v>
      </c>
      <c r="H175" s="9" t="s">
        <v>23</v>
      </c>
      <c r="I175" s="9" t="s">
        <v>23</v>
      </c>
      <c r="J175" s="9" t="s">
        <v>23</v>
      </c>
      <c r="K175" s="9" t="s">
        <v>23</v>
      </c>
      <c r="L175" s="9" t="s">
        <v>23</v>
      </c>
    </row>
    <row r="176">
      <c r="A176" s="9" t="s">
        <v>178</v>
      </c>
      <c r="B176" s="9" t="s">
        <v>23</v>
      </c>
      <c r="C176" s="9" t="s">
        <v>23</v>
      </c>
      <c r="D176" s="9" t="s">
        <v>23</v>
      </c>
      <c r="E176" s="9" t="s">
        <v>23</v>
      </c>
      <c r="F176" s="9" t="s">
        <v>23</v>
      </c>
      <c r="G176" s="9" t="s">
        <v>23</v>
      </c>
      <c r="H176" s="9" t="s">
        <v>23</v>
      </c>
      <c r="I176" s="9" t="s">
        <v>23</v>
      </c>
      <c r="J176" s="9" t="s">
        <v>23</v>
      </c>
      <c r="K176" s="9" t="s">
        <v>23</v>
      </c>
      <c r="L176" s="9" t="s">
        <v>23</v>
      </c>
    </row>
    <row r="177">
      <c r="A177" s="9" t="s">
        <v>179</v>
      </c>
      <c r="B177" s="9">
        <v>-54.557</v>
      </c>
      <c r="C177" s="9">
        <v>-54.958</v>
      </c>
      <c r="D177" s="9">
        <v>-62.33</v>
      </c>
      <c r="E177" s="9">
        <v>-59.817</v>
      </c>
      <c r="F177" s="9">
        <v>-80.558</v>
      </c>
      <c r="G177" s="9">
        <v>-46.981</v>
      </c>
      <c r="H177" s="9">
        <v>-90.366</v>
      </c>
      <c r="I177" s="9">
        <v>-0.762</v>
      </c>
      <c r="J177" s="9">
        <v>-107.744</v>
      </c>
      <c r="K177" s="9">
        <v>-128.112</v>
      </c>
      <c r="L177" s="9">
        <v>-128.112</v>
      </c>
    </row>
    <row r="178">
      <c r="A178" s="13" t="s">
        <v>180</v>
      </c>
      <c r="B178" s="13">
        <v>-54.557</v>
      </c>
      <c r="C178" s="13">
        <v>-54.958</v>
      </c>
      <c r="D178" s="13">
        <v>-62.33</v>
      </c>
      <c r="E178" s="13">
        <v>-59.817</v>
      </c>
      <c r="F178" s="13">
        <v>-80.558</v>
      </c>
      <c r="G178" s="13">
        <v>-46.981</v>
      </c>
      <c r="H178" s="13">
        <v>-90.366</v>
      </c>
      <c r="I178" s="13">
        <v>-0.762</v>
      </c>
      <c r="J178" s="13">
        <v>-107.744</v>
      </c>
      <c r="K178" s="13">
        <v>-128.112</v>
      </c>
      <c r="L178" s="13">
        <v>-128.112</v>
      </c>
    </row>
    <row r="179">
      <c r="A179" s="13" t="s">
        <v>181</v>
      </c>
      <c r="B179" s="13" t="s">
        <v>23</v>
      </c>
      <c r="C179" s="13" t="s">
        <v>23</v>
      </c>
      <c r="D179" s="13" t="s">
        <v>23</v>
      </c>
      <c r="E179" s="13" t="s">
        <v>23</v>
      </c>
      <c r="F179" s="13" t="s">
        <v>23</v>
      </c>
      <c r="G179" s="13" t="s">
        <v>23</v>
      </c>
      <c r="H179" s="13" t="s">
        <v>23</v>
      </c>
      <c r="I179" s="13" t="s">
        <v>23</v>
      </c>
      <c r="J179" s="13" t="s">
        <v>23</v>
      </c>
      <c r="K179" s="13" t="s">
        <v>23</v>
      </c>
      <c r="L179" s="13" t="s">
        <v>23</v>
      </c>
    </row>
    <row r="180">
      <c r="A180" s="9" t="s">
        <v>182</v>
      </c>
      <c r="B180" s="9" t="s">
        <v>23</v>
      </c>
      <c r="C180" s="9" t="s">
        <v>23</v>
      </c>
      <c r="D180" s="9" t="s">
        <v>23</v>
      </c>
      <c r="E180" s="9" t="s">
        <v>23</v>
      </c>
      <c r="F180" s="9" t="s">
        <v>23</v>
      </c>
      <c r="G180" s="9" t="s">
        <v>23</v>
      </c>
      <c r="H180" s="9" t="s">
        <v>23</v>
      </c>
      <c r="I180" s="9" t="s">
        <v>23</v>
      </c>
      <c r="J180" s="9" t="s">
        <v>23</v>
      </c>
      <c r="K180" s="9" t="s">
        <v>23</v>
      </c>
      <c r="L180" s="9" t="s">
        <v>23</v>
      </c>
    </row>
    <row r="181">
      <c r="A181" s="9" t="s">
        <v>183</v>
      </c>
      <c r="B181" s="9">
        <v>-10.092</v>
      </c>
      <c r="C181" s="9">
        <v>-4.797</v>
      </c>
      <c r="D181" s="9">
        <v>-6.073</v>
      </c>
      <c r="E181" s="9">
        <v>-3.201</v>
      </c>
      <c r="F181" s="9">
        <v>31.147</v>
      </c>
      <c r="G181" s="9">
        <v>75.345</v>
      </c>
      <c r="H181" s="9">
        <v>-2.317</v>
      </c>
      <c r="I181" s="9">
        <v>-7.876</v>
      </c>
      <c r="J181" s="9">
        <v>-15.545</v>
      </c>
      <c r="K181" s="9">
        <v>-15.566</v>
      </c>
      <c r="L181" s="9">
        <v>-15.566</v>
      </c>
    </row>
    <row r="182">
      <c r="A182" s="11" t="s">
        <v>170</v>
      </c>
      <c r="B182" s="11">
        <v>-47.743</v>
      </c>
      <c r="C182" s="11">
        <v>-50.187</v>
      </c>
      <c r="D182" s="11">
        <v>28.828</v>
      </c>
      <c r="E182" s="11">
        <v>-15.931</v>
      </c>
      <c r="F182" s="11">
        <v>-10.456</v>
      </c>
      <c r="G182" s="11">
        <v>-37.753</v>
      </c>
      <c r="H182" s="11">
        <v>-177.078</v>
      </c>
      <c r="I182" s="11">
        <v>-75.272</v>
      </c>
      <c r="J182" s="11">
        <v>-150.413</v>
      </c>
      <c r="K182" s="11">
        <v>-108.361</v>
      </c>
      <c r="L182" s="11">
        <v>-108.361</v>
      </c>
    </row>
    <row r="183">
      <c r="A183" s="9"/>
    </row>
    <row r="184">
      <c r="A184" s="10" t="s">
        <v>184</v>
      </c>
    </row>
    <row r="185">
      <c r="A185" s="9" t="s">
        <v>185</v>
      </c>
      <c r="B185" s="9" t="s">
        <v>23</v>
      </c>
      <c r="C185" s="9" t="s">
        <v>23</v>
      </c>
      <c r="D185" s="9" t="s">
        <v>23</v>
      </c>
      <c r="E185" s="9" t="s">
        <v>23</v>
      </c>
      <c r="F185" s="9" t="s">
        <v>23</v>
      </c>
      <c r="G185" s="9" t="s">
        <v>23</v>
      </c>
      <c r="H185" s="9" t="s">
        <v>23</v>
      </c>
      <c r="I185" s="9" t="s">
        <v>23</v>
      </c>
      <c r="J185" s="9" t="s">
        <v>23</v>
      </c>
      <c r="K185" s="9" t="s">
        <v>23</v>
      </c>
      <c r="L185" s="9" t="s">
        <v>23</v>
      </c>
    </row>
    <row r="186">
      <c r="A186" s="9" t="s">
        <v>186</v>
      </c>
      <c r="B186" s="9" t="s">
        <v>23</v>
      </c>
      <c r="C186" s="9" t="s">
        <v>23</v>
      </c>
      <c r="D186" s="9" t="s">
        <v>23</v>
      </c>
      <c r="E186" s="9" t="s">
        <v>23</v>
      </c>
      <c r="F186" s="9" t="s">
        <v>23</v>
      </c>
      <c r="G186" s="9" t="s">
        <v>23</v>
      </c>
      <c r="H186" s="9" t="s">
        <v>23</v>
      </c>
      <c r="I186" s="9" t="s">
        <v>23</v>
      </c>
      <c r="J186" s="9" t="s">
        <v>23</v>
      </c>
      <c r="K186" s="9" t="s">
        <v>23</v>
      </c>
      <c r="L186" s="9" t="s">
        <v>23</v>
      </c>
    </row>
    <row r="187">
      <c r="A187" s="11" t="s">
        <v>184</v>
      </c>
      <c r="B187" s="11">
        <v>154.464</v>
      </c>
      <c r="C187" s="11">
        <v>136.199</v>
      </c>
      <c r="D187" s="11">
        <v>69.726</v>
      </c>
      <c r="E187" s="11">
        <v>-151.603</v>
      </c>
      <c r="F187" s="11">
        <v>-259.16</v>
      </c>
      <c r="G187" s="11">
        <v>695.361</v>
      </c>
      <c r="H187" s="11">
        <v>19.514</v>
      </c>
      <c r="I187" s="11">
        <v>410.944</v>
      </c>
      <c r="J187" s="11">
        <v>-110.071</v>
      </c>
      <c r="K187" s="11">
        <v>446.12</v>
      </c>
      <c r="L187" s="11">
        <v>446.12</v>
      </c>
    </row>
    <row r="188">
      <c r="A188" s="9"/>
    </row>
    <row r="189">
      <c r="A189" s="10" t="s">
        <v>129</v>
      </c>
    </row>
    <row r="190">
      <c r="A190" s="9" t="s">
        <v>187</v>
      </c>
      <c r="B190" s="9">
        <v>206.398</v>
      </c>
      <c r="C190" s="9">
        <v>581.385</v>
      </c>
      <c r="D190" s="9">
        <v>9.511</v>
      </c>
      <c r="E190" s="9">
        <v>-73.418</v>
      </c>
      <c r="F190" s="9">
        <v>-264.559</v>
      </c>
      <c r="G190" s="9">
        <v>838.003</v>
      </c>
      <c r="H190" s="9">
        <v>256.94</v>
      </c>
      <c r="I190" s="9">
        <v>412.78</v>
      </c>
      <c r="J190" s="9">
        <v>250.461</v>
      </c>
      <c r="K190" s="9">
        <v>510.79</v>
      </c>
      <c r="L190" s="9">
        <v>510.79</v>
      </c>
    </row>
    <row r="191">
      <c r="A191" s="9" t="s">
        <v>188</v>
      </c>
      <c r="B191" s="9">
        <v>5.07</v>
      </c>
      <c r="C191" s="9">
        <v>14.27</v>
      </c>
      <c r="D191" s="9">
        <v>0.23</v>
      </c>
      <c r="E191" s="9">
        <v>-1.8</v>
      </c>
      <c r="F191" s="9">
        <v>-6.49</v>
      </c>
      <c r="G191" s="9">
        <v>20.57</v>
      </c>
      <c r="H191" s="9">
        <v>6.31</v>
      </c>
      <c r="I191" s="9">
        <v>10.13</v>
      </c>
      <c r="J191" s="9">
        <v>6.15</v>
      </c>
      <c r="K191" s="9">
        <v>12.54</v>
      </c>
      <c r="L191" s="9">
        <v>12.54</v>
      </c>
    </row>
    <row r="192">
      <c r="A192" s="9" t="s">
        <v>189</v>
      </c>
      <c r="B192" s="9" t="s">
        <v>23</v>
      </c>
      <c r="C192" s="9" t="s">
        <v>23</v>
      </c>
      <c r="D192" s="9" t="s">
        <v>23</v>
      </c>
      <c r="E192" s="9" t="s">
        <v>23</v>
      </c>
      <c r="F192" s="9" t="s">
        <v>23</v>
      </c>
      <c r="G192" s="9" t="s">
        <v>23</v>
      </c>
      <c r="H192" s="9" t="s">
        <v>23</v>
      </c>
      <c r="I192" s="9" t="s">
        <v>23</v>
      </c>
      <c r="J192" s="9" t="s">
        <v>23</v>
      </c>
      <c r="K192" s="9" t="s">
        <v>23</v>
      </c>
      <c r="L192" s="9" t="s">
        <v>23</v>
      </c>
    </row>
    <row r="193">
      <c r="A193" s="9" t="s">
        <v>190</v>
      </c>
      <c r="B193" s="9">
        <v>28.237</v>
      </c>
      <c r="C193" s="9">
        <v>45.702</v>
      </c>
      <c r="D193" s="9">
        <v>47.634</v>
      </c>
      <c r="E193" s="9">
        <v>68.603</v>
      </c>
      <c r="F193" s="9">
        <v>61.15</v>
      </c>
      <c r="G193" s="9">
        <v>64.013</v>
      </c>
      <c r="H193" s="9">
        <v>86.899</v>
      </c>
      <c r="I193" s="9">
        <v>112.183</v>
      </c>
      <c r="J193" s="9">
        <v>70.891</v>
      </c>
      <c r="K193" s="9">
        <v>92.729</v>
      </c>
      <c r="L193" s="9">
        <v>92.729</v>
      </c>
    </row>
    <row r="194">
      <c r="A194" s="9" t="s">
        <v>191</v>
      </c>
      <c r="B194" s="9" t="s">
        <v>23</v>
      </c>
      <c r="C194" s="9" t="s">
        <v>23</v>
      </c>
      <c r="D194" s="9" t="s">
        <v>23</v>
      </c>
      <c r="E194" s="9" t="s">
        <v>23</v>
      </c>
      <c r="F194" s="9" t="s">
        <v>23</v>
      </c>
      <c r="G194" s="9" t="s">
        <v>23</v>
      </c>
      <c r="H194" s="9" t="s">
        <v>23</v>
      </c>
      <c r="I194" s="9" t="s">
        <v>23</v>
      </c>
      <c r="J194" s="9" t="s">
        <v>23</v>
      </c>
      <c r="K194" s="9" t="s">
        <v>23</v>
      </c>
      <c r="L194" s="9" t="s">
        <v>23</v>
      </c>
    </row>
    <row r="195">
      <c r="A195" s="9" t="s">
        <v>192</v>
      </c>
      <c r="B195" s="9">
        <v>16.906</v>
      </c>
      <c r="C195" s="9">
        <v>9.568</v>
      </c>
      <c r="D195" s="9">
        <v>97.231</v>
      </c>
      <c r="E195" s="9">
        <v>47.087</v>
      </c>
      <c r="F195" s="9">
        <v>38.955</v>
      </c>
      <c r="G195" s="9">
        <v>-66.117</v>
      </c>
      <c r="H195" s="9">
        <v>-84.395</v>
      </c>
      <c r="I195" s="9">
        <v>-66.634</v>
      </c>
      <c r="J195" s="9">
        <v>-27.124</v>
      </c>
      <c r="K195" s="9">
        <v>35.317</v>
      </c>
      <c r="L195" s="9">
        <v>35.317</v>
      </c>
    </row>
    <row r="198">
      <c r="F198" s="5" t="s">
        <v>298</v>
      </c>
    </row>
    <row r="199">
      <c r="A199" s="10" t="s">
        <v>129</v>
      </c>
    </row>
    <row r="200">
      <c r="A200" s="9" t="s">
        <v>194</v>
      </c>
      <c r="B200" s="9">
        <v>40.742</v>
      </c>
      <c r="C200" s="9">
        <v>40.742</v>
      </c>
      <c r="D200" s="9">
        <v>40.742</v>
      </c>
      <c r="E200" s="9">
        <v>40.742</v>
      </c>
      <c r="F200" s="9">
        <v>40.742</v>
      </c>
      <c r="G200" s="9">
        <v>40.742</v>
      </c>
      <c r="H200" s="9">
        <v>40.742</v>
      </c>
      <c r="I200" s="9">
        <v>40.742</v>
      </c>
      <c r="J200" s="9">
        <v>40.742</v>
      </c>
      <c r="K200" s="9">
        <v>40.742</v>
      </c>
      <c r="L200" s="9">
        <v>40.742</v>
      </c>
    </row>
    <row r="201">
      <c r="A201" s="9" t="s">
        <v>195</v>
      </c>
      <c r="B201" s="9">
        <v>40.742</v>
      </c>
      <c r="C201" s="9">
        <v>40.742</v>
      </c>
      <c r="D201" s="9">
        <v>40.742</v>
      </c>
      <c r="E201" s="9">
        <v>40.742</v>
      </c>
      <c r="F201" s="9">
        <v>40.742</v>
      </c>
      <c r="G201" s="9">
        <v>40.742</v>
      </c>
      <c r="H201" s="9">
        <v>40.742</v>
      </c>
      <c r="I201" s="9">
        <v>40.742</v>
      </c>
      <c r="J201" s="9">
        <v>40.742</v>
      </c>
      <c r="K201" s="9">
        <v>40.742</v>
      </c>
      <c r="L201" s="9">
        <v>40.742</v>
      </c>
    </row>
    <row r="202">
      <c r="A202" s="9" t="s">
        <v>196</v>
      </c>
      <c r="B202" s="9">
        <v>9.8</v>
      </c>
      <c r="C202" s="9">
        <v>10.33</v>
      </c>
      <c r="D202" s="9">
        <v>11.22</v>
      </c>
      <c r="E202" s="9">
        <v>12.32</v>
      </c>
      <c r="F202" s="9">
        <v>13.62</v>
      </c>
      <c r="G202" s="9">
        <v>16.2</v>
      </c>
      <c r="H202" s="9">
        <v>18.32</v>
      </c>
      <c r="I202" s="9">
        <v>21.74</v>
      </c>
      <c r="J202" s="9">
        <v>23.18</v>
      </c>
      <c r="K202" s="9">
        <v>24.85</v>
      </c>
      <c r="L202" s="9">
        <v>24.85</v>
      </c>
    </row>
    <row r="203">
      <c r="A203" s="9" t="s">
        <v>197</v>
      </c>
      <c r="B203" s="9">
        <v>381.312</v>
      </c>
      <c r="C203" s="9">
        <v>406.911</v>
      </c>
      <c r="D203" s="9">
        <v>447.658</v>
      </c>
      <c r="E203" s="9">
        <v>501.187</v>
      </c>
      <c r="F203" s="9">
        <v>550.266</v>
      </c>
      <c r="G203" s="9">
        <v>655.035</v>
      </c>
      <c r="H203" s="9">
        <v>745.715</v>
      </c>
      <c r="I203" s="9">
        <v>885.101</v>
      </c>
      <c r="J203" s="9">
        <v>943.784</v>
      </c>
      <c r="K203" s="9">
        <v>1012.064</v>
      </c>
      <c r="L203" s="9">
        <v>1012.064</v>
      </c>
    </row>
    <row r="204">
      <c r="A204" s="9" t="s">
        <v>198</v>
      </c>
      <c r="B204" s="9">
        <v>9.36</v>
      </c>
      <c r="C204" s="9">
        <v>9.99</v>
      </c>
      <c r="D204" s="9">
        <v>10.99</v>
      </c>
      <c r="E204" s="9">
        <v>12.3</v>
      </c>
      <c r="F204" s="9">
        <v>13.51</v>
      </c>
      <c r="G204" s="9">
        <v>16.08</v>
      </c>
      <c r="H204" s="9">
        <v>18.3</v>
      </c>
      <c r="I204" s="9">
        <v>21.72</v>
      </c>
      <c r="J204" s="9">
        <v>23.16</v>
      </c>
      <c r="K204" s="9">
        <v>24.84</v>
      </c>
      <c r="L204" s="9">
        <v>24.84</v>
      </c>
    </row>
    <row r="205">
      <c r="A205" s="9" t="s">
        <v>199</v>
      </c>
      <c r="B205" s="9">
        <v>953.276</v>
      </c>
      <c r="C205" s="9">
        <v>872.369</v>
      </c>
      <c r="D205" s="9">
        <v>1305.767</v>
      </c>
      <c r="E205" s="9">
        <v>1536.639</v>
      </c>
      <c r="F205" s="9">
        <v>1920.965</v>
      </c>
      <c r="G205" s="9">
        <v>1824.305</v>
      </c>
      <c r="H205" s="9">
        <v>2044.429</v>
      </c>
      <c r="I205" s="9">
        <v>1236.519</v>
      </c>
      <c r="J205" s="9">
        <v>1288.681</v>
      </c>
      <c r="K205" s="9">
        <v>1071.175</v>
      </c>
      <c r="L205" s="9">
        <v>1071.175</v>
      </c>
    </row>
    <row r="206">
      <c r="A206" s="9" t="s">
        <v>200</v>
      </c>
      <c r="B206" s="9">
        <v>707.692</v>
      </c>
      <c r="C206" s="9">
        <v>682.273</v>
      </c>
      <c r="D206" s="9">
        <v>1169.384</v>
      </c>
      <c r="E206" s="9">
        <v>1446.984</v>
      </c>
      <c r="F206" s="9">
        <v>1841.186</v>
      </c>
      <c r="G206" s="9">
        <v>438.982</v>
      </c>
      <c r="H206" s="9">
        <v>1023.345</v>
      </c>
      <c r="I206" s="9">
        <v>46.528</v>
      </c>
      <c r="J206" s="9">
        <v>-136.374</v>
      </c>
      <c r="K206" s="9">
        <v>-1163.947</v>
      </c>
      <c r="L206" s="9">
        <v>-1163.947</v>
      </c>
    </row>
    <row r="207">
      <c r="A207" s="9" t="s">
        <v>201</v>
      </c>
      <c r="B207" s="9">
        <v>1.839</v>
      </c>
      <c r="C207" s="9">
        <v>1.805</v>
      </c>
      <c r="D207" s="9">
        <v>1.869</v>
      </c>
      <c r="E207" s="9">
        <v>2.262</v>
      </c>
      <c r="F207" s="9">
        <v>2.089</v>
      </c>
      <c r="G207" s="9">
        <v>1.817</v>
      </c>
      <c r="H207" s="9">
        <v>0.083</v>
      </c>
      <c r="I207" s="9">
        <v>0.038</v>
      </c>
      <c r="J207" s="9">
        <v>0.039</v>
      </c>
      <c r="K207" s="9">
        <v>0.012</v>
      </c>
      <c r="L207" s="9">
        <v>0.012</v>
      </c>
    </row>
  </sheetData>
  <mergeCells count="3">
    <mergeCell ref="E1:G1"/>
    <mergeCell ref="E54:G54"/>
    <mergeCell ref="D132:G13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43.57"/>
  </cols>
  <sheetData>
    <row r="1">
      <c r="A1" s="1"/>
      <c r="B1" s="1"/>
      <c r="C1" s="1"/>
      <c r="D1" s="1"/>
      <c r="E1" s="2" t="s">
        <v>0</v>
      </c>
      <c r="H1" s="1"/>
      <c r="I1" s="1"/>
      <c r="J1" s="1"/>
      <c r="K1" s="1"/>
      <c r="L1" s="1"/>
      <c r="M1" s="3"/>
    </row>
    <row r="2">
      <c r="A2" s="1" t="s">
        <v>1</v>
      </c>
      <c r="B2" s="1" t="s">
        <v>2</v>
      </c>
      <c r="C2" s="1" t="s">
        <v>3</v>
      </c>
      <c r="D2" s="1" t="s">
        <v>4</v>
      </c>
      <c r="E2" s="1" t="s">
        <v>5</v>
      </c>
      <c r="F2" s="1" t="s">
        <v>6</v>
      </c>
      <c r="G2" s="1" t="s">
        <v>7</v>
      </c>
      <c r="H2" s="1" t="s">
        <v>8</v>
      </c>
      <c r="I2" s="1" t="s">
        <v>9</v>
      </c>
      <c r="J2" s="1" t="s">
        <v>10</v>
      </c>
      <c r="K2" s="1" t="s">
        <v>11</v>
      </c>
      <c r="L2" s="1" t="s">
        <v>12</v>
      </c>
      <c r="N2" s="50" t="s">
        <v>294</v>
      </c>
      <c r="O2" s="39">
        <v>5.35</v>
      </c>
      <c r="P2" s="50"/>
    </row>
    <row r="3">
      <c r="A3" s="9"/>
      <c r="B3" s="98"/>
      <c r="C3" s="98"/>
      <c r="D3" s="98"/>
      <c r="E3" s="98"/>
      <c r="F3" s="98"/>
      <c r="G3" s="98"/>
      <c r="H3" s="98"/>
      <c r="I3" s="98"/>
      <c r="J3" s="98"/>
      <c r="K3" s="98"/>
      <c r="L3" s="98"/>
    </row>
    <row r="4">
      <c r="A4" s="10" t="s">
        <v>15</v>
      </c>
      <c r="B4" s="98"/>
      <c r="C4" s="98"/>
      <c r="D4" s="98"/>
      <c r="E4" s="98"/>
      <c r="F4" s="98"/>
      <c r="G4" s="98"/>
      <c r="H4" s="98"/>
      <c r="I4" s="98"/>
      <c r="J4" s="98"/>
      <c r="K4" s="98"/>
      <c r="L4" s="98"/>
    </row>
    <row r="5">
      <c r="A5" s="11" t="s">
        <v>16</v>
      </c>
      <c r="B5" s="11">
        <v>143.547</v>
      </c>
      <c r="C5" s="11">
        <v>81.187</v>
      </c>
      <c r="D5" s="11">
        <v>124.904</v>
      </c>
      <c r="E5" s="11">
        <v>205.019</v>
      </c>
      <c r="F5" s="11">
        <v>195.775</v>
      </c>
      <c r="G5" s="11">
        <v>241.413</v>
      </c>
      <c r="H5" s="11">
        <v>177.848</v>
      </c>
      <c r="I5" s="11">
        <v>205.12</v>
      </c>
      <c r="J5" s="11">
        <v>259.856</v>
      </c>
      <c r="K5" s="11">
        <v>434.455</v>
      </c>
      <c r="L5" s="11">
        <v>434.455</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138.547</v>
      </c>
      <c r="C6" s="13">
        <v>81.187</v>
      </c>
      <c r="D6" s="13">
        <v>124.904</v>
      </c>
      <c r="E6" s="13">
        <v>205.019</v>
      </c>
      <c r="F6" s="13">
        <v>195.775</v>
      </c>
      <c r="G6" s="13">
        <v>241.413</v>
      </c>
      <c r="H6" s="13">
        <v>177.848</v>
      </c>
      <c r="I6" s="13">
        <v>205.12</v>
      </c>
      <c r="J6" s="13">
        <v>259.856</v>
      </c>
      <c r="K6" s="13">
        <v>434.455</v>
      </c>
      <c r="L6" s="13">
        <v>434.455</v>
      </c>
      <c r="N6" s="14" t="s">
        <v>300</v>
      </c>
      <c r="O6" s="97">
        <f t="shared" ref="O6:Y6" si="1">B6/B37</f>
        <v>0.05054144908</v>
      </c>
      <c r="P6" s="97">
        <f t="shared" si="1"/>
        <v>0.02772368176</v>
      </c>
      <c r="Q6" s="97">
        <f t="shared" si="1"/>
        <v>0.04318335119</v>
      </c>
      <c r="R6" s="97">
        <f t="shared" si="1"/>
        <v>0.06452113391</v>
      </c>
      <c r="S6" s="97">
        <f t="shared" si="1"/>
        <v>0.05636284805</v>
      </c>
      <c r="T6" s="97">
        <f t="shared" si="1"/>
        <v>0.06360179098</v>
      </c>
      <c r="U6" s="97">
        <f t="shared" si="1"/>
        <v>0.04474023955</v>
      </c>
      <c r="V6" s="97">
        <f t="shared" si="1"/>
        <v>0.04787923378</v>
      </c>
      <c r="W6" s="97">
        <f t="shared" si="1"/>
        <v>0.05615031038</v>
      </c>
      <c r="X6" s="97">
        <f t="shared" si="1"/>
        <v>0.08259586628</v>
      </c>
      <c r="Y6" s="97">
        <f t="shared" si="1"/>
        <v>0.08259586628</v>
      </c>
    </row>
    <row r="7">
      <c r="A7" s="13" t="s">
        <v>20</v>
      </c>
      <c r="B7" s="13" t="s">
        <v>23</v>
      </c>
      <c r="C7" s="13" t="s">
        <v>23</v>
      </c>
      <c r="D7" s="13" t="s">
        <v>23</v>
      </c>
      <c r="E7" s="13" t="s">
        <v>23</v>
      </c>
      <c r="F7" s="13" t="s">
        <v>23</v>
      </c>
      <c r="G7" s="13" t="s">
        <v>23</v>
      </c>
      <c r="H7" s="13" t="s">
        <v>23</v>
      </c>
      <c r="I7" s="13" t="s">
        <v>23</v>
      </c>
      <c r="J7" s="13" t="s">
        <v>23</v>
      </c>
      <c r="K7" s="13" t="s">
        <v>23</v>
      </c>
      <c r="L7" s="13" t="s">
        <v>23</v>
      </c>
      <c r="N7" s="16"/>
      <c r="O7" s="97"/>
      <c r="P7" s="97"/>
      <c r="Q7" s="97"/>
      <c r="R7" s="97"/>
      <c r="S7" s="97"/>
      <c r="T7" s="97"/>
      <c r="U7" s="97"/>
      <c r="V7" s="97"/>
      <c r="W7" s="97"/>
      <c r="X7" s="97"/>
      <c r="Y7" s="97"/>
    </row>
    <row r="8">
      <c r="A8" s="13" t="s">
        <v>22</v>
      </c>
      <c r="B8" s="13">
        <v>5.0</v>
      </c>
      <c r="C8" s="13" t="s">
        <v>23</v>
      </c>
      <c r="D8" s="13" t="s">
        <v>23</v>
      </c>
      <c r="E8" s="13" t="s">
        <v>23</v>
      </c>
      <c r="F8" s="13" t="s">
        <v>23</v>
      </c>
      <c r="G8" s="13" t="s">
        <v>23</v>
      </c>
      <c r="H8" s="13" t="s">
        <v>23</v>
      </c>
      <c r="I8" s="13" t="s">
        <v>23</v>
      </c>
      <c r="J8" s="13" t="s">
        <v>23</v>
      </c>
      <c r="K8" s="13" t="s">
        <v>23</v>
      </c>
      <c r="L8" s="13" t="s">
        <v>23</v>
      </c>
      <c r="N8" s="16" t="s">
        <v>24</v>
      </c>
      <c r="O8" s="19">
        <f t="shared" ref="O8:Y8" si="2">B67/B59</f>
        <v>2.243224571</v>
      </c>
      <c r="P8" s="19">
        <f t="shared" si="2"/>
        <v>2.337052357</v>
      </c>
      <c r="Q8" s="19">
        <f t="shared" si="2"/>
        <v>2.110028175</v>
      </c>
      <c r="R8" s="19">
        <f t="shared" si="2"/>
        <v>2.042096245</v>
      </c>
      <c r="S8" s="19">
        <f t="shared" si="2"/>
        <v>2.105748947</v>
      </c>
      <c r="T8" s="19">
        <f t="shared" si="2"/>
        <v>1.882260465</v>
      </c>
      <c r="U8" s="19">
        <f t="shared" si="2"/>
        <v>2.468733298</v>
      </c>
      <c r="V8" s="19">
        <f t="shared" si="2"/>
        <v>2.043474718</v>
      </c>
      <c r="W8" s="19">
        <f t="shared" si="2"/>
        <v>2.536652747</v>
      </c>
      <c r="X8" s="19">
        <f t="shared" si="2"/>
        <v>2.096619439</v>
      </c>
      <c r="Y8" s="19">
        <f t="shared" si="2"/>
        <v>2.096619439</v>
      </c>
    </row>
    <row r="9">
      <c r="A9" s="11" t="s">
        <v>25</v>
      </c>
      <c r="B9" s="11">
        <v>71.301</v>
      </c>
      <c r="C9" s="11">
        <v>73.302</v>
      </c>
      <c r="D9" s="11">
        <v>59.998</v>
      </c>
      <c r="E9" s="11">
        <v>61.512</v>
      </c>
      <c r="F9" s="11">
        <v>67.849</v>
      </c>
      <c r="G9" s="11">
        <v>72.291</v>
      </c>
      <c r="H9" s="11">
        <v>96.672</v>
      </c>
      <c r="I9" s="11">
        <v>103.963</v>
      </c>
      <c r="J9" s="11">
        <v>116.825</v>
      </c>
      <c r="K9" s="11">
        <v>126.192</v>
      </c>
      <c r="L9" s="11">
        <v>126.192</v>
      </c>
      <c r="N9" s="16" t="s">
        <v>26</v>
      </c>
      <c r="O9" s="19">
        <f t="shared" ref="O9:Y9" si="3">B97/B58</f>
        <v>0.4739462729</v>
      </c>
      <c r="P9" s="19">
        <f t="shared" si="3"/>
        <v>0.5088404924</v>
      </c>
      <c r="Q9" s="19">
        <f t="shared" si="3"/>
        <v>0.476096552</v>
      </c>
      <c r="R9" s="19">
        <f t="shared" si="3"/>
        <v>0.4642581326</v>
      </c>
      <c r="S9" s="19">
        <f t="shared" si="3"/>
        <v>0.5065393194</v>
      </c>
      <c r="T9" s="19">
        <f t="shared" si="3"/>
        <v>0.4118106483</v>
      </c>
      <c r="U9" s="19">
        <f t="shared" si="3"/>
        <v>0.4332891934</v>
      </c>
      <c r="V9" s="19">
        <f t="shared" si="3"/>
        <v>0.3095970461</v>
      </c>
      <c r="W9" s="19">
        <f t="shared" si="3"/>
        <v>0.4187398497</v>
      </c>
      <c r="X9" s="19">
        <f t="shared" si="3"/>
        <v>0.4335163634</v>
      </c>
      <c r="Y9" s="19">
        <f t="shared" si="3"/>
        <v>0.4335163634</v>
      </c>
    </row>
    <row r="10">
      <c r="A10" s="13" t="s">
        <v>27</v>
      </c>
      <c r="B10" s="13" t="s">
        <v>23</v>
      </c>
      <c r="C10" s="13" t="s">
        <v>23</v>
      </c>
      <c r="D10" s="13" t="s">
        <v>23</v>
      </c>
      <c r="E10" s="13" t="s">
        <v>23</v>
      </c>
      <c r="F10" s="13" t="s">
        <v>23</v>
      </c>
      <c r="G10" s="13" t="s">
        <v>23</v>
      </c>
      <c r="H10" s="13" t="s">
        <v>23</v>
      </c>
      <c r="I10" s="13" t="s">
        <v>23</v>
      </c>
      <c r="J10" s="13" t="s">
        <v>23</v>
      </c>
      <c r="K10" s="13" t="s">
        <v>23</v>
      </c>
      <c r="L10" s="13" t="s">
        <v>23</v>
      </c>
      <c r="N10" s="16" t="s">
        <v>28</v>
      </c>
      <c r="O10" s="19">
        <f t="shared" ref="O10:Y10" si="4">B75/B58</f>
        <v>0.7075377393</v>
      </c>
      <c r="P10" s="19">
        <f t="shared" si="4"/>
        <v>0.7680123956</v>
      </c>
      <c r="Q10" s="19">
        <f t="shared" si="4"/>
        <v>0.6476283055</v>
      </c>
      <c r="R10" s="19">
        <f t="shared" si="4"/>
        <v>0.6576786152</v>
      </c>
      <c r="S10" s="19">
        <f t="shared" si="4"/>
        <v>0.6693812681</v>
      </c>
      <c r="T10" s="19">
        <f t="shared" si="4"/>
        <v>0.6430184805</v>
      </c>
      <c r="U10" s="19">
        <f t="shared" si="4"/>
        <v>0.6690773091</v>
      </c>
      <c r="V10" s="19">
        <f t="shared" si="4"/>
        <v>0.6027617823</v>
      </c>
      <c r="W10" s="19">
        <f t="shared" si="4"/>
        <v>0.6204822594</v>
      </c>
      <c r="X10" s="19">
        <f t="shared" si="4"/>
        <v>0.64113933</v>
      </c>
      <c r="Y10" s="19">
        <f t="shared" si="4"/>
        <v>0.64113933</v>
      </c>
    </row>
    <row r="11">
      <c r="A11" s="13" t="s">
        <v>29</v>
      </c>
      <c r="B11" s="13">
        <v>71.301</v>
      </c>
      <c r="C11" s="13">
        <v>73.302</v>
      </c>
      <c r="D11" s="13">
        <v>59.998</v>
      </c>
      <c r="E11" s="13">
        <v>61.512</v>
      </c>
      <c r="F11" s="13">
        <v>67.849</v>
      </c>
      <c r="G11" s="13">
        <v>72.291</v>
      </c>
      <c r="H11" s="13">
        <v>96.672</v>
      </c>
      <c r="I11" s="13">
        <v>103.963</v>
      </c>
      <c r="J11" s="13">
        <v>116.825</v>
      </c>
      <c r="K11" s="13">
        <v>126.192</v>
      </c>
      <c r="L11" s="13">
        <v>126.192</v>
      </c>
      <c r="N11" s="16" t="s">
        <v>30</v>
      </c>
      <c r="O11" s="16"/>
      <c r="P11" s="16"/>
      <c r="Q11" s="16"/>
      <c r="R11" s="16"/>
      <c r="S11" s="16"/>
      <c r="T11" s="16"/>
      <c r="U11" s="16"/>
      <c r="V11" s="16"/>
      <c r="W11" s="16"/>
      <c r="X11" s="16"/>
      <c r="Y11" s="20">
        <f>O2/L107</f>
        <v>8.106060606</v>
      </c>
    </row>
    <row r="12">
      <c r="A12" s="9" t="s">
        <v>31</v>
      </c>
      <c r="B12" s="9" t="s">
        <v>23</v>
      </c>
      <c r="C12" s="9" t="s">
        <v>23</v>
      </c>
      <c r="D12" s="9" t="s">
        <v>23</v>
      </c>
      <c r="E12" s="9" t="s">
        <v>23</v>
      </c>
      <c r="F12" s="9" t="s">
        <v>23</v>
      </c>
      <c r="G12" s="9" t="s">
        <v>23</v>
      </c>
      <c r="H12" s="9" t="s">
        <v>23</v>
      </c>
      <c r="I12" s="9" t="s">
        <v>23</v>
      </c>
      <c r="J12" s="9" t="s">
        <v>23</v>
      </c>
      <c r="K12" s="9" t="s">
        <v>23</v>
      </c>
      <c r="L12" s="9" t="s">
        <v>23</v>
      </c>
      <c r="N12" s="16" t="s">
        <v>32</v>
      </c>
      <c r="O12" s="16"/>
      <c r="P12" s="16"/>
      <c r="Q12" s="16"/>
      <c r="R12" s="16"/>
      <c r="S12" s="16"/>
      <c r="T12" s="16"/>
      <c r="U12" s="16"/>
      <c r="V12" s="16"/>
      <c r="W12" s="16"/>
      <c r="X12" s="16"/>
      <c r="Y12" s="20">
        <f>O2/L202</f>
        <v>1.065737052</v>
      </c>
    </row>
    <row r="13">
      <c r="A13" s="9" t="s">
        <v>33</v>
      </c>
      <c r="B13" s="9">
        <v>8.849</v>
      </c>
      <c r="C13" s="9">
        <v>7.185</v>
      </c>
      <c r="D13" s="9">
        <v>2.997</v>
      </c>
      <c r="E13" s="9" t="s">
        <v>23</v>
      </c>
      <c r="F13" s="9" t="s">
        <v>23</v>
      </c>
      <c r="G13" s="9">
        <v>5.109</v>
      </c>
      <c r="H13" s="9">
        <v>3.494</v>
      </c>
      <c r="I13" s="9">
        <v>7.168</v>
      </c>
      <c r="J13" s="9">
        <v>3.028</v>
      </c>
      <c r="K13" s="9">
        <v>2.794</v>
      </c>
      <c r="L13" s="9">
        <v>2.794</v>
      </c>
      <c r="N13" s="5" t="s">
        <v>34</v>
      </c>
      <c r="O13" s="22">
        <f t="shared" ref="O13:Y13" si="5">O9*(B58/B27)*(B27/B50)</f>
        <v>0.107347264</v>
      </c>
      <c r="P13" s="22">
        <f t="shared" si="5"/>
        <v>0.1182691</v>
      </c>
      <c r="Q13" s="22">
        <f t="shared" si="5"/>
        <v>0.1071085733</v>
      </c>
      <c r="R13" s="22">
        <f t="shared" si="5"/>
        <v>0.1181998348</v>
      </c>
      <c r="S13" s="22">
        <f t="shared" si="5"/>
        <v>0.1458949231</v>
      </c>
      <c r="T13" s="22">
        <f t="shared" si="5"/>
        <v>0.1177756758</v>
      </c>
      <c r="U13" s="22">
        <f t="shared" si="5"/>
        <v>0.1284164532</v>
      </c>
      <c r="V13" s="22">
        <f t="shared" si="5"/>
        <v>0.08036004596</v>
      </c>
      <c r="W13" s="22">
        <f t="shared" si="5"/>
        <v>0.1207695642</v>
      </c>
      <c r="X13" s="22">
        <f t="shared" si="5"/>
        <v>0.1225592594</v>
      </c>
      <c r="Y13" s="22">
        <f t="shared" si="5"/>
        <v>0.1225592594</v>
      </c>
    </row>
    <row r="14">
      <c r="A14" s="9" t="s">
        <v>35</v>
      </c>
      <c r="B14" s="9" t="s">
        <v>23</v>
      </c>
      <c r="C14" s="9" t="s">
        <v>23</v>
      </c>
      <c r="D14" s="9" t="s">
        <v>23</v>
      </c>
      <c r="E14" s="9" t="s">
        <v>23</v>
      </c>
      <c r="F14" s="9" t="s">
        <v>23</v>
      </c>
      <c r="G14" s="9" t="s">
        <v>23</v>
      </c>
      <c r="H14" s="9" t="s">
        <v>23</v>
      </c>
      <c r="I14" s="9" t="s">
        <v>23</v>
      </c>
      <c r="J14" s="9" t="s">
        <v>23</v>
      </c>
      <c r="K14" s="9" t="s">
        <v>23</v>
      </c>
      <c r="L14" s="9" t="s">
        <v>23</v>
      </c>
      <c r="N14" s="5" t="s">
        <v>203</v>
      </c>
    </row>
    <row r="15">
      <c r="A15" s="9" t="s">
        <v>36</v>
      </c>
      <c r="B15" s="9">
        <v>11.491</v>
      </c>
      <c r="C15" s="9">
        <v>11.384</v>
      </c>
      <c r="D15" s="9">
        <v>15.055</v>
      </c>
      <c r="E15" s="9">
        <v>11.377</v>
      </c>
      <c r="F15" s="9">
        <v>0.011</v>
      </c>
      <c r="G15" s="9">
        <v>0.464</v>
      </c>
      <c r="H15" s="9">
        <v>0.088</v>
      </c>
      <c r="I15" s="9">
        <v>0.062</v>
      </c>
      <c r="J15" s="9">
        <v>0.046</v>
      </c>
      <c r="K15" s="9">
        <v>0.042</v>
      </c>
      <c r="L15" s="9">
        <v>0.042</v>
      </c>
      <c r="N15" s="50" t="s">
        <v>296</v>
      </c>
      <c r="O15" s="99">
        <f t="shared" ref="O15:Y15" si="6">B205/B50</f>
        <v>0.6138616699</v>
      </c>
      <c r="P15" s="99">
        <f t="shared" si="6"/>
        <v>0.4163307608</v>
      </c>
      <c r="Q15" s="99">
        <f t="shared" si="6"/>
        <v>0.8579569511</v>
      </c>
      <c r="R15" s="99">
        <f t="shared" si="6"/>
        <v>0.8311335017</v>
      </c>
      <c r="S15" s="99">
        <f t="shared" si="6"/>
        <v>0.9637693509</v>
      </c>
      <c r="T15" s="99">
        <f t="shared" si="6"/>
        <v>1.236553885</v>
      </c>
      <c r="U15" s="99">
        <f t="shared" si="6"/>
        <v>0.7936888274</v>
      </c>
      <c r="V15" s="99">
        <f t="shared" si="6"/>
        <v>0.6467097927</v>
      </c>
      <c r="W15" s="99">
        <f t="shared" si="6"/>
        <v>0.5258132995</v>
      </c>
      <c r="X15" s="99">
        <f t="shared" si="6"/>
        <v>0.3742208353</v>
      </c>
      <c r="Y15" s="99">
        <f t="shared" si="6"/>
        <v>0.3742208353</v>
      </c>
    </row>
    <row r="16">
      <c r="A16" s="11" t="s">
        <v>38</v>
      </c>
      <c r="B16" s="11">
        <v>235.188</v>
      </c>
      <c r="C16" s="11">
        <v>173.058</v>
      </c>
      <c r="D16" s="11">
        <v>202.954</v>
      </c>
      <c r="E16" s="11">
        <v>277.908</v>
      </c>
      <c r="F16" s="11">
        <v>263.635</v>
      </c>
      <c r="G16" s="11">
        <v>319.277</v>
      </c>
      <c r="H16" s="11">
        <v>278.102</v>
      </c>
      <c r="I16" s="11">
        <v>316.313</v>
      </c>
      <c r="J16" s="11">
        <v>379.755</v>
      </c>
      <c r="K16" s="11">
        <v>563.483</v>
      </c>
      <c r="L16" s="11">
        <v>563.483</v>
      </c>
    </row>
    <row r="17">
      <c r="A17" s="11" t="s">
        <v>40</v>
      </c>
      <c r="B17" s="11">
        <v>102.768</v>
      </c>
      <c r="C17" s="11">
        <v>105.186</v>
      </c>
      <c r="D17" s="11">
        <v>101.126</v>
      </c>
      <c r="E17" s="11">
        <v>99.087</v>
      </c>
      <c r="F17" s="11">
        <v>107.772</v>
      </c>
      <c r="G17" s="11">
        <v>112.81</v>
      </c>
      <c r="H17" s="11">
        <v>115.764</v>
      </c>
      <c r="I17" s="11">
        <v>111.583</v>
      </c>
      <c r="J17" s="11">
        <v>109.889</v>
      </c>
      <c r="K17" s="11">
        <v>120.289</v>
      </c>
      <c r="L17" s="11">
        <v>120.289</v>
      </c>
    </row>
    <row r="18">
      <c r="A18" s="13" t="s">
        <v>41</v>
      </c>
      <c r="B18" s="13">
        <v>269.629</v>
      </c>
      <c r="C18" s="13">
        <v>280.514</v>
      </c>
      <c r="D18" s="13">
        <v>285.181</v>
      </c>
      <c r="E18" s="13">
        <v>291.325</v>
      </c>
      <c r="F18" s="13">
        <v>308.232</v>
      </c>
      <c r="G18" s="13">
        <v>322.117</v>
      </c>
      <c r="H18" s="13">
        <v>333.796</v>
      </c>
      <c r="I18" s="13">
        <v>338.03</v>
      </c>
      <c r="J18" s="13">
        <v>344.875</v>
      </c>
      <c r="K18" s="13">
        <v>363.971</v>
      </c>
      <c r="L18" s="13">
        <v>363.971</v>
      </c>
    </row>
    <row r="19">
      <c r="A19" s="13" t="s">
        <v>42</v>
      </c>
      <c r="B19" s="13">
        <v>-166.861</v>
      </c>
      <c r="C19" s="13">
        <v>-175.328</v>
      </c>
      <c r="D19" s="13">
        <v>-184.055</v>
      </c>
      <c r="E19" s="13">
        <v>-192.238</v>
      </c>
      <c r="F19" s="13">
        <v>-200.46</v>
      </c>
      <c r="G19" s="13">
        <v>-209.307</v>
      </c>
      <c r="H19" s="13">
        <v>-218.032</v>
      </c>
      <c r="I19" s="13">
        <v>-226.447</v>
      </c>
      <c r="J19" s="13">
        <v>-234.986</v>
      </c>
      <c r="K19" s="13">
        <v>-243.682</v>
      </c>
      <c r="L19" s="13">
        <v>-243.682</v>
      </c>
    </row>
    <row r="20">
      <c r="A20" s="11" t="s">
        <v>43</v>
      </c>
      <c r="B20" s="11">
        <v>530.69</v>
      </c>
      <c r="C20" s="11">
        <v>645.967</v>
      </c>
      <c r="D20" s="11">
        <v>698.654</v>
      </c>
      <c r="E20" s="11">
        <v>798.009</v>
      </c>
      <c r="F20" s="11">
        <v>904.737</v>
      </c>
      <c r="G20" s="11">
        <v>1072.894</v>
      </c>
      <c r="H20" s="11">
        <v>1086.09</v>
      </c>
      <c r="I20" s="11">
        <v>1180.677</v>
      </c>
      <c r="J20" s="11">
        <v>1309.863</v>
      </c>
      <c r="K20" s="11">
        <v>1409.835</v>
      </c>
      <c r="L20" s="11">
        <v>1409.835</v>
      </c>
    </row>
    <row r="21">
      <c r="A21" s="9" t="s">
        <v>44</v>
      </c>
      <c r="B21" s="9">
        <v>18.575</v>
      </c>
      <c r="C21" s="9">
        <v>17.776</v>
      </c>
      <c r="D21" s="9">
        <v>16.978</v>
      </c>
      <c r="E21" s="9">
        <v>16.18</v>
      </c>
      <c r="F21" s="9">
        <v>6.381</v>
      </c>
      <c r="G21" s="9">
        <v>5.603</v>
      </c>
      <c r="H21" s="9">
        <v>4.876</v>
      </c>
      <c r="I21" s="9">
        <v>4.154</v>
      </c>
      <c r="J21" s="9">
        <v>3.491</v>
      </c>
      <c r="K21" s="9">
        <v>3.005</v>
      </c>
      <c r="L21" s="9">
        <v>3.005</v>
      </c>
    </row>
    <row r="22">
      <c r="A22" s="9" t="s">
        <v>45</v>
      </c>
      <c r="B22" s="9">
        <v>2.369</v>
      </c>
      <c r="C22" s="9">
        <v>2.149</v>
      </c>
      <c r="D22" s="9">
        <v>3.432</v>
      </c>
      <c r="E22" s="9">
        <v>2.361</v>
      </c>
      <c r="F22" s="9">
        <v>1.55</v>
      </c>
      <c r="G22" s="9">
        <v>2.405</v>
      </c>
      <c r="H22" s="9">
        <v>3.049</v>
      </c>
      <c r="I22" s="9">
        <v>3.717</v>
      </c>
      <c r="J22" s="9">
        <v>4.127</v>
      </c>
      <c r="K22" s="9">
        <v>3.816</v>
      </c>
      <c r="L22" s="9">
        <v>3.816</v>
      </c>
    </row>
    <row r="23">
      <c r="A23" s="9" t="s">
        <v>46</v>
      </c>
      <c r="B23" s="9">
        <v>3197.293</v>
      </c>
      <c r="C23" s="9">
        <v>3358.266</v>
      </c>
      <c r="D23" s="9">
        <v>3602.44</v>
      </c>
      <c r="E23" s="9">
        <v>3815.996</v>
      </c>
      <c r="F23" s="9">
        <v>4305.077</v>
      </c>
      <c r="G23" s="9">
        <v>4791.953</v>
      </c>
      <c r="H23" s="9">
        <v>4853.047</v>
      </c>
      <c r="I23" s="9">
        <v>5074.534</v>
      </c>
      <c r="J23" s="9">
        <v>5244.958</v>
      </c>
      <c r="K23" s="9">
        <v>5599.283</v>
      </c>
      <c r="L23" s="9">
        <v>5599.283</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38.299</v>
      </c>
      <c r="C26" s="11">
        <v>38.319</v>
      </c>
      <c r="D26" s="11">
        <v>53.402</v>
      </c>
      <c r="E26" s="11">
        <v>41.813</v>
      </c>
      <c r="F26" s="11">
        <v>40.239</v>
      </c>
      <c r="G26" s="11">
        <v>65.796</v>
      </c>
      <c r="H26" s="11">
        <v>52.242</v>
      </c>
      <c r="I26" s="11">
        <v>49.897</v>
      </c>
      <c r="J26" s="11">
        <v>58.907</v>
      </c>
      <c r="K26" s="11">
        <v>63.432</v>
      </c>
      <c r="L26" s="11">
        <v>63.432</v>
      </c>
    </row>
    <row r="27">
      <c r="A27" s="11" t="s">
        <v>50</v>
      </c>
      <c r="B27" s="11">
        <v>4125.182</v>
      </c>
      <c r="C27" s="11">
        <v>4340.721</v>
      </c>
      <c r="D27" s="11">
        <v>4678.986</v>
      </c>
      <c r="E27" s="11">
        <v>5051.354</v>
      </c>
      <c r="F27" s="11">
        <v>5629.391</v>
      </c>
      <c r="G27" s="11">
        <v>6370.738</v>
      </c>
      <c r="H27" s="11">
        <v>6393.17</v>
      </c>
      <c r="I27" s="11">
        <v>6740.875</v>
      </c>
      <c r="J27" s="11">
        <v>7110.99</v>
      </c>
      <c r="K27" s="11">
        <v>7763.143</v>
      </c>
      <c r="L27" s="11">
        <v>7763.143</v>
      </c>
    </row>
    <row r="28">
      <c r="A28" s="9"/>
      <c r="B28" s="98"/>
      <c r="C28" s="98"/>
      <c r="D28" s="98"/>
      <c r="E28" s="98"/>
      <c r="F28" s="98"/>
      <c r="G28" s="98"/>
      <c r="H28" s="98"/>
      <c r="I28" s="98"/>
      <c r="J28" s="98"/>
      <c r="K28" s="98"/>
      <c r="L28" s="98"/>
    </row>
    <row r="29">
      <c r="A29" s="10" t="s">
        <v>51</v>
      </c>
      <c r="B29" s="98"/>
      <c r="C29" s="98"/>
      <c r="D29" s="98"/>
      <c r="E29" s="98"/>
      <c r="F29" s="98"/>
      <c r="G29" s="98"/>
      <c r="H29" s="98"/>
      <c r="I29" s="98"/>
      <c r="J29" s="98"/>
      <c r="K29" s="98"/>
      <c r="L29" s="98"/>
    </row>
    <row r="30">
      <c r="A30" s="9" t="s">
        <v>52</v>
      </c>
      <c r="B30" s="9">
        <v>2617.812</v>
      </c>
      <c r="C30" s="9">
        <v>2778.516</v>
      </c>
      <c r="D30" s="9">
        <v>2756.551</v>
      </c>
      <c r="E30" s="9">
        <v>3053.627</v>
      </c>
      <c r="F30" s="9">
        <v>3331.665</v>
      </c>
      <c r="G30" s="9">
        <v>3608.525</v>
      </c>
      <c r="H30" s="9">
        <v>3757.669</v>
      </c>
      <c r="I30" s="9">
        <v>4098.515</v>
      </c>
      <c r="J30" s="9">
        <v>4423.167</v>
      </c>
      <c r="K30" s="9">
        <v>5041.292</v>
      </c>
      <c r="L30" s="9">
        <v>5041.292</v>
      </c>
    </row>
    <row r="31">
      <c r="A31" s="9" t="s">
        <v>53</v>
      </c>
      <c r="B31" s="9">
        <v>109.469</v>
      </c>
      <c r="C31" s="9">
        <v>133.079</v>
      </c>
      <c r="D31" s="9">
        <v>119.735</v>
      </c>
      <c r="E31" s="9">
        <v>95.541</v>
      </c>
      <c r="F31" s="9">
        <v>114.689</v>
      </c>
      <c r="G31" s="9">
        <v>146.64</v>
      </c>
      <c r="H31" s="9">
        <v>175.54</v>
      </c>
      <c r="I31" s="9">
        <v>154.747</v>
      </c>
      <c r="J31" s="9">
        <v>172.665</v>
      </c>
      <c r="K31" s="9">
        <v>179.367</v>
      </c>
      <c r="L31" s="9">
        <v>179.367</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8.705</v>
      </c>
      <c r="C34" s="9">
        <v>9.057</v>
      </c>
      <c r="D34" s="9">
        <v>4.697</v>
      </c>
      <c r="E34" s="9">
        <v>17.665</v>
      </c>
      <c r="F34" s="9">
        <v>15.148</v>
      </c>
      <c r="G34" s="9">
        <v>34.619</v>
      </c>
      <c r="H34" s="9">
        <v>31.892</v>
      </c>
      <c r="I34" s="9">
        <v>20.761</v>
      </c>
      <c r="J34" s="9">
        <v>18.062</v>
      </c>
      <c r="K34" s="9">
        <v>25.121</v>
      </c>
      <c r="L34" s="9">
        <v>25.121</v>
      </c>
    </row>
    <row r="35">
      <c r="A35" s="9" t="s">
        <v>57</v>
      </c>
      <c r="B35" s="9" t="s">
        <v>23</v>
      </c>
      <c r="C35" s="9" t="s">
        <v>23</v>
      </c>
      <c r="D35" s="9" t="s">
        <v>23</v>
      </c>
      <c r="E35" s="9" t="s">
        <v>23</v>
      </c>
      <c r="F35" s="9" t="s">
        <v>23</v>
      </c>
      <c r="G35" s="9" t="s">
        <v>23</v>
      </c>
      <c r="H35" s="9" t="s">
        <v>23</v>
      </c>
      <c r="I35" s="9" t="s">
        <v>23</v>
      </c>
      <c r="J35" s="9" t="s">
        <v>23</v>
      </c>
      <c r="K35" s="9" t="s">
        <v>23</v>
      </c>
      <c r="L35" s="9" t="s">
        <v>23</v>
      </c>
    </row>
    <row r="36">
      <c r="A36" s="9" t="s">
        <v>58</v>
      </c>
      <c r="B36" s="9">
        <v>5.269</v>
      </c>
      <c r="C36" s="9">
        <v>7.783</v>
      </c>
      <c r="D36" s="9">
        <v>11.428</v>
      </c>
      <c r="E36" s="9">
        <v>10.715</v>
      </c>
      <c r="F36" s="9">
        <v>11.974</v>
      </c>
      <c r="G36" s="9">
        <v>5.911</v>
      </c>
      <c r="H36" s="9">
        <v>10.023</v>
      </c>
      <c r="I36" s="9">
        <v>10.089</v>
      </c>
      <c r="J36" s="9">
        <v>13.97</v>
      </c>
      <c r="K36" s="9">
        <v>14.229</v>
      </c>
      <c r="L36" s="9">
        <v>14.229</v>
      </c>
    </row>
    <row r="37">
      <c r="A37" s="11" t="s">
        <v>59</v>
      </c>
      <c r="B37" s="11">
        <v>2741.255</v>
      </c>
      <c r="C37" s="11">
        <v>2928.435</v>
      </c>
      <c r="D37" s="11">
        <v>2892.411</v>
      </c>
      <c r="E37" s="11">
        <v>3177.548</v>
      </c>
      <c r="F37" s="11">
        <v>3473.476</v>
      </c>
      <c r="G37" s="11">
        <v>3795.695</v>
      </c>
      <c r="H37" s="11">
        <v>3975.124</v>
      </c>
      <c r="I37" s="11">
        <v>4284.112</v>
      </c>
      <c r="J37" s="11">
        <v>4627.864</v>
      </c>
      <c r="K37" s="11">
        <v>5260.009</v>
      </c>
      <c r="L37" s="11">
        <v>5260.009</v>
      </c>
    </row>
    <row r="38">
      <c r="A38" s="9" t="s">
        <v>60</v>
      </c>
      <c r="B38" s="9">
        <v>428.376</v>
      </c>
      <c r="C38" s="9">
        <v>312.129</v>
      </c>
      <c r="D38" s="9">
        <v>674.784</v>
      </c>
      <c r="E38" s="9">
        <v>693.231</v>
      </c>
      <c r="F38" s="9">
        <v>882.167</v>
      </c>
      <c r="G38" s="9">
        <v>1179.158</v>
      </c>
      <c r="H38" s="9">
        <v>863.539</v>
      </c>
      <c r="I38" s="9">
        <v>759.787</v>
      </c>
      <c r="J38" s="9">
        <v>662.326</v>
      </c>
      <c r="K38" s="9">
        <v>514.685</v>
      </c>
      <c r="L38" s="9">
        <v>514.685</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v>26.941</v>
      </c>
      <c r="C40" s="9">
        <v>29.709</v>
      </c>
      <c r="D40" s="9">
        <v>29.778</v>
      </c>
      <c r="E40" s="9">
        <v>30.478</v>
      </c>
      <c r="F40" s="9">
        <v>33.717</v>
      </c>
      <c r="G40" s="9">
        <v>37.269</v>
      </c>
      <c r="H40" s="9">
        <v>42.004</v>
      </c>
      <c r="I40" s="9">
        <v>43.073</v>
      </c>
      <c r="J40" s="9">
        <v>45.863</v>
      </c>
      <c r="K40" s="9">
        <v>47.957</v>
      </c>
      <c r="L40" s="9">
        <v>47.957</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230.772</v>
      </c>
      <c r="C42" s="9">
        <v>320.734</v>
      </c>
      <c r="D42" s="9">
        <v>295.512</v>
      </c>
      <c r="E42" s="9">
        <v>316.018</v>
      </c>
      <c r="F42" s="9">
        <v>324.701</v>
      </c>
      <c r="G42" s="9">
        <v>405.032</v>
      </c>
      <c r="H42" s="9">
        <v>424.496</v>
      </c>
      <c r="I42" s="9">
        <v>479.053</v>
      </c>
      <c r="J42" s="9">
        <v>515.315</v>
      </c>
      <c r="K42" s="9">
        <v>565.141</v>
      </c>
      <c r="L42" s="9">
        <v>565.141</v>
      </c>
    </row>
    <row r="43">
      <c r="A43" s="11" t="s">
        <v>65</v>
      </c>
      <c r="B43" s="11">
        <v>3427.344</v>
      </c>
      <c r="C43" s="11">
        <v>3591.007</v>
      </c>
      <c r="D43" s="11">
        <v>3892.485</v>
      </c>
      <c r="E43" s="11">
        <v>4217.275</v>
      </c>
      <c r="F43" s="11">
        <v>4714.061</v>
      </c>
      <c r="G43" s="11">
        <v>5417.154</v>
      </c>
      <c r="H43" s="11">
        <v>5305.163</v>
      </c>
      <c r="I43" s="11">
        <v>5566.025</v>
      </c>
      <c r="J43" s="11">
        <v>5851.368</v>
      </c>
      <c r="K43" s="11">
        <v>6387.792</v>
      </c>
      <c r="L43" s="11">
        <v>6387.792</v>
      </c>
    </row>
    <row r="44">
      <c r="A44" s="11" t="s">
        <v>66</v>
      </c>
      <c r="B44" s="11">
        <v>611.421</v>
      </c>
      <c r="C44" s="11">
        <v>662.575</v>
      </c>
      <c r="D44" s="11">
        <v>704.351</v>
      </c>
      <c r="E44" s="11">
        <v>761.165</v>
      </c>
      <c r="F44" s="11">
        <v>833.232</v>
      </c>
      <c r="G44" s="11">
        <v>873.108</v>
      </c>
      <c r="H44" s="11">
        <v>996.016</v>
      </c>
      <c r="I44" s="11">
        <v>1089.048</v>
      </c>
      <c r="J44" s="11">
        <v>1163.594</v>
      </c>
      <c r="K44" s="11">
        <v>1281.121</v>
      </c>
      <c r="L44" s="11">
        <v>1281.121</v>
      </c>
    </row>
    <row r="45">
      <c r="A45" s="13" t="s">
        <v>67</v>
      </c>
      <c r="B45" s="13">
        <v>150.0</v>
      </c>
      <c r="C45" s="13">
        <v>150.0</v>
      </c>
      <c r="D45" s="13">
        <v>150.0</v>
      </c>
      <c r="E45" s="13">
        <v>180.0</v>
      </c>
      <c r="F45" s="13">
        <v>180.0</v>
      </c>
      <c r="G45" s="13">
        <v>225.0</v>
      </c>
      <c r="H45" s="13">
        <v>225.0</v>
      </c>
      <c r="I45" s="13">
        <v>225.0</v>
      </c>
      <c r="J45" s="13">
        <v>225.0</v>
      </c>
      <c r="K45" s="13">
        <v>270.0</v>
      </c>
      <c r="L45" s="13">
        <v>270.0</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74.911</v>
      </c>
      <c r="C47" s="13">
        <v>88.668</v>
      </c>
      <c r="D47" s="13">
        <v>84.241</v>
      </c>
      <c r="E47" s="13">
        <v>98.588</v>
      </c>
      <c r="F47" s="13">
        <v>133.542</v>
      </c>
      <c r="G47" s="13">
        <v>112.309</v>
      </c>
      <c r="H47" s="13">
        <v>139.718</v>
      </c>
      <c r="I47" s="13">
        <v>94.411</v>
      </c>
      <c r="J47" s="13">
        <v>152.124</v>
      </c>
      <c r="K47" s="13">
        <v>168.562</v>
      </c>
      <c r="L47" s="13">
        <v>168.562</v>
      </c>
    </row>
    <row r="48">
      <c r="A48" s="13" t="s">
        <v>70</v>
      </c>
      <c r="B48" s="13">
        <v>-4.5</v>
      </c>
      <c r="C48" s="13">
        <v>-4.512</v>
      </c>
      <c r="D48" s="13">
        <v>-4.66</v>
      </c>
      <c r="E48" s="13">
        <v>-5.541</v>
      </c>
      <c r="F48" s="13">
        <v>-5.586</v>
      </c>
      <c r="G48" s="13">
        <v>-7.086</v>
      </c>
      <c r="H48" s="13">
        <v>-0.05</v>
      </c>
      <c r="I48" s="13">
        <v>-0.427</v>
      </c>
      <c r="J48" s="13">
        <v>-0.516</v>
      </c>
      <c r="K48" s="13">
        <v>-0.632</v>
      </c>
      <c r="L48" s="13">
        <v>-0.632</v>
      </c>
    </row>
    <row r="49">
      <c r="A49" s="13" t="s">
        <v>71</v>
      </c>
      <c r="B49" s="13">
        <v>391.01</v>
      </c>
      <c r="C49" s="13">
        <v>428.419</v>
      </c>
      <c r="D49" s="13">
        <v>474.77</v>
      </c>
      <c r="E49" s="13">
        <v>488.118</v>
      </c>
      <c r="F49" s="13">
        <v>525.276</v>
      </c>
      <c r="G49" s="13">
        <v>542.885</v>
      </c>
      <c r="H49" s="13">
        <v>631.348</v>
      </c>
      <c r="I49" s="13">
        <v>770.064</v>
      </c>
      <c r="J49" s="13">
        <v>786.986</v>
      </c>
      <c r="K49" s="13">
        <v>843.191</v>
      </c>
      <c r="L49" s="13">
        <v>843.191</v>
      </c>
    </row>
    <row r="50">
      <c r="A50" s="11" t="s">
        <v>72</v>
      </c>
      <c r="B50" s="11">
        <v>697.838</v>
      </c>
      <c r="C50" s="11">
        <v>749.714</v>
      </c>
      <c r="D50" s="11">
        <v>786.501</v>
      </c>
      <c r="E50" s="11">
        <v>834.079</v>
      </c>
      <c r="F50" s="11">
        <v>915.33</v>
      </c>
      <c r="G50" s="11">
        <v>953.584</v>
      </c>
      <c r="H50" s="11">
        <v>1088.007</v>
      </c>
      <c r="I50" s="11">
        <v>1174.85</v>
      </c>
      <c r="J50" s="11">
        <v>1259.622</v>
      </c>
      <c r="K50" s="11">
        <v>1375.351</v>
      </c>
      <c r="L50" s="11">
        <v>1375.351</v>
      </c>
    </row>
    <row r="51">
      <c r="A51" s="11" t="s">
        <v>73</v>
      </c>
      <c r="B51" s="11">
        <v>4125.182</v>
      </c>
      <c r="C51" s="11">
        <v>4340.721</v>
      </c>
      <c r="D51" s="11">
        <v>4678.986</v>
      </c>
      <c r="E51" s="11">
        <v>5051.354</v>
      </c>
      <c r="F51" s="11">
        <v>5629.391</v>
      </c>
      <c r="G51" s="11">
        <v>6370.738</v>
      </c>
      <c r="H51" s="11">
        <v>6393.17</v>
      </c>
      <c r="I51" s="11">
        <v>6740.875</v>
      </c>
      <c r="J51" s="11">
        <v>7110.99</v>
      </c>
      <c r="K51" s="11">
        <v>7763.143</v>
      </c>
      <c r="L51" s="11">
        <v>7763.143</v>
      </c>
    </row>
    <row r="52">
      <c r="A52" s="9"/>
      <c r="B52" s="100"/>
      <c r="C52" s="100"/>
      <c r="D52" s="100"/>
      <c r="E52" s="100"/>
      <c r="F52" s="100"/>
      <c r="G52" s="100"/>
      <c r="H52" s="100"/>
      <c r="I52" s="100"/>
      <c r="J52" s="100"/>
      <c r="K52" s="100"/>
      <c r="L52" s="100"/>
    </row>
    <row r="53">
      <c r="A53" s="100"/>
      <c r="B53" s="100"/>
      <c r="C53" s="100"/>
      <c r="D53" s="100"/>
      <c r="E53" s="100"/>
      <c r="F53" s="100"/>
      <c r="G53" s="100"/>
      <c r="H53" s="100"/>
      <c r="I53" s="100"/>
      <c r="J53" s="100"/>
      <c r="K53" s="100"/>
      <c r="L53" s="100"/>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c r="B56" s="100"/>
      <c r="C56" s="100"/>
      <c r="D56" s="100"/>
      <c r="E56" s="100"/>
      <c r="F56" s="100"/>
      <c r="G56" s="100"/>
      <c r="H56" s="100"/>
      <c r="I56" s="100"/>
      <c r="J56" s="100"/>
      <c r="K56" s="100"/>
      <c r="L56" s="100"/>
    </row>
    <row r="57">
      <c r="A57" s="10" t="s">
        <v>76</v>
      </c>
      <c r="B57" s="100"/>
      <c r="C57" s="100"/>
      <c r="D57" s="100"/>
      <c r="E57" s="100"/>
      <c r="F57" s="100"/>
      <c r="G57" s="100"/>
      <c r="H57" s="100"/>
      <c r="I57" s="100"/>
      <c r="J57" s="100"/>
      <c r="K57" s="100"/>
      <c r="L57" s="100"/>
    </row>
    <row r="58">
      <c r="A58" s="11" t="s">
        <v>78</v>
      </c>
      <c r="B58" s="11">
        <v>158.058</v>
      </c>
      <c r="C58" s="11">
        <v>174.255</v>
      </c>
      <c r="D58" s="11">
        <v>176.941</v>
      </c>
      <c r="E58" s="11">
        <v>212.356</v>
      </c>
      <c r="F58" s="11">
        <v>263.636</v>
      </c>
      <c r="G58" s="11">
        <v>272.72</v>
      </c>
      <c r="H58" s="11">
        <v>322.459</v>
      </c>
      <c r="I58" s="11">
        <v>304.948</v>
      </c>
      <c r="J58" s="11">
        <v>363.29</v>
      </c>
      <c r="K58" s="11">
        <v>388.825</v>
      </c>
      <c r="L58" s="11">
        <v>388.825</v>
      </c>
    </row>
    <row r="59">
      <c r="A59" s="13" t="s">
        <v>76</v>
      </c>
      <c r="B59" s="13">
        <v>69.479</v>
      </c>
      <c r="C59" s="13">
        <v>73.496</v>
      </c>
      <c r="D59" s="13">
        <v>82.697</v>
      </c>
      <c r="E59" s="13">
        <v>102.717</v>
      </c>
      <c r="F59" s="13">
        <v>123.727</v>
      </c>
      <c r="G59" s="13">
        <v>143.121</v>
      </c>
      <c r="H59" s="13">
        <v>129.099</v>
      </c>
      <c r="I59" s="13">
        <v>147.281</v>
      </c>
      <c r="J59" s="13">
        <v>141.531</v>
      </c>
      <c r="K59" s="13">
        <v>183.224</v>
      </c>
      <c r="L59" s="13">
        <v>183.224</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v>-27.974</v>
      </c>
      <c r="C62" s="13">
        <v>-21.472</v>
      </c>
      <c r="D62" s="13">
        <v>-28.377</v>
      </c>
      <c r="E62" s="13">
        <v>-22.073</v>
      </c>
      <c r="F62" s="13">
        <v>-11.104</v>
      </c>
      <c r="G62" s="13">
        <v>-61.833</v>
      </c>
      <c r="H62" s="13">
        <v>-38.172</v>
      </c>
      <c r="I62" s="13">
        <v>-74.842</v>
      </c>
      <c r="J62" s="13">
        <v>-14.469</v>
      </c>
      <c r="K62" s="13">
        <v>-40.654</v>
      </c>
      <c r="L62" s="13">
        <v>-40.654</v>
      </c>
    </row>
    <row r="63">
      <c r="A63" s="9" t="s">
        <v>86</v>
      </c>
      <c r="B63" s="9">
        <v>0.0927</v>
      </c>
      <c r="C63" s="9">
        <v>0.1025</v>
      </c>
      <c r="D63" s="9">
        <v>0.0154</v>
      </c>
      <c r="E63" s="9">
        <v>0.2002</v>
      </c>
      <c r="F63" s="9">
        <v>0.2415</v>
      </c>
      <c r="G63" s="9">
        <v>0.0345</v>
      </c>
      <c r="H63" s="9">
        <v>0.1824</v>
      </c>
      <c r="I63" s="9">
        <v>-0.0543</v>
      </c>
      <c r="J63" s="9">
        <v>0.1913</v>
      </c>
      <c r="K63" s="9">
        <v>0.0703</v>
      </c>
      <c r="L63" s="9">
        <v>0.0703</v>
      </c>
    </row>
    <row r="64">
      <c r="A64" s="9"/>
      <c r="B64" s="100"/>
      <c r="C64" s="100"/>
      <c r="D64" s="100"/>
      <c r="E64" s="100"/>
      <c r="F64" s="100"/>
      <c r="G64" s="100"/>
      <c r="H64" s="100"/>
      <c r="I64" s="100"/>
      <c r="J64" s="100"/>
      <c r="K64" s="100"/>
      <c r="L64" s="100"/>
    </row>
    <row r="65">
      <c r="A65" s="10" t="s">
        <v>87</v>
      </c>
      <c r="B65" s="100"/>
      <c r="C65" s="100"/>
      <c r="D65" s="100"/>
      <c r="E65" s="100"/>
      <c r="F65" s="100"/>
      <c r="G65" s="100"/>
      <c r="H65" s="100"/>
      <c r="I65" s="100"/>
      <c r="J65" s="100"/>
      <c r="K65" s="100"/>
      <c r="L65" s="100"/>
    </row>
    <row r="66">
      <c r="A66" s="9" t="s">
        <v>88</v>
      </c>
      <c r="B66" s="9">
        <v>2.201</v>
      </c>
      <c r="C66" s="9">
        <v>2.491</v>
      </c>
      <c r="D66" s="9">
        <v>2.448</v>
      </c>
      <c r="E66" s="9">
        <v>2.598</v>
      </c>
      <c r="F66" s="9">
        <v>3.098</v>
      </c>
      <c r="G66" s="9">
        <v>3.329</v>
      </c>
      <c r="H66" s="9">
        <v>3.748</v>
      </c>
      <c r="I66" s="9">
        <v>3.983</v>
      </c>
      <c r="J66" s="9">
        <v>4.275</v>
      </c>
      <c r="K66" s="9">
        <v>4.674</v>
      </c>
      <c r="L66" s="9">
        <v>4.674</v>
      </c>
    </row>
    <row r="67">
      <c r="A67" s="11" t="s">
        <v>87</v>
      </c>
      <c r="B67" s="11">
        <v>155.857</v>
      </c>
      <c r="C67" s="11">
        <v>171.764</v>
      </c>
      <c r="D67" s="11">
        <v>174.493</v>
      </c>
      <c r="E67" s="11">
        <v>209.758</v>
      </c>
      <c r="F67" s="11">
        <v>260.538</v>
      </c>
      <c r="G67" s="11">
        <v>269.391</v>
      </c>
      <c r="H67" s="11">
        <v>318.711</v>
      </c>
      <c r="I67" s="11">
        <v>300.965</v>
      </c>
      <c r="J67" s="11">
        <v>359.015</v>
      </c>
      <c r="K67" s="11">
        <v>384.151</v>
      </c>
      <c r="L67" s="11">
        <v>384.151</v>
      </c>
    </row>
    <row r="68">
      <c r="A68" s="9" t="s">
        <v>89</v>
      </c>
      <c r="B68" s="9" t="s">
        <v>23</v>
      </c>
      <c r="C68" s="9" t="s">
        <v>23</v>
      </c>
      <c r="D68" s="9" t="s">
        <v>23</v>
      </c>
      <c r="E68" s="9" t="s">
        <v>23</v>
      </c>
      <c r="F68" s="9" t="s">
        <v>23</v>
      </c>
      <c r="G68" s="9" t="s">
        <v>23</v>
      </c>
      <c r="H68" s="9" t="s">
        <v>23</v>
      </c>
      <c r="I68" s="9" t="s">
        <v>23</v>
      </c>
      <c r="J68" s="9" t="s">
        <v>23</v>
      </c>
      <c r="K68" s="9" t="s">
        <v>23</v>
      </c>
      <c r="L68" s="9" t="s">
        <v>23</v>
      </c>
    </row>
    <row r="69">
      <c r="A69" s="9"/>
      <c r="B69" s="101"/>
      <c r="C69" s="101"/>
      <c r="D69" s="101"/>
      <c r="E69" s="101"/>
      <c r="F69" s="101"/>
      <c r="G69" s="101"/>
      <c r="H69" s="101"/>
      <c r="I69" s="101"/>
      <c r="J69" s="101"/>
      <c r="K69" s="101"/>
      <c r="L69" s="101"/>
    </row>
    <row r="70">
      <c r="A70" s="10" t="s">
        <v>90</v>
      </c>
      <c r="B70" s="101"/>
      <c r="C70" s="101"/>
      <c r="D70" s="101"/>
      <c r="E70" s="101"/>
      <c r="F70" s="101"/>
      <c r="G70" s="101"/>
      <c r="H70" s="101"/>
      <c r="I70" s="101"/>
      <c r="J70" s="101"/>
      <c r="K70" s="101"/>
      <c r="L70" s="101"/>
    </row>
    <row r="71">
      <c r="A71" s="9" t="s">
        <v>91</v>
      </c>
      <c r="B71" s="9">
        <v>54.384</v>
      </c>
      <c r="C71" s="9">
        <v>57.288</v>
      </c>
      <c r="D71" s="9">
        <v>61.244</v>
      </c>
      <c r="E71" s="9">
        <v>64.974</v>
      </c>
      <c r="F71" s="9">
        <v>76.562</v>
      </c>
      <c r="G71" s="9">
        <v>78.76</v>
      </c>
      <c r="H71" s="9">
        <v>85.245</v>
      </c>
      <c r="I71" s="9">
        <v>84.051</v>
      </c>
      <c r="J71" s="9">
        <v>103.608</v>
      </c>
      <c r="K71" s="9">
        <v>110.201</v>
      </c>
      <c r="L71" s="9">
        <v>110.201</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t="s">
        <v>23</v>
      </c>
      <c r="C73" s="9" t="s">
        <v>23</v>
      </c>
      <c r="D73" s="9" t="s">
        <v>23</v>
      </c>
      <c r="E73" s="9" t="s">
        <v>23</v>
      </c>
      <c r="F73" s="9" t="s">
        <v>23</v>
      </c>
      <c r="G73" s="9" t="s">
        <v>23</v>
      </c>
      <c r="H73" s="9" t="s">
        <v>23</v>
      </c>
      <c r="I73" s="9" t="s">
        <v>23</v>
      </c>
      <c r="J73" s="9" t="s">
        <v>23</v>
      </c>
      <c r="K73" s="9" t="s">
        <v>23</v>
      </c>
      <c r="L73" s="9" t="s">
        <v>23</v>
      </c>
    </row>
    <row r="74">
      <c r="A74" s="9" t="s">
        <v>94</v>
      </c>
      <c r="B74" s="9">
        <v>-10.359</v>
      </c>
      <c r="C74" s="9">
        <v>-19.354</v>
      </c>
      <c r="D74" s="9">
        <v>-1.343</v>
      </c>
      <c r="E74" s="9">
        <v>5.122</v>
      </c>
      <c r="F74" s="9">
        <v>7.503</v>
      </c>
      <c r="G74" s="9">
        <v>15.267</v>
      </c>
      <c r="H74" s="9">
        <v>17.716</v>
      </c>
      <c r="I74" s="9">
        <v>33.103</v>
      </c>
      <c r="J74" s="9">
        <v>29.992</v>
      </c>
      <c r="K74" s="9">
        <v>24.659</v>
      </c>
      <c r="L74" s="9">
        <v>24.659</v>
      </c>
    </row>
    <row r="75">
      <c r="A75" s="11" t="s">
        <v>95</v>
      </c>
      <c r="B75" s="11">
        <v>111.832</v>
      </c>
      <c r="C75" s="11">
        <v>133.83</v>
      </c>
      <c r="D75" s="11">
        <v>114.592</v>
      </c>
      <c r="E75" s="11">
        <v>139.662</v>
      </c>
      <c r="F75" s="11">
        <v>176.473</v>
      </c>
      <c r="G75" s="11">
        <v>175.364</v>
      </c>
      <c r="H75" s="11">
        <v>215.75</v>
      </c>
      <c r="I75" s="11">
        <v>183.811</v>
      </c>
      <c r="J75" s="11">
        <v>225.415</v>
      </c>
      <c r="K75" s="11">
        <v>249.291</v>
      </c>
      <c r="L75" s="11">
        <v>249.291</v>
      </c>
    </row>
    <row r="76">
      <c r="A76" s="9"/>
      <c r="B76" s="100"/>
      <c r="C76" s="100"/>
      <c r="D76" s="100"/>
      <c r="E76" s="100"/>
      <c r="F76" s="100"/>
      <c r="G76" s="100"/>
      <c r="H76" s="100"/>
      <c r="I76" s="100"/>
      <c r="J76" s="100"/>
      <c r="K76" s="100"/>
      <c r="L76" s="100"/>
    </row>
    <row r="77">
      <c r="A77" s="10" t="s">
        <v>96</v>
      </c>
      <c r="B77" s="100"/>
      <c r="C77" s="100"/>
      <c r="D77" s="100"/>
      <c r="E77" s="100"/>
      <c r="F77" s="100"/>
      <c r="G77" s="100"/>
      <c r="H77" s="100"/>
      <c r="I77" s="100"/>
      <c r="J77" s="100"/>
      <c r="K77" s="100"/>
      <c r="L77" s="100"/>
    </row>
    <row r="78">
      <c r="A78" s="11" t="s">
        <v>97</v>
      </c>
      <c r="B78" s="11" t="s">
        <v>23</v>
      </c>
      <c r="C78" s="11" t="s">
        <v>23</v>
      </c>
      <c r="D78" s="11" t="s">
        <v>23</v>
      </c>
      <c r="E78" s="11" t="s">
        <v>23</v>
      </c>
      <c r="F78" s="11" t="s">
        <v>23</v>
      </c>
      <c r="G78" s="11" t="s">
        <v>23</v>
      </c>
      <c r="H78" s="11" t="s">
        <v>23</v>
      </c>
      <c r="I78" s="11" t="s">
        <v>23</v>
      </c>
      <c r="J78" s="11" t="s">
        <v>23</v>
      </c>
      <c r="K78" s="11" t="s">
        <v>23</v>
      </c>
      <c r="L78" s="11" t="s">
        <v>23</v>
      </c>
    </row>
    <row r="79">
      <c r="A79" s="13" t="s">
        <v>98</v>
      </c>
      <c r="B79" s="13" t="s">
        <v>23</v>
      </c>
      <c r="C79" s="13" t="s">
        <v>23</v>
      </c>
      <c r="D79" s="13" t="s">
        <v>23</v>
      </c>
      <c r="E79" s="13" t="s">
        <v>23</v>
      </c>
      <c r="F79" s="13" t="s">
        <v>23</v>
      </c>
      <c r="G79" s="13" t="s">
        <v>23</v>
      </c>
      <c r="H79" s="13" t="s">
        <v>23</v>
      </c>
      <c r="I79" s="13" t="s">
        <v>23</v>
      </c>
      <c r="J79" s="13" t="s">
        <v>23</v>
      </c>
      <c r="K79" s="13" t="s">
        <v>23</v>
      </c>
      <c r="L79" s="13" t="s">
        <v>23</v>
      </c>
    </row>
    <row r="80">
      <c r="A80" s="13" t="s">
        <v>99</v>
      </c>
      <c r="B80" s="13" t="s">
        <v>23</v>
      </c>
      <c r="C80" s="13" t="s">
        <v>23</v>
      </c>
      <c r="D80" s="13" t="s">
        <v>23</v>
      </c>
      <c r="E80" s="13" t="s">
        <v>23</v>
      </c>
      <c r="F80" s="13" t="s">
        <v>23</v>
      </c>
      <c r="G80" s="13" t="s">
        <v>23</v>
      </c>
      <c r="H80" s="13" t="s">
        <v>23</v>
      </c>
      <c r="I80" s="13" t="s">
        <v>23</v>
      </c>
      <c r="J80" s="13" t="s">
        <v>23</v>
      </c>
      <c r="K80" s="13" t="s">
        <v>23</v>
      </c>
      <c r="L80" s="13" t="s">
        <v>23</v>
      </c>
    </row>
    <row r="81">
      <c r="A81" s="9"/>
      <c r="B81" s="102"/>
      <c r="C81" s="102"/>
      <c r="D81" s="102"/>
      <c r="E81" s="102"/>
      <c r="F81" s="102"/>
      <c r="G81" s="102"/>
      <c r="H81" s="102"/>
      <c r="I81" s="102"/>
      <c r="J81" s="102"/>
      <c r="K81" s="102"/>
      <c r="L81" s="102"/>
    </row>
    <row r="82">
      <c r="A82" s="10" t="s">
        <v>100</v>
      </c>
      <c r="B82" s="98"/>
      <c r="C82" s="98"/>
      <c r="D82" s="98"/>
      <c r="E82" s="98"/>
      <c r="F82" s="98"/>
      <c r="G82" s="98"/>
      <c r="H82" s="98"/>
      <c r="I82" s="98"/>
      <c r="J82" s="98"/>
      <c r="K82" s="98"/>
      <c r="L82" s="98"/>
    </row>
    <row r="83">
      <c r="A83" s="9" t="s">
        <v>101</v>
      </c>
      <c r="B83" s="9">
        <v>0.296</v>
      </c>
      <c r="C83" s="9">
        <v>1.078</v>
      </c>
      <c r="D83" s="9">
        <v>0.513</v>
      </c>
      <c r="E83" s="9">
        <v>1.423</v>
      </c>
      <c r="F83" s="9">
        <v>2.011</v>
      </c>
      <c r="G83" s="9">
        <v>4.28</v>
      </c>
      <c r="H83" s="9">
        <v>6.646</v>
      </c>
      <c r="I83" s="9">
        <v>6.33</v>
      </c>
      <c r="J83" s="9">
        <v>3.93</v>
      </c>
      <c r="K83" s="9">
        <v>5.698</v>
      </c>
      <c r="L83" s="9">
        <v>5.698</v>
      </c>
    </row>
    <row r="84">
      <c r="A84" s="9" t="s">
        <v>102</v>
      </c>
      <c r="B84" s="9">
        <v>-0.798</v>
      </c>
      <c r="C84" s="9">
        <v>-0.798</v>
      </c>
      <c r="D84" s="9">
        <v>-0.798</v>
      </c>
      <c r="E84" s="9">
        <v>-0.798</v>
      </c>
      <c r="F84" s="9">
        <v>-0.798</v>
      </c>
      <c r="G84" s="9">
        <v>-0.777</v>
      </c>
      <c r="H84" s="9">
        <v>-0.727</v>
      </c>
      <c r="I84" s="9">
        <v>-0.722</v>
      </c>
      <c r="J84" s="9">
        <v>-0.663</v>
      </c>
      <c r="K84" s="9">
        <v>-0.572</v>
      </c>
      <c r="L84" s="9">
        <v>-0.572</v>
      </c>
    </row>
    <row r="85">
      <c r="A85" s="11" t="s">
        <v>103</v>
      </c>
      <c r="B85" s="11">
        <v>111.33</v>
      </c>
      <c r="C85" s="11">
        <v>134.11</v>
      </c>
      <c r="D85" s="11">
        <v>114.307</v>
      </c>
      <c r="E85" s="11">
        <v>140.287</v>
      </c>
      <c r="F85" s="11">
        <v>177.686</v>
      </c>
      <c r="G85" s="11">
        <v>178.867</v>
      </c>
      <c r="H85" s="11">
        <v>221.669</v>
      </c>
      <c r="I85" s="11">
        <v>189.419</v>
      </c>
      <c r="J85" s="11">
        <v>228.682</v>
      </c>
      <c r="K85" s="11">
        <v>254.417</v>
      </c>
      <c r="L85" s="11">
        <v>254.417</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t="s">
        <v>23</v>
      </c>
      <c r="C88" s="9" t="s">
        <v>23</v>
      </c>
      <c r="D88" s="9" t="s">
        <v>23</v>
      </c>
      <c r="E88" s="9" t="s">
        <v>23</v>
      </c>
      <c r="F88" s="9" t="s">
        <v>23</v>
      </c>
      <c r="G88" s="9" t="s">
        <v>23</v>
      </c>
      <c r="H88" s="9" t="s">
        <v>23</v>
      </c>
      <c r="I88" s="9" t="s">
        <v>23</v>
      </c>
      <c r="J88" s="9" t="s">
        <v>23</v>
      </c>
      <c r="K88" s="9" t="s">
        <v>23</v>
      </c>
      <c r="L88" s="9" t="s">
        <v>23</v>
      </c>
    </row>
    <row r="89">
      <c r="A89" s="9" t="s">
        <v>107</v>
      </c>
      <c r="B89" s="9" t="s">
        <v>23</v>
      </c>
      <c r="C89" s="9" t="s">
        <v>23</v>
      </c>
      <c r="D89" s="9" t="s">
        <v>23</v>
      </c>
      <c r="E89" s="9" t="s">
        <v>23</v>
      </c>
      <c r="F89" s="9" t="s">
        <v>23</v>
      </c>
      <c r="G89" s="9" t="s">
        <v>23</v>
      </c>
      <c r="H89" s="9" t="s">
        <v>23</v>
      </c>
      <c r="I89" s="9" t="s">
        <v>23</v>
      </c>
      <c r="J89" s="9" t="s">
        <v>23</v>
      </c>
      <c r="K89" s="9" t="s">
        <v>23</v>
      </c>
      <c r="L89" s="9" t="s">
        <v>23</v>
      </c>
    </row>
    <row r="90">
      <c r="A90" s="9" t="s">
        <v>108</v>
      </c>
      <c r="B90" s="9">
        <v>0.005</v>
      </c>
      <c r="C90" s="9" t="s">
        <v>23</v>
      </c>
      <c r="D90" s="9" t="s">
        <v>23</v>
      </c>
      <c r="E90" s="9">
        <v>-10.424</v>
      </c>
      <c r="F90" s="9">
        <v>-4.486</v>
      </c>
      <c r="G90" s="9">
        <v>-5.851</v>
      </c>
      <c r="H90" s="9">
        <v>-0.039</v>
      </c>
      <c r="I90" s="9">
        <v>-6.65</v>
      </c>
      <c r="J90" s="9">
        <v>-0.101</v>
      </c>
      <c r="K90" s="9">
        <v>-0.003</v>
      </c>
      <c r="L90" s="9">
        <v>-0.003</v>
      </c>
    </row>
    <row r="91">
      <c r="A91" s="11" t="s">
        <v>109</v>
      </c>
      <c r="B91" s="11">
        <v>111.335</v>
      </c>
      <c r="C91" s="11">
        <v>134.11</v>
      </c>
      <c r="D91" s="11">
        <v>114.307</v>
      </c>
      <c r="E91" s="11">
        <v>129.863</v>
      </c>
      <c r="F91" s="11">
        <v>173.2</v>
      </c>
      <c r="G91" s="11">
        <v>173.016</v>
      </c>
      <c r="H91" s="11">
        <v>221.63</v>
      </c>
      <c r="I91" s="11">
        <v>182.769</v>
      </c>
      <c r="J91" s="11">
        <v>228.581</v>
      </c>
      <c r="K91" s="11">
        <v>254.414</v>
      </c>
      <c r="L91" s="11">
        <v>254.414</v>
      </c>
    </row>
    <row r="92">
      <c r="A92" s="9"/>
      <c r="B92" s="98"/>
      <c r="C92" s="98"/>
      <c r="D92" s="98"/>
      <c r="E92" s="98"/>
      <c r="F92" s="98"/>
      <c r="G92" s="98"/>
      <c r="H92" s="98"/>
      <c r="I92" s="98"/>
      <c r="J92" s="98"/>
      <c r="K92" s="98"/>
      <c r="L92" s="98"/>
    </row>
    <row r="93">
      <c r="A93" s="10" t="s">
        <v>110</v>
      </c>
      <c r="B93" s="9"/>
      <c r="C93" s="9"/>
      <c r="D93" s="9"/>
      <c r="E93" s="9"/>
      <c r="F93" s="9"/>
      <c r="G93" s="9"/>
      <c r="H93" s="9"/>
      <c r="I93" s="9"/>
      <c r="J93" s="9"/>
      <c r="K93" s="9"/>
      <c r="L93" s="9"/>
    </row>
    <row r="94">
      <c r="A94" s="9" t="s">
        <v>111</v>
      </c>
      <c r="B94" s="9">
        <v>25.046</v>
      </c>
      <c r="C94" s="9">
        <v>29.669</v>
      </c>
      <c r="D94" s="9">
        <v>21.924</v>
      </c>
      <c r="E94" s="9">
        <v>24.021</v>
      </c>
      <c r="F94" s="9">
        <v>32.185</v>
      </c>
      <c r="G94" s="9">
        <v>51.835</v>
      </c>
      <c r="H94" s="9">
        <v>74.204</v>
      </c>
      <c r="I94" s="9">
        <v>78.022</v>
      </c>
      <c r="J94" s="9">
        <v>67.599</v>
      </c>
      <c r="K94" s="9">
        <v>75.364</v>
      </c>
      <c r="L94" s="9">
        <v>75.364</v>
      </c>
    </row>
    <row r="95">
      <c r="A95" s="11" t="s">
        <v>112</v>
      </c>
      <c r="B95" s="11">
        <v>86.289</v>
      </c>
      <c r="C95" s="11">
        <v>104.441</v>
      </c>
      <c r="D95" s="11">
        <v>92.383</v>
      </c>
      <c r="E95" s="11">
        <v>105.842</v>
      </c>
      <c r="F95" s="11">
        <v>141.015</v>
      </c>
      <c r="G95" s="11">
        <v>121.181</v>
      </c>
      <c r="H95" s="11">
        <v>147.426</v>
      </c>
      <c r="I95" s="11">
        <v>104.747</v>
      </c>
      <c r="J95" s="11">
        <v>160.982</v>
      </c>
      <c r="K95" s="11">
        <v>179.05</v>
      </c>
      <c r="L95" s="11">
        <v>179.05</v>
      </c>
    </row>
    <row r="96">
      <c r="A96" s="9" t="s">
        <v>113</v>
      </c>
      <c r="B96" s="9">
        <v>-11.378</v>
      </c>
      <c r="C96" s="9">
        <v>-15.773</v>
      </c>
      <c r="D96" s="9">
        <v>-8.142</v>
      </c>
      <c r="E96" s="9">
        <v>-7.254</v>
      </c>
      <c r="F96" s="9">
        <v>-7.473</v>
      </c>
      <c r="G96" s="9">
        <v>-8.872</v>
      </c>
      <c r="H96" s="9">
        <v>-7.708</v>
      </c>
      <c r="I96" s="9">
        <v>-10.336</v>
      </c>
      <c r="J96" s="9">
        <v>-8.858</v>
      </c>
      <c r="K96" s="9">
        <v>-10.488</v>
      </c>
      <c r="L96" s="9">
        <v>-10.488</v>
      </c>
    </row>
    <row r="97">
      <c r="A97" s="11" t="s">
        <v>114</v>
      </c>
      <c r="B97" s="11">
        <v>74.911</v>
      </c>
      <c r="C97" s="11">
        <v>88.668</v>
      </c>
      <c r="D97" s="11">
        <v>84.241</v>
      </c>
      <c r="E97" s="11">
        <v>98.588</v>
      </c>
      <c r="F97" s="11">
        <v>133.542</v>
      </c>
      <c r="G97" s="11">
        <v>112.309</v>
      </c>
      <c r="H97" s="11">
        <v>139.718</v>
      </c>
      <c r="I97" s="11">
        <v>94.411</v>
      </c>
      <c r="J97" s="11">
        <v>152.124</v>
      </c>
      <c r="K97" s="11">
        <v>168.562</v>
      </c>
      <c r="L97" s="11">
        <v>168.562</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74.911</v>
      </c>
      <c r="C99" s="11">
        <v>88.668</v>
      </c>
      <c r="D99" s="11">
        <v>84.241</v>
      </c>
      <c r="E99" s="11">
        <v>98.588</v>
      </c>
      <c r="F99" s="11">
        <v>133.542</v>
      </c>
      <c r="G99" s="11">
        <v>112.309</v>
      </c>
      <c r="H99" s="11">
        <v>139.718</v>
      </c>
      <c r="I99" s="11">
        <v>94.411</v>
      </c>
      <c r="J99" s="11">
        <v>152.124</v>
      </c>
      <c r="K99" s="11">
        <v>168.562</v>
      </c>
      <c r="L99" s="11">
        <v>168.562</v>
      </c>
    </row>
    <row r="100">
      <c r="A100" s="11" t="s">
        <v>117</v>
      </c>
      <c r="B100" s="11">
        <v>74.911</v>
      </c>
      <c r="C100" s="11">
        <v>88.668</v>
      </c>
      <c r="D100" s="11">
        <v>84.241</v>
      </c>
      <c r="E100" s="11">
        <v>98.588</v>
      </c>
      <c r="F100" s="11">
        <v>133.542</v>
      </c>
      <c r="G100" s="11">
        <v>112.309</v>
      </c>
      <c r="H100" s="11">
        <v>139.718</v>
      </c>
      <c r="I100" s="11">
        <v>94.411</v>
      </c>
      <c r="J100" s="11">
        <v>152.124</v>
      </c>
      <c r="K100" s="11">
        <v>168.562</v>
      </c>
      <c r="L100" s="11">
        <v>168.562</v>
      </c>
    </row>
    <row r="101">
      <c r="A101" s="9"/>
      <c r="B101" s="9"/>
      <c r="C101" s="9"/>
      <c r="D101" s="9"/>
      <c r="E101" s="9"/>
      <c r="F101" s="9"/>
      <c r="G101" s="9"/>
      <c r="H101" s="9"/>
      <c r="I101" s="9"/>
      <c r="J101" s="9"/>
      <c r="K101" s="9"/>
      <c r="L101" s="9"/>
    </row>
    <row r="102">
      <c r="A102" s="10" t="s">
        <v>118</v>
      </c>
      <c r="B102" s="9"/>
      <c r="C102" s="9"/>
      <c r="D102" s="9"/>
      <c r="E102" s="9"/>
      <c r="F102" s="9"/>
      <c r="G102" s="9"/>
      <c r="H102" s="9"/>
      <c r="I102" s="9"/>
      <c r="J102" s="9"/>
      <c r="K102" s="9"/>
      <c r="L102" s="9"/>
    </row>
    <row r="103">
      <c r="A103" s="9" t="s">
        <v>119</v>
      </c>
      <c r="B103" s="9">
        <v>0.32</v>
      </c>
      <c r="C103" s="9">
        <v>0.34</v>
      </c>
      <c r="D103" s="9">
        <v>0.32</v>
      </c>
      <c r="E103" s="9">
        <v>0.41</v>
      </c>
      <c r="F103" s="9">
        <v>0.52</v>
      </c>
      <c r="G103" s="9">
        <v>0.48</v>
      </c>
      <c r="H103" s="9">
        <v>0.52</v>
      </c>
      <c r="I103" s="9">
        <v>0.35</v>
      </c>
      <c r="J103" s="9">
        <v>0.56</v>
      </c>
      <c r="K103" s="9">
        <v>0.66</v>
      </c>
      <c r="L103" s="9">
        <v>0.66</v>
      </c>
    </row>
    <row r="104">
      <c r="A104" s="9" t="s">
        <v>120</v>
      </c>
      <c r="B104" s="9">
        <v>0.32</v>
      </c>
      <c r="C104" s="9">
        <v>0.34</v>
      </c>
      <c r="D104" s="9">
        <v>0.32</v>
      </c>
      <c r="E104" s="9">
        <v>0.41</v>
      </c>
      <c r="F104" s="9">
        <v>0.52</v>
      </c>
      <c r="G104" s="9">
        <v>0.48</v>
      </c>
      <c r="H104" s="9">
        <v>0.52</v>
      </c>
      <c r="I104" s="9">
        <v>0.35</v>
      </c>
      <c r="J104" s="9">
        <v>0.56</v>
      </c>
      <c r="K104" s="9">
        <v>0.66</v>
      </c>
      <c r="L104" s="9">
        <v>0.66</v>
      </c>
    </row>
    <row r="105">
      <c r="A105" s="9" t="s">
        <v>121</v>
      </c>
      <c r="B105" s="9">
        <v>236.163</v>
      </c>
      <c r="C105" s="9">
        <v>261.635</v>
      </c>
      <c r="D105" s="9">
        <v>261.374</v>
      </c>
      <c r="E105" s="9">
        <v>239.699</v>
      </c>
      <c r="F105" s="9">
        <v>254.851</v>
      </c>
      <c r="G105" s="9">
        <v>232.765</v>
      </c>
      <c r="H105" s="9">
        <v>269.986</v>
      </c>
      <c r="I105" s="9">
        <v>270.0</v>
      </c>
      <c r="J105" s="9">
        <v>270.0</v>
      </c>
      <c r="K105" s="9">
        <v>255.0</v>
      </c>
      <c r="L105" s="9">
        <v>255.0</v>
      </c>
    </row>
    <row r="106">
      <c r="A106" s="9" t="s">
        <v>122</v>
      </c>
      <c r="B106" s="9">
        <v>0.32</v>
      </c>
      <c r="C106" s="9">
        <v>0.34</v>
      </c>
      <c r="D106" s="9">
        <v>0.32</v>
      </c>
      <c r="E106" s="9">
        <v>0.41</v>
      </c>
      <c r="F106" s="9">
        <v>0.52</v>
      </c>
      <c r="G106" s="9">
        <v>0.48</v>
      </c>
      <c r="H106" s="9">
        <v>0.52</v>
      </c>
      <c r="I106" s="9">
        <v>0.35</v>
      </c>
      <c r="J106" s="9">
        <v>0.56</v>
      </c>
      <c r="K106" s="9">
        <v>0.66</v>
      </c>
      <c r="L106" s="9">
        <v>0.66</v>
      </c>
    </row>
    <row r="107">
      <c r="A107" s="9" t="s">
        <v>123</v>
      </c>
      <c r="B107" s="9">
        <v>0.32</v>
      </c>
      <c r="C107" s="9">
        <v>0.34</v>
      </c>
      <c r="D107" s="9">
        <v>0.32</v>
      </c>
      <c r="E107" s="9">
        <v>0.41</v>
      </c>
      <c r="F107" s="9">
        <v>0.52</v>
      </c>
      <c r="G107" s="9">
        <v>0.48</v>
      </c>
      <c r="H107" s="9">
        <v>0.52</v>
      </c>
      <c r="I107" s="9">
        <v>0.35</v>
      </c>
      <c r="J107" s="9">
        <v>0.56</v>
      </c>
      <c r="K107" s="9">
        <v>0.66</v>
      </c>
      <c r="L107" s="9">
        <v>0.66</v>
      </c>
    </row>
    <row r="108">
      <c r="A108" s="9" t="s">
        <v>124</v>
      </c>
      <c r="B108" s="9">
        <v>236.163</v>
      </c>
      <c r="C108" s="9">
        <v>261.635</v>
      </c>
      <c r="D108" s="9">
        <v>261.374</v>
      </c>
      <c r="E108" s="9">
        <v>239.699</v>
      </c>
      <c r="F108" s="9">
        <v>254.851</v>
      </c>
      <c r="G108" s="9">
        <v>232.765</v>
      </c>
      <c r="H108" s="9">
        <v>269.986</v>
      </c>
      <c r="I108" s="9">
        <v>270.0</v>
      </c>
      <c r="J108" s="9">
        <v>270.0</v>
      </c>
      <c r="K108" s="9">
        <v>255.0</v>
      </c>
      <c r="L108" s="9">
        <v>255.0</v>
      </c>
    </row>
    <row r="109">
      <c r="A109" s="9" t="s">
        <v>125</v>
      </c>
      <c r="B109" s="9">
        <v>0.25</v>
      </c>
      <c r="C109" s="9">
        <v>0.26</v>
      </c>
      <c r="D109" s="9">
        <v>0.24</v>
      </c>
      <c r="E109" s="9">
        <v>0.34</v>
      </c>
      <c r="F109" s="9">
        <v>0.41</v>
      </c>
      <c r="G109" s="9">
        <v>0.44</v>
      </c>
      <c r="H109" s="9">
        <v>0.48</v>
      </c>
      <c r="I109" s="9">
        <v>0.4</v>
      </c>
      <c r="J109" s="9">
        <v>0.5</v>
      </c>
      <c r="K109" s="9">
        <v>0.58</v>
      </c>
      <c r="L109" s="9">
        <v>0.58</v>
      </c>
    </row>
    <row r="110">
      <c r="A110" s="9" t="s">
        <v>126</v>
      </c>
      <c r="B110" s="9">
        <v>0.25</v>
      </c>
      <c r="C110" s="9">
        <v>0.26</v>
      </c>
      <c r="D110" s="9">
        <v>0.24</v>
      </c>
      <c r="E110" s="9">
        <v>0.34</v>
      </c>
      <c r="F110" s="9">
        <v>0.41</v>
      </c>
      <c r="G110" s="9">
        <v>0.44</v>
      </c>
      <c r="H110" s="9">
        <v>0.48</v>
      </c>
      <c r="I110" s="9">
        <v>0.4</v>
      </c>
      <c r="J110" s="9">
        <v>0.5</v>
      </c>
      <c r="K110" s="9">
        <v>0.58</v>
      </c>
      <c r="L110" s="9">
        <v>0.58</v>
      </c>
    </row>
    <row r="111">
      <c r="A111" s="9" t="s">
        <v>127</v>
      </c>
      <c r="B111" s="9" t="s">
        <v>23</v>
      </c>
      <c r="C111" s="9" t="s">
        <v>23</v>
      </c>
      <c r="D111" s="9" t="s">
        <v>23</v>
      </c>
      <c r="E111" s="9" t="s">
        <v>23</v>
      </c>
      <c r="F111" s="9" t="s">
        <v>23</v>
      </c>
      <c r="G111" s="9" t="s">
        <v>23</v>
      </c>
      <c r="H111" s="9" t="s">
        <v>23</v>
      </c>
      <c r="I111" s="9">
        <v>0.29</v>
      </c>
      <c r="J111" s="9" t="s">
        <v>23</v>
      </c>
      <c r="K111" s="9">
        <v>0.28</v>
      </c>
      <c r="L111" s="9">
        <v>0.28</v>
      </c>
    </row>
    <row r="112">
      <c r="A112" s="9" t="s">
        <v>128</v>
      </c>
      <c r="B112" s="9">
        <v>0.6067</v>
      </c>
      <c r="C112" s="9">
        <v>0.6983</v>
      </c>
      <c r="D112" s="9">
        <v>0.777</v>
      </c>
      <c r="E112" s="9">
        <v>0.5841</v>
      </c>
      <c r="F112" s="9">
        <v>0.6205</v>
      </c>
      <c r="G112" s="9">
        <v>0.7708</v>
      </c>
      <c r="H112" s="9">
        <v>0.5312</v>
      </c>
      <c r="I112" s="9">
        <v>0.4499</v>
      </c>
      <c r="J112" s="9">
        <v>0.6689</v>
      </c>
      <c r="K112" s="9">
        <v>0.5428</v>
      </c>
      <c r="L112" s="9">
        <v>0.5428</v>
      </c>
    </row>
    <row r="113">
      <c r="A113" s="9"/>
      <c r="B113" s="9"/>
      <c r="C113" s="9"/>
      <c r="D113" s="9"/>
      <c r="E113" s="9"/>
      <c r="F113" s="9"/>
      <c r="G113" s="9"/>
      <c r="H113" s="9"/>
      <c r="I113" s="9"/>
      <c r="J113" s="9"/>
      <c r="K113" s="9"/>
      <c r="L113" s="9"/>
    </row>
    <row r="114">
      <c r="A114" s="10" t="s">
        <v>129</v>
      </c>
      <c r="B114" s="9"/>
      <c r="C114" s="9"/>
      <c r="D114" s="9"/>
      <c r="E114" s="9"/>
      <c r="F114" s="9"/>
      <c r="G114" s="9"/>
      <c r="H114" s="9"/>
      <c r="I114" s="9"/>
      <c r="J114" s="9"/>
      <c r="K114" s="9"/>
      <c r="L114" s="9"/>
    </row>
    <row r="115">
      <c r="A115" s="9" t="s">
        <v>130</v>
      </c>
      <c r="B115" s="9" t="s">
        <v>23</v>
      </c>
      <c r="C115" s="9" t="s">
        <v>23</v>
      </c>
      <c r="D115" s="9" t="s">
        <v>23</v>
      </c>
      <c r="E115" s="9" t="s">
        <v>23</v>
      </c>
      <c r="F115" s="9" t="s">
        <v>23</v>
      </c>
      <c r="G115" s="9" t="s">
        <v>23</v>
      </c>
      <c r="H115" s="9" t="s">
        <v>23</v>
      </c>
      <c r="I115" s="9" t="s">
        <v>23</v>
      </c>
      <c r="J115" s="9" t="s">
        <v>23</v>
      </c>
      <c r="K115" s="9" t="s">
        <v>23</v>
      </c>
      <c r="L115" s="9" t="s">
        <v>23</v>
      </c>
    </row>
    <row r="116">
      <c r="A116" s="9" t="s">
        <v>131</v>
      </c>
      <c r="B116" s="9" t="s">
        <v>23</v>
      </c>
      <c r="C116" s="9" t="s">
        <v>23</v>
      </c>
      <c r="D116" s="9" t="s">
        <v>23</v>
      </c>
      <c r="E116" s="9" t="s">
        <v>23</v>
      </c>
      <c r="F116" s="9" t="s">
        <v>23</v>
      </c>
      <c r="G116" s="9" t="s">
        <v>23</v>
      </c>
      <c r="H116" s="9" t="s">
        <v>23</v>
      </c>
      <c r="I116" s="9" t="s">
        <v>23</v>
      </c>
      <c r="J116" s="9" t="s">
        <v>23</v>
      </c>
      <c r="K116" s="9" t="s">
        <v>23</v>
      </c>
      <c r="L116" s="9" t="s">
        <v>23</v>
      </c>
    </row>
    <row r="117">
      <c r="A117" s="9" t="s">
        <v>132</v>
      </c>
      <c r="B117" s="9" t="s">
        <v>23</v>
      </c>
      <c r="C117" s="9" t="s">
        <v>23</v>
      </c>
      <c r="D117" s="9" t="s">
        <v>23</v>
      </c>
      <c r="E117" s="9" t="s">
        <v>23</v>
      </c>
      <c r="F117" s="9" t="s">
        <v>23</v>
      </c>
      <c r="G117" s="9" t="s">
        <v>23</v>
      </c>
      <c r="H117" s="9" t="s">
        <v>23</v>
      </c>
      <c r="I117" s="9" t="s">
        <v>23</v>
      </c>
      <c r="J117" s="9" t="s">
        <v>23</v>
      </c>
      <c r="K117" s="9" t="s">
        <v>23</v>
      </c>
      <c r="L117" s="9" t="s">
        <v>23</v>
      </c>
    </row>
    <row r="118">
      <c r="A118" s="9" t="s">
        <v>133</v>
      </c>
      <c r="B118" s="9" t="s">
        <v>23</v>
      </c>
      <c r="C118" s="9" t="s">
        <v>23</v>
      </c>
      <c r="D118" s="9" t="s">
        <v>23</v>
      </c>
      <c r="E118" s="9" t="s">
        <v>23</v>
      </c>
      <c r="F118" s="9" t="s">
        <v>23</v>
      </c>
      <c r="G118" s="9" t="s">
        <v>23</v>
      </c>
      <c r="H118" s="9" t="s">
        <v>23</v>
      </c>
      <c r="I118" s="9" t="s">
        <v>23</v>
      </c>
      <c r="J118" s="9" t="s">
        <v>23</v>
      </c>
      <c r="K118" s="9" t="s">
        <v>23</v>
      </c>
      <c r="L118" s="9" t="s">
        <v>23</v>
      </c>
    </row>
    <row r="119">
      <c r="A119" s="9" t="s">
        <v>134</v>
      </c>
      <c r="B119" s="9">
        <v>0.225</v>
      </c>
      <c r="C119" s="9">
        <v>0.2212</v>
      </c>
      <c r="D119" s="9">
        <v>0.1918</v>
      </c>
      <c r="E119" s="9">
        <v>0.185</v>
      </c>
      <c r="F119" s="9">
        <v>0.1858</v>
      </c>
      <c r="G119" s="9">
        <v>0.2996</v>
      </c>
      <c r="H119" s="9">
        <v>0.3348</v>
      </c>
      <c r="I119" s="9">
        <v>0.4269</v>
      </c>
      <c r="J119" s="9">
        <v>0.2957</v>
      </c>
      <c r="K119" s="9">
        <v>0.2962</v>
      </c>
      <c r="L119" s="9">
        <v>0.2962</v>
      </c>
    </row>
    <row r="120">
      <c r="A120" s="9" t="s">
        <v>135</v>
      </c>
      <c r="B120" s="9">
        <v>58.203</v>
      </c>
      <c r="C120" s="9">
        <v>68.046</v>
      </c>
      <c r="D120" s="9">
        <v>63.3</v>
      </c>
      <c r="E120" s="9">
        <v>80.425</v>
      </c>
      <c r="F120" s="9">
        <v>103.581</v>
      </c>
      <c r="G120" s="9">
        <v>102.92</v>
      </c>
      <c r="H120" s="9">
        <v>130.835</v>
      </c>
      <c r="I120" s="9">
        <v>108.051</v>
      </c>
      <c r="J120" s="9">
        <v>134.068</v>
      </c>
      <c r="K120" s="9">
        <v>148.523</v>
      </c>
      <c r="L120" s="9">
        <v>148.523</v>
      </c>
    </row>
    <row r="121">
      <c r="A121" s="9"/>
    </row>
    <row r="122">
      <c r="A122" s="10" t="s">
        <v>136</v>
      </c>
      <c r="D122" s="103"/>
      <c r="E122" s="103"/>
      <c r="F122" s="103"/>
      <c r="G122" s="103"/>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12.1</v>
      </c>
      <c r="C124" s="9">
        <v>11.095</v>
      </c>
      <c r="D124" s="9">
        <v>11.667</v>
      </c>
      <c r="E124" s="9">
        <v>11.379</v>
      </c>
      <c r="F124" s="9">
        <v>11.215</v>
      </c>
      <c r="G124" s="9">
        <v>11.031</v>
      </c>
      <c r="H124" s="9">
        <v>11.074</v>
      </c>
      <c r="I124" s="9">
        <v>11.256</v>
      </c>
      <c r="J124" s="9">
        <v>11.664</v>
      </c>
      <c r="K124" s="9">
        <v>11.492</v>
      </c>
      <c r="L124" s="9">
        <v>11.492</v>
      </c>
    </row>
    <row r="125">
      <c r="A125" s="9" t="s">
        <v>139</v>
      </c>
      <c r="B125" s="9" t="s">
        <v>23</v>
      </c>
      <c r="C125" s="9" t="s">
        <v>23</v>
      </c>
      <c r="D125" s="9" t="s">
        <v>23</v>
      </c>
      <c r="E125" s="9" t="s">
        <v>23</v>
      </c>
      <c r="F125" s="9" t="s">
        <v>23</v>
      </c>
      <c r="G125" s="9" t="s">
        <v>23</v>
      </c>
      <c r="H125" s="9" t="s">
        <v>23</v>
      </c>
      <c r="I125" s="9" t="s">
        <v>23</v>
      </c>
      <c r="J125" s="9" t="s">
        <v>23</v>
      </c>
      <c r="K125" s="9" t="s">
        <v>23</v>
      </c>
      <c r="L125" s="9" t="s">
        <v>23</v>
      </c>
    </row>
    <row r="126">
      <c r="A126" s="9" t="s">
        <v>140</v>
      </c>
      <c r="B126" s="9" t="s">
        <v>23</v>
      </c>
      <c r="C126" s="9" t="s">
        <v>23</v>
      </c>
      <c r="D126" s="9" t="s">
        <v>23</v>
      </c>
      <c r="E126" s="9" t="s">
        <v>23</v>
      </c>
      <c r="F126" s="9" t="s">
        <v>23</v>
      </c>
      <c r="G126" s="9" t="s">
        <v>23</v>
      </c>
      <c r="H126" s="9" t="s">
        <v>23</v>
      </c>
      <c r="I126" s="9" t="s">
        <v>23</v>
      </c>
      <c r="J126" s="9" t="s">
        <v>23</v>
      </c>
      <c r="K126" s="9" t="s">
        <v>23</v>
      </c>
      <c r="L126" s="9" t="s">
        <v>23</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29">
      <c r="A129" s="102"/>
      <c r="B129" s="102"/>
      <c r="C129" s="102"/>
      <c r="D129" s="102"/>
      <c r="E129" s="102"/>
      <c r="F129" s="102"/>
      <c r="G129" s="102"/>
      <c r="H129" s="102"/>
      <c r="I129" s="102"/>
      <c r="J129" s="102"/>
      <c r="K129" s="102"/>
      <c r="L129" s="102"/>
    </row>
    <row r="130">
      <c r="A130" s="9"/>
    </row>
    <row r="131">
      <c r="A131" s="9"/>
    </row>
    <row r="132">
      <c r="D132" s="30" t="s">
        <v>143</v>
      </c>
    </row>
    <row r="133">
      <c r="A133" s="1" t="s">
        <v>1</v>
      </c>
      <c r="B133" s="1" t="s">
        <v>2</v>
      </c>
      <c r="C133" s="1" t="s">
        <v>3</v>
      </c>
      <c r="D133" s="1" t="s">
        <v>4</v>
      </c>
      <c r="E133" s="1" t="s">
        <v>5</v>
      </c>
      <c r="F133" s="1" t="s">
        <v>6</v>
      </c>
      <c r="G133" s="1" t="s">
        <v>7</v>
      </c>
      <c r="H133" s="1" t="s">
        <v>8</v>
      </c>
      <c r="I133" s="1" t="s">
        <v>9</v>
      </c>
      <c r="J133" s="1" t="s">
        <v>10</v>
      </c>
      <c r="K133" s="1" t="s">
        <v>11</v>
      </c>
      <c r="L133" s="1" t="s">
        <v>12</v>
      </c>
    </row>
    <row r="134">
      <c r="A134" s="9"/>
      <c r="B134" s="9"/>
      <c r="C134" s="9"/>
      <c r="D134" s="9"/>
      <c r="E134" s="9"/>
      <c r="F134" s="9"/>
      <c r="G134" s="9"/>
      <c r="H134" s="9"/>
      <c r="I134" s="9"/>
      <c r="J134" s="9"/>
      <c r="K134" s="9"/>
      <c r="L134" s="9"/>
    </row>
    <row r="135">
      <c r="A135" s="10" t="s">
        <v>144</v>
      </c>
      <c r="B135" s="9"/>
      <c r="C135" s="9"/>
      <c r="D135" s="9"/>
      <c r="E135" s="9"/>
      <c r="F135" s="9"/>
      <c r="G135" s="9"/>
      <c r="H135" s="9"/>
      <c r="I135" s="9"/>
      <c r="J135" s="9"/>
      <c r="K135" s="9"/>
      <c r="L135" s="9"/>
    </row>
    <row r="136">
      <c r="A136" s="9" t="s">
        <v>145</v>
      </c>
      <c r="B136" s="9">
        <v>12.1</v>
      </c>
      <c r="C136" s="9">
        <v>11.095</v>
      </c>
      <c r="D136" s="9">
        <v>11.667</v>
      </c>
      <c r="E136" s="9">
        <v>11.379</v>
      </c>
      <c r="F136" s="9">
        <v>11.215</v>
      </c>
      <c r="G136" s="9">
        <v>11.031</v>
      </c>
      <c r="H136" s="9">
        <v>11.074</v>
      </c>
      <c r="I136" s="9">
        <v>11.256</v>
      </c>
      <c r="J136" s="9">
        <v>11.664</v>
      </c>
      <c r="K136" s="9">
        <v>11.492</v>
      </c>
      <c r="L136" s="9">
        <v>11.492</v>
      </c>
    </row>
    <row r="137">
      <c r="A137" s="13" t="s">
        <v>146</v>
      </c>
      <c r="B137" s="13">
        <v>7.186</v>
      </c>
      <c r="C137" s="13">
        <v>6.69</v>
      </c>
      <c r="D137" s="13">
        <v>6.558</v>
      </c>
      <c r="E137" s="13">
        <v>6.032</v>
      </c>
      <c r="F137" s="13">
        <v>5.851</v>
      </c>
      <c r="G137" s="13">
        <v>9.215</v>
      </c>
      <c r="H137" s="13">
        <v>9.446</v>
      </c>
      <c r="I137" s="13">
        <v>9.29</v>
      </c>
      <c r="J137" s="13">
        <v>9.417</v>
      </c>
      <c r="K137" s="13">
        <v>9.276</v>
      </c>
      <c r="L137" s="13">
        <v>9.276</v>
      </c>
    </row>
    <row r="138">
      <c r="A138" s="13" t="s">
        <v>147</v>
      </c>
      <c r="B138" s="13">
        <v>4.914</v>
      </c>
      <c r="C138" s="13">
        <v>4.405</v>
      </c>
      <c r="D138" s="13">
        <v>5.109</v>
      </c>
      <c r="E138" s="13">
        <v>5.347</v>
      </c>
      <c r="F138" s="13">
        <v>5.364</v>
      </c>
      <c r="G138" s="13">
        <v>1.816</v>
      </c>
      <c r="H138" s="13">
        <v>1.628</v>
      </c>
      <c r="I138" s="13">
        <v>1.966</v>
      </c>
      <c r="J138" s="13">
        <v>2.247</v>
      </c>
      <c r="K138" s="13">
        <v>2.216</v>
      </c>
      <c r="L138" s="13">
        <v>2.216</v>
      </c>
    </row>
    <row r="139">
      <c r="A139" s="11" t="s">
        <v>148</v>
      </c>
      <c r="B139" s="11">
        <v>74.911</v>
      </c>
      <c r="C139" s="11">
        <v>88.668</v>
      </c>
      <c r="D139" s="11">
        <v>84.241</v>
      </c>
      <c r="E139" s="11">
        <v>98.588</v>
      </c>
      <c r="F139" s="11">
        <v>133.542</v>
      </c>
      <c r="G139" s="11">
        <v>112.309</v>
      </c>
      <c r="H139" s="11">
        <v>139.718</v>
      </c>
      <c r="I139" s="11">
        <v>94.411</v>
      </c>
      <c r="J139" s="11">
        <v>152.124</v>
      </c>
      <c r="K139" s="11">
        <v>168.562</v>
      </c>
      <c r="L139" s="11">
        <v>168.562</v>
      </c>
    </row>
    <row r="140">
      <c r="A140" s="9"/>
      <c r="B140" s="9"/>
      <c r="C140" s="9"/>
      <c r="D140" s="9"/>
      <c r="E140" s="9"/>
      <c r="F140" s="9"/>
      <c r="G140" s="9"/>
      <c r="H140" s="9"/>
      <c r="I140" s="9"/>
      <c r="J140" s="9"/>
      <c r="K140" s="9"/>
      <c r="L140" s="9"/>
    </row>
    <row r="141">
      <c r="A141" s="10" t="s">
        <v>149</v>
      </c>
      <c r="B141" s="9"/>
      <c r="C141" s="9"/>
      <c r="D141" s="9"/>
      <c r="E141" s="9"/>
      <c r="F141" s="9"/>
      <c r="G141" s="9"/>
      <c r="H141" s="9"/>
      <c r="I141" s="9"/>
      <c r="J141" s="9"/>
      <c r="K141" s="9"/>
      <c r="L141" s="9"/>
    </row>
    <row r="142">
      <c r="A142" s="9" t="s">
        <v>148</v>
      </c>
      <c r="B142" s="9">
        <v>74.911</v>
      </c>
      <c r="C142" s="9">
        <v>88.668</v>
      </c>
      <c r="D142" s="9">
        <v>84.241</v>
      </c>
      <c r="E142" s="9">
        <v>98.588</v>
      </c>
      <c r="F142" s="9">
        <v>133.542</v>
      </c>
      <c r="G142" s="9">
        <v>112.309</v>
      </c>
      <c r="H142" s="9">
        <v>139.718</v>
      </c>
      <c r="I142" s="9">
        <v>94.411</v>
      </c>
      <c r="J142" s="9">
        <v>152.124</v>
      </c>
      <c r="K142" s="9">
        <v>168.562</v>
      </c>
      <c r="L142" s="9">
        <v>168.562</v>
      </c>
    </row>
    <row r="143">
      <c r="A143" s="9" t="s">
        <v>145</v>
      </c>
      <c r="B143" s="9">
        <v>12.1</v>
      </c>
      <c r="C143" s="9">
        <v>11.095</v>
      </c>
      <c r="D143" s="9">
        <v>11.667</v>
      </c>
      <c r="E143" s="9">
        <v>11.379</v>
      </c>
      <c r="F143" s="9">
        <v>11.215</v>
      </c>
      <c r="G143" s="9">
        <v>11.031</v>
      </c>
      <c r="H143" s="9">
        <v>11.074</v>
      </c>
      <c r="I143" s="9">
        <v>11.256</v>
      </c>
      <c r="J143" s="9">
        <v>11.664</v>
      </c>
      <c r="K143" s="9">
        <v>11.492</v>
      </c>
      <c r="L143" s="9">
        <v>11.492</v>
      </c>
    </row>
    <row r="144">
      <c r="A144" s="9" t="s">
        <v>150</v>
      </c>
      <c r="B144" s="9" t="s">
        <v>23</v>
      </c>
      <c r="C144" s="9" t="s">
        <v>23</v>
      </c>
      <c r="D144" s="9" t="s">
        <v>23</v>
      </c>
      <c r="E144" s="9" t="s">
        <v>23</v>
      </c>
      <c r="F144" s="9" t="s">
        <v>23</v>
      </c>
      <c r="G144" s="9" t="s">
        <v>23</v>
      </c>
      <c r="H144" s="9" t="s">
        <v>23</v>
      </c>
      <c r="I144" s="9" t="s">
        <v>23</v>
      </c>
      <c r="J144" s="9" t="s">
        <v>23</v>
      </c>
      <c r="K144" s="9" t="s">
        <v>23</v>
      </c>
      <c r="L144" s="9" t="s">
        <v>23</v>
      </c>
    </row>
    <row r="145">
      <c r="A145" s="9" t="s">
        <v>151</v>
      </c>
      <c r="B145" s="9" t="s">
        <v>23</v>
      </c>
      <c r="C145" s="9" t="s">
        <v>23</v>
      </c>
      <c r="D145" s="9" t="s">
        <v>23</v>
      </c>
      <c r="E145" s="9" t="s">
        <v>23</v>
      </c>
      <c r="F145" s="9" t="s">
        <v>23</v>
      </c>
      <c r="G145" s="9" t="s">
        <v>23</v>
      </c>
      <c r="H145" s="9" t="s">
        <v>23</v>
      </c>
      <c r="I145" s="9" t="s">
        <v>23</v>
      </c>
      <c r="J145" s="9" t="s">
        <v>23</v>
      </c>
      <c r="K145" s="9" t="s">
        <v>23</v>
      </c>
      <c r="L145" s="9" t="s">
        <v>23</v>
      </c>
    </row>
    <row r="146">
      <c r="A146" s="9" t="s">
        <v>152</v>
      </c>
      <c r="B146" s="9" t="s">
        <v>23</v>
      </c>
      <c r="C146" s="9" t="s">
        <v>23</v>
      </c>
      <c r="D146" s="9" t="s">
        <v>23</v>
      </c>
      <c r="E146" s="9" t="s">
        <v>23</v>
      </c>
      <c r="F146" s="9" t="s">
        <v>23</v>
      </c>
      <c r="G146" s="9" t="s">
        <v>23</v>
      </c>
      <c r="H146" s="9" t="s">
        <v>23</v>
      </c>
      <c r="I146" s="9" t="s">
        <v>23</v>
      </c>
      <c r="J146" s="9" t="s">
        <v>23</v>
      </c>
      <c r="K146" s="9" t="s">
        <v>23</v>
      </c>
      <c r="L146" s="9" t="s">
        <v>23</v>
      </c>
    </row>
    <row r="147">
      <c r="A147" s="9" t="s">
        <v>153</v>
      </c>
      <c r="B147" s="9" t="s">
        <v>23</v>
      </c>
      <c r="C147" s="9" t="s">
        <v>23</v>
      </c>
      <c r="D147" s="9" t="s">
        <v>23</v>
      </c>
      <c r="E147" s="9" t="s">
        <v>23</v>
      </c>
      <c r="F147" s="9" t="s">
        <v>23</v>
      </c>
      <c r="G147" s="9" t="s">
        <v>23</v>
      </c>
      <c r="H147" s="9" t="s">
        <v>23</v>
      </c>
      <c r="I147" s="9" t="s">
        <v>23</v>
      </c>
      <c r="J147" s="9" t="s">
        <v>23</v>
      </c>
      <c r="K147" s="9" t="s">
        <v>23</v>
      </c>
      <c r="L147" s="9" t="s">
        <v>23</v>
      </c>
    </row>
    <row r="148">
      <c r="A148" s="9" t="s">
        <v>154</v>
      </c>
      <c r="B148" s="9" t="s">
        <v>23</v>
      </c>
      <c r="C148" s="9" t="s">
        <v>23</v>
      </c>
      <c r="D148" s="9" t="s">
        <v>23</v>
      </c>
      <c r="E148" s="9" t="s">
        <v>23</v>
      </c>
      <c r="F148" s="9" t="s">
        <v>23</v>
      </c>
      <c r="G148" s="9" t="s">
        <v>23</v>
      </c>
      <c r="H148" s="9" t="s">
        <v>23</v>
      </c>
      <c r="I148" s="9" t="s">
        <v>23</v>
      </c>
      <c r="J148" s="9" t="s">
        <v>23</v>
      </c>
      <c r="K148" s="9" t="s">
        <v>23</v>
      </c>
      <c r="L148" s="9" t="s">
        <v>23</v>
      </c>
    </row>
    <row r="149">
      <c r="A149" s="9" t="s">
        <v>155</v>
      </c>
      <c r="B149" s="9">
        <v>119.56</v>
      </c>
      <c r="C149" s="9">
        <v>-87.107</v>
      </c>
      <c r="D149" s="9">
        <v>-59.966</v>
      </c>
      <c r="E149" s="9">
        <v>15.444</v>
      </c>
      <c r="F149" s="9">
        <v>-185.365</v>
      </c>
      <c r="G149" s="9">
        <v>120.538</v>
      </c>
      <c r="H149" s="9">
        <v>-84.041</v>
      </c>
      <c r="I149" s="9">
        <v>-172.136</v>
      </c>
      <c r="J149" s="9">
        <v>219.445</v>
      </c>
      <c r="K149" s="9">
        <v>106.487</v>
      </c>
      <c r="L149" s="9">
        <v>106.487</v>
      </c>
    </row>
    <row r="150">
      <c r="A150" s="9" t="s">
        <v>156</v>
      </c>
      <c r="B150" s="9" t="s">
        <v>23</v>
      </c>
      <c r="C150" s="9" t="s">
        <v>23</v>
      </c>
      <c r="D150" s="9" t="s">
        <v>23</v>
      </c>
      <c r="E150" s="9" t="s">
        <v>23</v>
      </c>
      <c r="F150" s="9" t="s">
        <v>23</v>
      </c>
      <c r="G150" s="9" t="s">
        <v>23</v>
      </c>
      <c r="H150" s="9" t="s">
        <v>23</v>
      </c>
      <c r="I150" s="9" t="s">
        <v>23</v>
      </c>
      <c r="J150" s="9" t="s">
        <v>23</v>
      </c>
      <c r="K150" s="9" t="s">
        <v>23</v>
      </c>
      <c r="L150" s="9" t="s">
        <v>23</v>
      </c>
    </row>
    <row r="151">
      <c r="A151" s="9" t="s">
        <v>157</v>
      </c>
      <c r="B151" s="9" t="s">
        <v>23</v>
      </c>
      <c r="C151" s="9" t="s">
        <v>23</v>
      </c>
      <c r="D151" s="9" t="s">
        <v>23</v>
      </c>
      <c r="E151" s="9" t="s">
        <v>23</v>
      </c>
      <c r="F151" s="9" t="s">
        <v>23</v>
      </c>
      <c r="G151" s="9" t="s">
        <v>23</v>
      </c>
      <c r="H151" s="9" t="s">
        <v>23</v>
      </c>
      <c r="I151" s="9" t="s">
        <v>23</v>
      </c>
      <c r="J151" s="9" t="s">
        <v>23</v>
      </c>
      <c r="K151" s="9" t="s">
        <v>23</v>
      </c>
      <c r="L151" s="9" t="s">
        <v>23</v>
      </c>
    </row>
    <row r="152">
      <c r="A152" s="9" t="s">
        <v>158</v>
      </c>
      <c r="B152" s="9" t="s">
        <v>23</v>
      </c>
      <c r="C152" s="9" t="s">
        <v>23</v>
      </c>
      <c r="D152" s="9" t="s">
        <v>23</v>
      </c>
      <c r="E152" s="9" t="s">
        <v>23</v>
      </c>
      <c r="F152" s="9" t="s">
        <v>23</v>
      </c>
      <c r="G152" s="9" t="s">
        <v>23</v>
      </c>
      <c r="H152" s="9" t="s">
        <v>23</v>
      </c>
      <c r="I152" s="9" t="s">
        <v>23</v>
      </c>
      <c r="J152" s="9" t="s">
        <v>23</v>
      </c>
      <c r="K152" s="9" t="s">
        <v>23</v>
      </c>
      <c r="L152" s="9" t="s">
        <v>23</v>
      </c>
    </row>
    <row r="153">
      <c r="A153" s="9" t="s">
        <v>159</v>
      </c>
      <c r="B153" s="9" t="s">
        <v>23</v>
      </c>
      <c r="C153" s="9" t="s">
        <v>23</v>
      </c>
      <c r="D153" s="9" t="s">
        <v>23</v>
      </c>
      <c r="E153" s="9" t="s">
        <v>23</v>
      </c>
      <c r="F153" s="9" t="s">
        <v>23</v>
      </c>
      <c r="G153" s="9" t="s">
        <v>23</v>
      </c>
      <c r="H153" s="9" t="s">
        <v>23</v>
      </c>
      <c r="I153" s="9" t="s">
        <v>23</v>
      </c>
      <c r="J153" s="9" t="s">
        <v>23</v>
      </c>
      <c r="K153" s="9" t="s">
        <v>23</v>
      </c>
      <c r="L153" s="9" t="s">
        <v>23</v>
      </c>
    </row>
    <row r="154">
      <c r="A154" s="9" t="s">
        <v>160</v>
      </c>
      <c r="B154" s="9" t="s">
        <v>23</v>
      </c>
      <c r="C154" s="9" t="s">
        <v>23</v>
      </c>
      <c r="D154" s="9" t="s">
        <v>23</v>
      </c>
      <c r="E154" s="9" t="s">
        <v>23</v>
      </c>
      <c r="F154" s="9" t="s">
        <v>23</v>
      </c>
      <c r="G154" s="9" t="s">
        <v>23</v>
      </c>
      <c r="H154" s="9" t="s">
        <v>23</v>
      </c>
      <c r="I154" s="9" t="s">
        <v>23</v>
      </c>
      <c r="J154" s="9" t="s">
        <v>23</v>
      </c>
      <c r="K154" s="9" t="s">
        <v>23</v>
      </c>
      <c r="L154" s="9" t="s">
        <v>23</v>
      </c>
    </row>
    <row r="155">
      <c r="A155" s="9" t="s">
        <v>161</v>
      </c>
      <c r="B155" s="9" t="s">
        <v>23</v>
      </c>
      <c r="C155" s="9" t="s">
        <v>23</v>
      </c>
      <c r="D155" s="9" t="s">
        <v>23</v>
      </c>
      <c r="E155" s="9" t="s">
        <v>23</v>
      </c>
      <c r="F155" s="9" t="s">
        <v>23</v>
      </c>
      <c r="G155" s="9" t="s">
        <v>23</v>
      </c>
      <c r="H155" s="9" t="s">
        <v>23</v>
      </c>
      <c r="I155" s="9" t="s">
        <v>23</v>
      </c>
      <c r="J155" s="9" t="s">
        <v>23</v>
      </c>
      <c r="K155" s="9" t="s">
        <v>23</v>
      </c>
      <c r="L155" s="9" t="s">
        <v>23</v>
      </c>
    </row>
    <row r="156">
      <c r="A156" s="11" t="s">
        <v>149</v>
      </c>
      <c r="B156" s="11">
        <v>206.571</v>
      </c>
      <c r="C156" s="11">
        <v>12.656</v>
      </c>
      <c r="D156" s="11">
        <v>35.942</v>
      </c>
      <c r="E156" s="11">
        <v>125.411</v>
      </c>
      <c r="F156" s="11">
        <v>-40.608</v>
      </c>
      <c r="G156" s="11">
        <v>243.878</v>
      </c>
      <c r="H156" s="11">
        <v>66.751</v>
      </c>
      <c r="I156" s="11">
        <v>-66.469</v>
      </c>
      <c r="J156" s="11">
        <v>383.233</v>
      </c>
      <c r="K156" s="11">
        <v>286.541</v>
      </c>
      <c r="L156" s="11">
        <v>286.541</v>
      </c>
    </row>
    <row r="157">
      <c r="A157" s="9"/>
      <c r="B157" s="11"/>
      <c r="C157" s="11"/>
      <c r="D157" s="11"/>
      <c r="E157" s="11"/>
      <c r="F157" s="11"/>
      <c r="G157" s="11"/>
      <c r="H157" s="11"/>
      <c r="I157" s="11"/>
      <c r="J157" s="11"/>
      <c r="K157" s="11"/>
      <c r="L157" s="11"/>
    </row>
    <row r="158">
      <c r="A158" s="10" t="s">
        <v>162</v>
      </c>
    </row>
    <row r="159">
      <c r="A159" s="9" t="s">
        <v>163</v>
      </c>
      <c r="B159" s="9">
        <v>-4.674</v>
      </c>
      <c r="C159" s="9">
        <v>-13.225</v>
      </c>
      <c r="D159" s="9">
        <v>-6.538</v>
      </c>
      <c r="E159" s="9">
        <v>-7.045</v>
      </c>
      <c r="F159" s="9">
        <v>-4.639</v>
      </c>
      <c r="G159" s="9">
        <v>-11.48</v>
      </c>
      <c r="H159" s="9">
        <v>-13.226</v>
      </c>
      <c r="I159" s="9">
        <v>-8.224</v>
      </c>
      <c r="J159" s="9">
        <v>-9.67</v>
      </c>
      <c r="K159" s="9">
        <v>-21.193</v>
      </c>
      <c r="L159" s="9">
        <v>-21.193</v>
      </c>
    </row>
    <row r="160">
      <c r="A160" s="9" t="s">
        <v>164</v>
      </c>
      <c r="B160" s="9" t="s">
        <v>23</v>
      </c>
      <c r="C160" s="9" t="s">
        <v>23</v>
      </c>
      <c r="D160" s="9" t="s">
        <v>23</v>
      </c>
      <c r="E160" s="9" t="s">
        <v>23</v>
      </c>
      <c r="F160" s="9" t="s">
        <v>23</v>
      </c>
      <c r="G160" s="9" t="s">
        <v>23</v>
      </c>
      <c r="H160" s="9" t="s">
        <v>23</v>
      </c>
      <c r="I160" s="9" t="s">
        <v>23</v>
      </c>
      <c r="J160" s="9" t="s">
        <v>23</v>
      </c>
      <c r="K160" s="9" t="s">
        <v>23</v>
      </c>
      <c r="L160" s="9" t="s">
        <v>23</v>
      </c>
    </row>
    <row r="161">
      <c r="A161" s="9" t="s">
        <v>165</v>
      </c>
      <c r="B161" s="9" t="s">
        <v>23</v>
      </c>
      <c r="C161" s="9" t="s">
        <v>23</v>
      </c>
      <c r="D161" s="9" t="s">
        <v>23</v>
      </c>
      <c r="E161" s="9" t="s">
        <v>23</v>
      </c>
      <c r="F161" s="9" t="s">
        <v>23</v>
      </c>
      <c r="G161" s="9" t="s">
        <v>23</v>
      </c>
      <c r="H161" s="9" t="s">
        <v>23</v>
      </c>
      <c r="I161" s="9" t="s">
        <v>23</v>
      </c>
      <c r="J161" s="9" t="s">
        <v>23</v>
      </c>
      <c r="K161" s="9" t="s">
        <v>23</v>
      </c>
      <c r="L161" s="9" t="s">
        <v>23</v>
      </c>
    </row>
    <row r="162">
      <c r="A162" s="9" t="s">
        <v>166</v>
      </c>
      <c r="B162" s="9" t="s">
        <v>23</v>
      </c>
      <c r="C162" s="9" t="s">
        <v>23</v>
      </c>
      <c r="D162" s="9" t="s">
        <v>23</v>
      </c>
      <c r="E162" s="9" t="s">
        <v>23</v>
      </c>
      <c r="F162" s="9" t="s">
        <v>23</v>
      </c>
      <c r="G162" s="9" t="s">
        <v>23</v>
      </c>
      <c r="H162" s="9" t="s">
        <v>23</v>
      </c>
      <c r="I162" s="9" t="s">
        <v>23</v>
      </c>
      <c r="J162" s="9" t="s">
        <v>23</v>
      </c>
      <c r="K162" s="9" t="s">
        <v>23</v>
      </c>
      <c r="L162" s="9" t="s">
        <v>23</v>
      </c>
    </row>
    <row r="163">
      <c r="A163" s="9" t="s">
        <v>167</v>
      </c>
      <c r="B163" s="9">
        <v>-30.283</v>
      </c>
      <c r="C163" s="9">
        <v>-38.696</v>
      </c>
      <c r="D163" s="9">
        <v>-55.026</v>
      </c>
      <c r="E163" s="9">
        <v>-55.088</v>
      </c>
      <c r="F163" s="9">
        <v>-71.505</v>
      </c>
      <c r="G163" s="9">
        <v>-161.53</v>
      </c>
      <c r="H163" s="9">
        <v>-21.278</v>
      </c>
      <c r="I163" s="9">
        <v>-44.4</v>
      </c>
      <c r="J163" s="9">
        <v>-8.167</v>
      </c>
      <c r="K163" s="9">
        <v>-100.36</v>
      </c>
      <c r="L163" s="9">
        <v>-100.36</v>
      </c>
    </row>
    <row r="164">
      <c r="A164" s="9" t="s">
        <v>168</v>
      </c>
      <c r="B164" s="9" t="s">
        <v>23</v>
      </c>
      <c r="C164" s="9" t="s">
        <v>23</v>
      </c>
      <c r="D164" s="9" t="s">
        <v>23</v>
      </c>
      <c r="E164" s="9" t="s">
        <v>23</v>
      </c>
      <c r="F164" s="9" t="s">
        <v>23</v>
      </c>
      <c r="G164" s="9" t="s">
        <v>23</v>
      </c>
      <c r="H164" s="9" t="s">
        <v>23</v>
      </c>
      <c r="I164" s="9" t="s">
        <v>23</v>
      </c>
      <c r="J164" s="9" t="s">
        <v>23</v>
      </c>
      <c r="K164" s="9" t="s">
        <v>23</v>
      </c>
      <c r="L164" s="9" t="s">
        <v>23</v>
      </c>
    </row>
    <row r="165">
      <c r="A165" s="9" t="s">
        <v>169</v>
      </c>
      <c r="B165" s="9">
        <v>11.388</v>
      </c>
      <c r="C165" s="9">
        <v>17.596</v>
      </c>
      <c r="D165" s="9">
        <v>26.34</v>
      </c>
      <c r="E165" s="9">
        <v>27.915</v>
      </c>
      <c r="F165" s="9">
        <v>32.674</v>
      </c>
      <c r="G165" s="9">
        <v>49.992</v>
      </c>
      <c r="H165" s="9">
        <v>49.121</v>
      </c>
      <c r="I165" s="9">
        <v>79.933</v>
      </c>
      <c r="J165" s="9">
        <v>70.984</v>
      </c>
      <c r="K165" s="9">
        <v>87.255</v>
      </c>
      <c r="L165" s="9">
        <v>87.255</v>
      </c>
    </row>
    <row r="166">
      <c r="A166" s="11" t="s">
        <v>162</v>
      </c>
      <c r="B166" s="11">
        <v>-23.569</v>
      </c>
      <c r="C166" s="11">
        <v>-34.325</v>
      </c>
      <c r="D166" s="11">
        <v>-35.224</v>
      </c>
      <c r="E166" s="11">
        <v>-34.218</v>
      </c>
      <c r="F166" s="11">
        <v>-43.47</v>
      </c>
      <c r="G166" s="11">
        <v>-123.018</v>
      </c>
      <c r="H166" s="11">
        <v>14.617</v>
      </c>
      <c r="I166" s="11">
        <v>27.309</v>
      </c>
      <c r="J166" s="11">
        <v>53.147</v>
      </c>
      <c r="K166" s="11">
        <v>-34.298</v>
      </c>
      <c r="L166" s="11">
        <v>-34.298</v>
      </c>
    </row>
    <row r="167">
      <c r="A167" s="9"/>
      <c r="B167" s="9"/>
      <c r="C167" s="9"/>
      <c r="D167" s="9"/>
      <c r="E167" s="9"/>
      <c r="F167" s="9"/>
      <c r="G167" s="9"/>
      <c r="H167" s="9"/>
      <c r="I167" s="9"/>
      <c r="J167" s="9"/>
      <c r="K167" s="9"/>
      <c r="L167" s="9"/>
    </row>
    <row r="168">
      <c r="A168" s="10" t="s">
        <v>170</v>
      </c>
      <c r="B168" s="9"/>
      <c r="C168" s="9"/>
      <c r="D168" s="9"/>
      <c r="E168" s="9"/>
      <c r="F168" s="9"/>
      <c r="G168" s="9"/>
      <c r="H168" s="9"/>
      <c r="I168" s="9"/>
      <c r="J168" s="9"/>
      <c r="K168" s="9"/>
      <c r="L168" s="9"/>
    </row>
    <row r="169">
      <c r="A169" s="11" t="s">
        <v>171</v>
      </c>
      <c r="B169" s="11" t="s">
        <v>23</v>
      </c>
      <c r="C169" s="11" t="s">
        <v>23</v>
      </c>
      <c r="D169" s="11" t="s">
        <v>23</v>
      </c>
      <c r="E169" s="11" t="s">
        <v>23</v>
      </c>
      <c r="F169" s="11" t="s">
        <v>23</v>
      </c>
      <c r="G169" s="11" t="s">
        <v>23</v>
      </c>
      <c r="H169" s="11" t="s">
        <v>23</v>
      </c>
      <c r="I169" s="11" t="s">
        <v>23</v>
      </c>
      <c r="J169" s="11" t="s">
        <v>23</v>
      </c>
      <c r="K169" s="11" t="s">
        <v>23</v>
      </c>
      <c r="L169" s="11" t="s">
        <v>23</v>
      </c>
    </row>
    <row r="170">
      <c r="A170" s="13" t="s">
        <v>172</v>
      </c>
      <c r="B170" s="13" t="s">
        <v>23</v>
      </c>
      <c r="C170" s="13" t="s">
        <v>23</v>
      </c>
      <c r="D170" s="13" t="s">
        <v>23</v>
      </c>
      <c r="E170" s="13" t="s">
        <v>23</v>
      </c>
      <c r="F170" s="13" t="s">
        <v>23</v>
      </c>
      <c r="G170" s="13" t="s">
        <v>23</v>
      </c>
      <c r="H170" s="13" t="s">
        <v>23</v>
      </c>
      <c r="I170" s="13" t="s">
        <v>23</v>
      </c>
      <c r="J170" s="13" t="s">
        <v>23</v>
      </c>
      <c r="K170" s="13" t="s">
        <v>23</v>
      </c>
      <c r="L170" s="13" t="s">
        <v>23</v>
      </c>
    </row>
    <row r="171">
      <c r="A171" s="13" t="s">
        <v>173</v>
      </c>
      <c r="B171" s="13" t="s">
        <v>23</v>
      </c>
      <c r="C171" s="13" t="s">
        <v>23</v>
      </c>
      <c r="D171" s="13" t="s">
        <v>23</v>
      </c>
      <c r="E171" s="13" t="s">
        <v>23</v>
      </c>
      <c r="F171" s="13" t="s">
        <v>23</v>
      </c>
      <c r="G171" s="13" t="s">
        <v>23</v>
      </c>
      <c r="H171" s="13" t="s">
        <v>23</v>
      </c>
      <c r="I171" s="13" t="s">
        <v>23</v>
      </c>
      <c r="J171" s="13" t="s">
        <v>23</v>
      </c>
      <c r="K171" s="13" t="s">
        <v>23</v>
      </c>
      <c r="L171" s="13" t="s">
        <v>23</v>
      </c>
    </row>
    <row r="172">
      <c r="A172" s="11" t="s">
        <v>174</v>
      </c>
      <c r="B172" s="11">
        <v>-4.783</v>
      </c>
      <c r="C172" s="11">
        <v>-2.691</v>
      </c>
      <c r="D172" s="11">
        <v>-3.817</v>
      </c>
      <c r="E172" s="11">
        <v>-4.709</v>
      </c>
      <c r="F172" s="11">
        <v>-3.086</v>
      </c>
      <c r="G172" s="11">
        <v>-0.981</v>
      </c>
      <c r="H172" s="11">
        <v>-0.96</v>
      </c>
      <c r="I172" s="11">
        <v>-0.531</v>
      </c>
      <c r="J172" s="11" t="s">
        <v>23</v>
      </c>
      <c r="K172" s="11" t="s">
        <v>23</v>
      </c>
      <c r="L172" s="11" t="s">
        <v>23</v>
      </c>
    </row>
    <row r="173">
      <c r="A173" s="13" t="s">
        <v>175</v>
      </c>
      <c r="B173" s="13" t="s">
        <v>23</v>
      </c>
      <c r="C173" s="13" t="s">
        <v>23</v>
      </c>
      <c r="D173" s="13" t="s">
        <v>23</v>
      </c>
      <c r="E173" s="13" t="s">
        <v>23</v>
      </c>
      <c r="F173" s="13" t="s">
        <v>23</v>
      </c>
      <c r="G173" s="13" t="s">
        <v>23</v>
      </c>
      <c r="H173" s="13" t="s">
        <v>23</v>
      </c>
      <c r="I173" s="13" t="s">
        <v>23</v>
      </c>
      <c r="J173" s="13" t="s">
        <v>23</v>
      </c>
      <c r="K173" s="13" t="s">
        <v>23</v>
      </c>
      <c r="L173" s="13" t="s">
        <v>23</v>
      </c>
    </row>
    <row r="174">
      <c r="A174" s="13" t="s">
        <v>176</v>
      </c>
      <c r="B174" s="13">
        <v>-4.783</v>
      </c>
      <c r="C174" s="13">
        <v>-2.691</v>
      </c>
      <c r="D174" s="13">
        <v>-3.817</v>
      </c>
      <c r="E174" s="13">
        <v>-4.709</v>
      </c>
      <c r="F174" s="13">
        <v>-3.086</v>
      </c>
      <c r="G174" s="13">
        <v>-0.981</v>
      </c>
      <c r="H174" s="13">
        <v>-0.96</v>
      </c>
      <c r="I174" s="13">
        <v>-0.531</v>
      </c>
      <c r="J174" s="13" t="s">
        <v>23</v>
      </c>
      <c r="K174" s="13" t="s">
        <v>23</v>
      </c>
      <c r="L174" s="13" t="s">
        <v>23</v>
      </c>
    </row>
    <row r="175">
      <c r="A175" s="9" t="s">
        <v>177</v>
      </c>
      <c r="B175" s="9">
        <v>6.0</v>
      </c>
      <c r="C175" s="9" t="s">
        <v>23</v>
      </c>
      <c r="D175" s="9" t="s">
        <v>23</v>
      </c>
      <c r="E175" s="9" t="s">
        <v>23</v>
      </c>
      <c r="F175" s="9" t="s">
        <v>23</v>
      </c>
      <c r="G175" s="9" t="s">
        <v>23</v>
      </c>
      <c r="H175" s="9">
        <v>44.544</v>
      </c>
      <c r="I175" s="9" t="s">
        <v>23</v>
      </c>
      <c r="J175" s="9" t="s">
        <v>23</v>
      </c>
      <c r="K175" s="9" t="s">
        <v>23</v>
      </c>
      <c r="L175" s="9" t="s">
        <v>23</v>
      </c>
    </row>
    <row r="176">
      <c r="A176" s="9" t="s">
        <v>178</v>
      </c>
      <c r="B176" s="9" t="s">
        <v>23</v>
      </c>
      <c r="C176" s="9" t="s">
        <v>23</v>
      </c>
      <c r="D176" s="9" t="s">
        <v>23</v>
      </c>
      <c r="E176" s="9" t="s">
        <v>23</v>
      </c>
      <c r="F176" s="9" t="s">
        <v>23</v>
      </c>
      <c r="G176" s="9" t="s">
        <v>23</v>
      </c>
      <c r="H176" s="9" t="s">
        <v>23</v>
      </c>
      <c r="I176" s="9" t="s">
        <v>23</v>
      </c>
      <c r="J176" s="9" t="s">
        <v>23</v>
      </c>
      <c r="K176" s="9" t="s">
        <v>23</v>
      </c>
      <c r="L176" s="9" t="s">
        <v>23</v>
      </c>
    </row>
    <row r="177">
      <c r="A177" s="9" t="s">
        <v>179</v>
      </c>
      <c r="B177" s="9">
        <v>-45.446</v>
      </c>
      <c r="C177" s="9">
        <v>-61.917</v>
      </c>
      <c r="D177" s="9">
        <v>-65.458</v>
      </c>
      <c r="E177" s="9">
        <v>-57.581</v>
      </c>
      <c r="F177" s="9">
        <v>-82.858</v>
      </c>
      <c r="G177" s="9">
        <v>-86.565</v>
      </c>
      <c r="H177" s="9">
        <v>-74.213</v>
      </c>
      <c r="I177" s="9">
        <v>-42.48</v>
      </c>
      <c r="J177" s="9">
        <v>-101.76</v>
      </c>
      <c r="K177" s="9">
        <v>-91.49</v>
      </c>
      <c r="L177" s="9">
        <v>-91.49</v>
      </c>
    </row>
    <row r="178">
      <c r="A178" s="13" t="s">
        <v>180</v>
      </c>
      <c r="B178" s="13">
        <v>-45.446</v>
      </c>
      <c r="C178" s="13">
        <v>-61.917</v>
      </c>
      <c r="D178" s="13">
        <v>-65.458</v>
      </c>
      <c r="E178" s="13">
        <v>-57.581</v>
      </c>
      <c r="F178" s="13">
        <v>-82.858</v>
      </c>
      <c r="G178" s="13">
        <v>-86.565</v>
      </c>
      <c r="H178" s="13">
        <v>-74.213</v>
      </c>
      <c r="I178" s="13">
        <v>-42.48</v>
      </c>
      <c r="J178" s="13">
        <v>-101.76</v>
      </c>
      <c r="K178" s="13">
        <v>-91.49</v>
      </c>
      <c r="L178" s="13">
        <v>-91.49</v>
      </c>
    </row>
    <row r="179">
      <c r="A179" s="13" t="s">
        <v>181</v>
      </c>
      <c r="B179" s="13" t="s">
        <v>23</v>
      </c>
      <c r="C179" s="13" t="s">
        <v>23</v>
      </c>
      <c r="D179" s="13" t="s">
        <v>23</v>
      </c>
      <c r="E179" s="13" t="s">
        <v>23</v>
      </c>
      <c r="F179" s="13" t="s">
        <v>23</v>
      </c>
      <c r="G179" s="13" t="s">
        <v>23</v>
      </c>
      <c r="H179" s="13" t="s">
        <v>23</v>
      </c>
      <c r="I179" s="13" t="s">
        <v>23</v>
      </c>
      <c r="J179" s="13" t="s">
        <v>23</v>
      </c>
      <c r="K179" s="13" t="s">
        <v>23</v>
      </c>
      <c r="L179" s="13" t="s">
        <v>23</v>
      </c>
    </row>
    <row r="180">
      <c r="A180" s="9" t="s">
        <v>182</v>
      </c>
      <c r="B180" s="9" t="s">
        <v>23</v>
      </c>
      <c r="C180" s="9" t="s">
        <v>23</v>
      </c>
      <c r="D180" s="9" t="s">
        <v>23</v>
      </c>
      <c r="E180" s="9" t="s">
        <v>23</v>
      </c>
      <c r="F180" s="9" t="s">
        <v>23</v>
      </c>
      <c r="G180" s="9" t="s">
        <v>23</v>
      </c>
      <c r="H180" s="9" t="s">
        <v>23</v>
      </c>
      <c r="I180" s="9" t="s">
        <v>23</v>
      </c>
      <c r="J180" s="9" t="s">
        <v>23</v>
      </c>
      <c r="K180" s="9" t="s">
        <v>23</v>
      </c>
      <c r="L180" s="9" t="s">
        <v>23</v>
      </c>
    </row>
    <row r="181">
      <c r="A181" s="9" t="s">
        <v>183</v>
      </c>
      <c r="B181" s="9">
        <v>-12.688</v>
      </c>
      <c r="C181" s="9">
        <v>42.311</v>
      </c>
      <c r="D181" s="9">
        <v>60.852</v>
      </c>
      <c r="E181" s="9">
        <v>89.432</v>
      </c>
      <c r="F181" s="9">
        <v>120.234</v>
      </c>
      <c r="G181" s="9">
        <v>86.076</v>
      </c>
      <c r="H181" s="9">
        <v>100.247</v>
      </c>
      <c r="I181" s="9">
        <v>-62.12</v>
      </c>
      <c r="J181" s="9">
        <v>-72.831</v>
      </c>
      <c r="K181" s="9">
        <v>-72.466</v>
      </c>
      <c r="L181" s="9">
        <v>-72.466</v>
      </c>
    </row>
    <row r="182">
      <c r="A182" s="11" t="s">
        <v>170</v>
      </c>
      <c r="B182" s="11">
        <v>-56.917</v>
      </c>
      <c r="C182" s="11">
        <v>-22.297</v>
      </c>
      <c r="D182" s="11">
        <v>-8.423</v>
      </c>
      <c r="E182" s="11">
        <v>27.142</v>
      </c>
      <c r="F182" s="11">
        <v>34.29</v>
      </c>
      <c r="G182" s="11">
        <v>-1.47</v>
      </c>
      <c r="H182" s="11">
        <v>69.618</v>
      </c>
      <c r="I182" s="11">
        <v>-105.131</v>
      </c>
      <c r="J182" s="11">
        <v>-174.591</v>
      </c>
      <c r="K182" s="11">
        <v>-163.956</v>
      </c>
      <c r="L182" s="11">
        <v>-163.956</v>
      </c>
    </row>
    <row r="183">
      <c r="A183" s="9"/>
      <c r="B183" s="9"/>
      <c r="C183" s="9"/>
      <c r="D183" s="9"/>
      <c r="E183" s="9"/>
      <c r="F183" s="9"/>
      <c r="G183" s="9"/>
      <c r="H183" s="9"/>
      <c r="I183" s="9"/>
      <c r="J183" s="9"/>
      <c r="K183" s="9"/>
      <c r="L183" s="9"/>
    </row>
    <row r="184">
      <c r="A184" s="10" t="s">
        <v>184</v>
      </c>
      <c r="B184" s="9"/>
      <c r="C184" s="9"/>
      <c r="D184" s="9"/>
      <c r="E184" s="9"/>
      <c r="F184" s="9"/>
      <c r="G184" s="9"/>
      <c r="H184" s="9"/>
      <c r="I184" s="9"/>
      <c r="J184" s="9"/>
      <c r="K184" s="9"/>
      <c r="L184" s="9"/>
    </row>
    <row r="185">
      <c r="A185" s="9" t="s">
        <v>185</v>
      </c>
      <c r="B185" s="9">
        <v>-0.032</v>
      </c>
      <c r="C185" s="9">
        <v>0.047</v>
      </c>
      <c r="D185" s="9">
        <v>-0.021</v>
      </c>
      <c r="E185" s="9">
        <v>-0.201</v>
      </c>
      <c r="F185" s="9">
        <v>-0.247</v>
      </c>
      <c r="G185" s="9">
        <v>0.255</v>
      </c>
      <c r="H185" s="9">
        <v>-0.286</v>
      </c>
      <c r="I185" s="9">
        <v>-0.039</v>
      </c>
      <c r="J185" s="9">
        <v>-0.038</v>
      </c>
      <c r="K185" s="9">
        <v>-0.092</v>
      </c>
      <c r="L185" s="9">
        <v>-0.092</v>
      </c>
    </row>
    <row r="186">
      <c r="A186" s="9" t="s">
        <v>186</v>
      </c>
      <c r="B186" s="9" t="s">
        <v>23</v>
      </c>
      <c r="C186" s="9" t="s">
        <v>23</v>
      </c>
      <c r="D186" s="9" t="s">
        <v>23</v>
      </c>
      <c r="E186" s="9" t="s">
        <v>23</v>
      </c>
      <c r="F186" s="9" t="s">
        <v>23</v>
      </c>
      <c r="G186" s="9" t="s">
        <v>23</v>
      </c>
      <c r="H186" s="9" t="s">
        <v>23</v>
      </c>
      <c r="I186" s="9" t="s">
        <v>23</v>
      </c>
      <c r="J186" s="9" t="s">
        <v>23</v>
      </c>
      <c r="K186" s="9" t="s">
        <v>23</v>
      </c>
      <c r="L186" s="9" t="s">
        <v>23</v>
      </c>
    </row>
    <row r="187">
      <c r="A187" s="11" t="s">
        <v>184</v>
      </c>
      <c r="B187" s="11">
        <v>126.053</v>
      </c>
      <c r="C187" s="11">
        <v>-43.919</v>
      </c>
      <c r="D187" s="11">
        <v>-7.726</v>
      </c>
      <c r="E187" s="11">
        <v>118.134</v>
      </c>
      <c r="F187" s="11">
        <v>-50.035</v>
      </c>
      <c r="G187" s="11">
        <v>119.645</v>
      </c>
      <c r="H187" s="11">
        <v>150.7</v>
      </c>
      <c r="I187" s="11">
        <v>-144.33</v>
      </c>
      <c r="J187" s="11">
        <v>261.751</v>
      </c>
      <c r="K187" s="11">
        <v>88.195</v>
      </c>
      <c r="L187" s="11">
        <v>88.195</v>
      </c>
    </row>
    <row r="188">
      <c r="A188" s="9"/>
    </row>
    <row r="189">
      <c r="A189" s="10" t="s">
        <v>129</v>
      </c>
    </row>
    <row r="190">
      <c r="A190" s="9" t="s">
        <v>187</v>
      </c>
      <c r="B190" s="9">
        <v>201.897</v>
      </c>
      <c r="C190" s="9">
        <v>-0.569</v>
      </c>
      <c r="D190" s="9">
        <v>29.404</v>
      </c>
      <c r="E190" s="9">
        <v>118.366</v>
      </c>
      <c r="F190" s="9">
        <v>-45.247</v>
      </c>
      <c r="G190" s="9">
        <v>232.398</v>
      </c>
      <c r="H190" s="9">
        <v>53.525</v>
      </c>
      <c r="I190" s="9">
        <v>-74.693</v>
      </c>
      <c r="J190" s="9">
        <v>373.563</v>
      </c>
      <c r="K190" s="9">
        <v>265.348</v>
      </c>
      <c r="L190" s="9">
        <v>265.348</v>
      </c>
    </row>
    <row r="191">
      <c r="A191" s="9" t="s">
        <v>188</v>
      </c>
      <c r="B191" s="9">
        <v>0.85</v>
      </c>
      <c r="C191" s="9">
        <v>0.0</v>
      </c>
      <c r="D191" s="9">
        <v>0.11</v>
      </c>
      <c r="E191" s="9">
        <v>0.49</v>
      </c>
      <c r="F191" s="9">
        <v>-0.18</v>
      </c>
      <c r="G191" s="9">
        <v>1.0</v>
      </c>
      <c r="H191" s="9">
        <v>0.2</v>
      </c>
      <c r="I191" s="9">
        <v>-0.28</v>
      </c>
      <c r="J191" s="9">
        <v>1.38</v>
      </c>
      <c r="K191" s="9">
        <v>1.04</v>
      </c>
      <c r="L191" s="9">
        <v>1.04</v>
      </c>
    </row>
    <row r="192">
      <c r="A192" s="9" t="s">
        <v>189</v>
      </c>
      <c r="B192" s="9" t="s">
        <v>23</v>
      </c>
      <c r="C192" s="9" t="s">
        <v>23</v>
      </c>
      <c r="D192" s="9" t="s">
        <v>23</v>
      </c>
      <c r="E192" s="9" t="s">
        <v>23</v>
      </c>
      <c r="F192" s="9" t="s">
        <v>23</v>
      </c>
      <c r="G192" s="9" t="s">
        <v>23</v>
      </c>
      <c r="H192" s="9" t="s">
        <v>23</v>
      </c>
      <c r="I192" s="9" t="s">
        <v>23</v>
      </c>
      <c r="J192" s="9" t="s">
        <v>23</v>
      </c>
      <c r="K192" s="9" t="s">
        <v>23</v>
      </c>
      <c r="L192" s="9" t="s">
        <v>23</v>
      </c>
    </row>
    <row r="193">
      <c r="A193" s="9" t="s">
        <v>190</v>
      </c>
      <c r="B193" s="9">
        <v>17.031</v>
      </c>
      <c r="C193" s="9">
        <v>19.505</v>
      </c>
      <c r="D193" s="9">
        <v>20.371</v>
      </c>
      <c r="E193" s="9">
        <v>13.49</v>
      </c>
      <c r="F193" s="9">
        <v>28.298</v>
      </c>
      <c r="G193" s="9">
        <v>50.837</v>
      </c>
      <c r="H193" s="9">
        <v>64.192</v>
      </c>
      <c r="I193" s="9">
        <v>61.584</v>
      </c>
      <c r="J193" s="9">
        <v>60.874</v>
      </c>
      <c r="K193" s="9">
        <v>64.799</v>
      </c>
      <c r="L193" s="9">
        <v>64.799</v>
      </c>
    </row>
    <row r="194">
      <c r="A194" s="9" t="s">
        <v>191</v>
      </c>
      <c r="B194" s="9" t="s">
        <v>23</v>
      </c>
      <c r="C194" s="9" t="s">
        <v>23</v>
      </c>
      <c r="D194" s="9" t="s">
        <v>23</v>
      </c>
      <c r="E194" s="9" t="s">
        <v>23</v>
      </c>
      <c r="F194" s="9" t="s">
        <v>23</v>
      </c>
      <c r="G194" s="9" t="s">
        <v>23</v>
      </c>
      <c r="H194" s="9" t="s">
        <v>23</v>
      </c>
      <c r="I194" s="9" t="s">
        <v>23</v>
      </c>
      <c r="J194" s="9" t="s">
        <v>23</v>
      </c>
      <c r="K194" s="9" t="s">
        <v>23</v>
      </c>
      <c r="L194" s="9" t="s">
        <v>23</v>
      </c>
    </row>
    <row r="195">
      <c r="A195" s="9" t="s">
        <v>192</v>
      </c>
      <c r="B195" s="9">
        <v>-4.783</v>
      </c>
      <c r="C195" s="9">
        <v>-2.691</v>
      </c>
      <c r="D195" s="9">
        <v>-3.817</v>
      </c>
      <c r="E195" s="9">
        <v>-4.709</v>
      </c>
      <c r="F195" s="9">
        <v>-3.086</v>
      </c>
      <c r="G195" s="9">
        <v>-0.981</v>
      </c>
      <c r="H195" s="9">
        <v>-0.96</v>
      </c>
      <c r="I195" s="9">
        <v>-0.531</v>
      </c>
      <c r="J195" s="9" t="s">
        <v>23</v>
      </c>
      <c r="K195" s="9" t="s">
        <v>23</v>
      </c>
      <c r="L195" s="9" t="s">
        <v>23</v>
      </c>
    </row>
    <row r="196">
      <c r="A196" s="9"/>
      <c r="B196" s="9"/>
      <c r="C196" s="9"/>
      <c r="D196" s="9"/>
      <c r="E196" s="9"/>
      <c r="F196" s="9"/>
      <c r="G196" s="9"/>
      <c r="H196" s="9"/>
      <c r="I196" s="9"/>
      <c r="J196" s="9"/>
      <c r="K196" s="9"/>
      <c r="L196" s="9"/>
    </row>
    <row r="197">
      <c r="A197" s="9"/>
      <c r="B197" s="9"/>
      <c r="C197" s="9"/>
      <c r="D197" s="9"/>
      <c r="E197" s="9"/>
      <c r="F197" s="9"/>
      <c r="G197" s="9"/>
      <c r="H197" s="9"/>
      <c r="I197" s="9"/>
      <c r="J197" s="9"/>
      <c r="K197" s="9"/>
      <c r="L197" s="9"/>
    </row>
    <row r="198">
      <c r="A198" s="9"/>
      <c r="B198" s="9"/>
      <c r="C198" s="9"/>
      <c r="D198" s="9"/>
      <c r="E198" s="9"/>
      <c r="F198" s="9" t="s">
        <v>298</v>
      </c>
      <c r="G198" s="9"/>
      <c r="H198" s="9"/>
      <c r="I198" s="9"/>
      <c r="J198" s="9"/>
      <c r="K198" s="9"/>
      <c r="L198" s="9"/>
    </row>
    <row r="199">
      <c r="A199" s="10" t="s">
        <v>129</v>
      </c>
      <c r="B199" s="100"/>
      <c r="C199" s="100"/>
      <c r="D199" s="100"/>
      <c r="E199" s="100"/>
      <c r="F199" s="100"/>
      <c r="G199" s="100"/>
      <c r="H199" s="100"/>
      <c r="I199" s="100"/>
      <c r="J199" s="100"/>
      <c r="K199" s="100"/>
      <c r="L199" s="100"/>
    </row>
    <row r="200">
      <c r="A200" s="9" t="s">
        <v>194</v>
      </c>
      <c r="B200" s="9">
        <v>236.163</v>
      </c>
      <c r="C200" s="9">
        <v>261.635</v>
      </c>
      <c r="D200" s="9">
        <v>261.374</v>
      </c>
      <c r="E200" s="9">
        <v>239.699</v>
      </c>
      <c r="F200" s="9">
        <v>254.851</v>
      </c>
      <c r="G200" s="9">
        <v>232.765</v>
      </c>
      <c r="H200" s="9">
        <v>269.986</v>
      </c>
      <c r="I200" s="9">
        <v>270.0</v>
      </c>
      <c r="J200" s="9">
        <v>270.0</v>
      </c>
      <c r="K200" s="9">
        <v>255.0</v>
      </c>
      <c r="L200" s="9">
        <v>255.0</v>
      </c>
    </row>
    <row r="201">
      <c r="A201" s="9" t="s">
        <v>195</v>
      </c>
      <c r="B201" s="9">
        <v>236.163</v>
      </c>
      <c r="C201" s="9">
        <v>261.635</v>
      </c>
      <c r="D201" s="9">
        <v>261.374</v>
      </c>
      <c r="E201" s="9">
        <v>239.699</v>
      </c>
      <c r="F201" s="9">
        <v>254.851</v>
      </c>
      <c r="G201" s="9">
        <v>232.765</v>
      </c>
      <c r="H201" s="9">
        <v>269.986</v>
      </c>
      <c r="I201" s="9">
        <v>270.0</v>
      </c>
      <c r="J201" s="9">
        <v>270.0</v>
      </c>
      <c r="K201" s="9">
        <v>255.0</v>
      </c>
      <c r="L201" s="9">
        <v>255.0</v>
      </c>
    </row>
    <row r="202">
      <c r="A202" s="9" t="s">
        <v>196</v>
      </c>
      <c r="B202" s="9">
        <v>2.59</v>
      </c>
      <c r="C202" s="9">
        <v>2.53</v>
      </c>
      <c r="D202" s="9">
        <v>2.69</v>
      </c>
      <c r="E202" s="9">
        <v>3.18</v>
      </c>
      <c r="F202" s="9">
        <v>3.27</v>
      </c>
      <c r="G202" s="9">
        <v>3.75</v>
      </c>
      <c r="H202" s="9">
        <v>3.69</v>
      </c>
      <c r="I202" s="9">
        <v>4.03</v>
      </c>
      <c r="J202" s="9">
        <v>4.31</v>
      </c>
      <c r="K202" s="9">
        <v>5.02</v>
      </c>
      <c r="L202" s="9">
        <v>5.02</v>
      </c>
    </row>
    <row r="203">
      <c r="A203" s="9" t="s">
        <v>197</v>
      </c>
      <c r="B203" s="9">
        <v>590.477</v>
      </c>
      <c r="C203" s="9">
        <v>642.65</v>
      </c>
      <c r="D203" s="9">
        <v>683.941</v>
      </c>
      <c r="E203" s="9">
        <v>742.624</v>
      </c>
      <c r="F203" s="9">
        <v>825.301</v>
      </c>
      <c r="G203" s="9">
        <v>865.1</v>
      </c>
      <c r="H203" s="9">
        <v>988.091</v>
      </c>
      <c r="I203" s="9">
        <v>1081.177</v>
      </c>
      <c r="J203" s="9">
        <v>1155.976</v>
      </c>
      <c r="K203" s="9">
        <v>1274.3</v>
      </c>
      <c r="L203" s="9">
        <v>1274.3</v>
      </c>
    </row>
    <row r="204">
      <c r="A204" s="9" t="s">
        <v>198</v>
      </c>
      <c r="B204" s="9">
        <v>2.5</v>
      </c>
      <c r="C204" s="9">
        <v>2.46</v>
      </c>
      <c r="D204" s="9">
        <v>2.62</v>
      </c>
      <c r="E204" s="9">
        <v>3.1</v>
      </c>
      <c r="F204" s="9">
        <v>3.24</v>
      </c>
      <c r="G204" s="9">
        <v>3.72</v>
      </c>
      <c r="H204" s="9">
        <v>3.66</v>
      </c>
      <c r="I204" s="9">
        <v>4.0</v>
      </c>
      <c r="J204" s="9">
        <v>4.28</v>
      </c>
      <c r="K204" s="9">
        <v>5.0</v>
      </c>
      <c r="L204" s="9">
        <v>5.0</v>
      </c>
    </row>
    <row r="205">
      <c r="A205" s="9" t="s">
        <v>199</v>
      </c>
      <c r="B205" s="9">
        <v>428.376</v>
      </c>
      <c r="C205" s="9">
        <v>312.129</v>
      </c>
      <c r="D205" s="9">
        <v>674.784</v>
      </c>
      <c r="E205" s="9">
        <v>693.231</v>
      </c>
      <c r="F205" s="9">
        <v>882.167</v>
      </c>
      <c r="G205" s="9">
        <v>1179.158</v>
      </c>
      <c r="H205" s="9">
        <v>863.539</v>
      </c>
      <c r="I205" s="9">
        <v>759.787</v>
      </c>
      <c r="J205" s="9">
        <v>662.326</v>
      </c>
      <c r="K205" s="9">
        <v>514.685</v>
      </c>
      <c r="L205" s="9">
        <v>514.685</v>
      </c>
    </row>
    <row r="206">
      <c r="A206" s="9" t="s">
        <v>200</v>
      </c>
      <c r="B206" s="9">
        <v>284.829</v>
      </c>
      <c r="C206" s="9">
        <v>230.942</v>
      </c>
      <c r="D206" s="9">
        <v>549.88</v>
      </c>
      <c r="E206" s="9">
        <v>488.212</v>
      </c>
      <c r="F206" s="9">
        <v>686.392</v>
      </c>
      <c r="G206" s="9">
        <v>937.745</v>
      </c>
      <c r="H206" s="9">
        <v>685.691</v>
      </c>
      <c r="I206" s="9">
        <v>554.667</v>
      </c>
      <c r="J206" s="9">
        <v>402.47</v>
      </c>
      <c r="K206" s="9">
        <v>80.23</v>
      </c>
      <c r="L206" s="9">
        <v>80.23</v>
      </c>
    </row>
    <row r="207">
      <c r="A207" s="9" t="s">
        <v>201</v>
      </c>
      <c r="B207" s="9">
        <v>19.475</v>
      </c>
      <c r="C207" s="9">
        <v>23.373</v>
      </c>
      <c r="D207" s="9">
        <v>22.843</v>
      </c>
      <c r="E207" s="9">
        <v>355.923</v>
      </c>
      <c r="F207" s="9">
        <v>36.161</v>
      </c>
      <c r="G207" s="9">
        <v>81.717</v>
      </c>
      <c r="H207" s="9">
        <v>134.501</v>
      </c>
      <c r="I207" s="9">
        <v>144.678</v>
      </c>
      <c r="J207" s="9">
        <v>69.614</v>
      </c>
      <c r="K207" s="9">
        <v>93.052</v>
      </c>
      <c r="L207" s="9">
        <v>93.052</v>
      </c>
    </row>
  </sheetData>
  <mergeCells count="3">
    <mergeCell ref="E1:G1"/>
    <mergeCell ref="E54:G54"/>
    <mergeCell ref="D132:G13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43.57"/>
  </cols>
  <sheetData>
    <row r="1">
      <c r="A1" s="1"/>
      <c r="B1" s="1"/>
      <c r="C1" s="1"/>
      <c r="D1" s="1"/>
      <c r="E1" s="2" t="s">
        <v>0</v>
      </c>
      <c r="H1" s="1"/>
      <c r="I1" s="1"/>
      <c r="J1" s="1"/>
      <c r="K1" s="1"/>
      <c r="L1" s="1"/>
      <c r="M1" s="3"/>
    </row>
    <row r="2">
      <c r="A2" s="1" t="s">
        <v>1</v>
      </c>
      <c r="B2" s="1" t="s">
        <v>2</v>
      </c>
      <c r="C2" s="1" t="s">
        <v>3</v>
      </c>
      <c r="D2" s="1" t="s">
        <v>4</v>
      </c>
      <c r="E2" s="1" t="s">
        <v>5</v>
      </c>
      <c r="F2" s="1" t="s">
        <v>6</v>
      </c>
      <c r="G2" s="1" t="s">
        <v>7</v>
      </c>
      <c r="H2" s="1" t="s">
        <v>8</v>
      </c>
      <c r="I2" s="1" t="s">
        <v>9</v>
      </c>
      <c r="J2" s="1" t="s">
        <v>10</v>
      </c>
      <c r="K2" s="1" t="s">
        <v>11</v>
      </c>
      <c r="L2" s="1" t="s">
        <v>12</v>
      </c>
      <c r="N2" s="50" t="s">
        <v>294</v>
      </c>
      <c r="O2" s="32">
        <v>6.67</v>
      </c>
      <c r="P2" s="50"/>
    </row>
    <row r="3">
      <c r="A3" s="9"/>
    </row>
    <row r="4">
      <c r="A4" s="10" t="s">
        <v>15</v>
      </c>
    </row>
    <row r="5">
      <c r="A5" s="11" t="s">
        <v>16</v>
      </c>
      <c r="B5" s="11">
        <v>44.521</v>
      </c>
      <c r="C5" s="11">
        <v>44.096</v>
      </c>
      <c r="D5" s="11">
        <v>92.349</v>
      </c>
      <c r="E5" s="11">
        <v>58.674</v>
      </c>
      <c r="F5" s="11">
        <v>42.269</v>
      </c>
      <c r="G5" s="11">
        <v>95.282</v>
      </c>
      <c r="H5" s="11">
        <v>65.019</v>
      </c>
      <c r="I5" s="11">
        <v>107.534</v>
      </c>
      <c r="J5" s="11">
        <v>130.426</v>
      </c>
      <c r="K5" s="11">
        <v>113.045</v>
      </c>
      <c r="L5" s="11">
        <v>111.178</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8.021</v>
      </c>
      <c r="C6" s="13">
        <v>5.986</v>
      </c>
      <c r="D6" s="13">
        <v>4.989</v>
      </c>
      <c r="E6" s="13">
        <v>6.134</v>
      </c>
      <c r="F6" s="13">
        <v>8.319</v>
      </c>
      <c r="G6" s="13">
        <v>6.862</v>
      </c>
      <c r="H6" s="13">
        <v>8.949</v>
      </c>
      <c r="I6" s="13">
        <v>8.449</v>
      </c>
      <c r="J6" s="13">
        <v>9.931</v>
      </c>
      <c r="K6" s="13">
        <v>7.26</v>
      </c>
      <c r="L6" s="13">
        <v>10.938</v>
      </c>
      <c r="N6" s="16" t="s">
        <v>19</v>
      </c>
      <c r="O6" s="97">
        <f t="shared" ref="O6:Y6" si="1">B16/B37</f>
        <v>0.9388453695</v>
      </c>
      <c r="P6" s="97">
        <f t="shared" si="1"/>
        <v>0.9299009412</v>
      </c>
      <c r="Q6" s="97">
        <f t="shared" si="1"/>
        <v>1.082038091</v>
      </c>
      <c r="R6" s="97">
        <f t="shared" si="1"/>
        <v>0.9511029946</v>
      </c>
      <c r="S6" s="97">
        <f t="shared" si="1"/>
        <v>0.8824990667</v>
      </c>
      <c r="T6" s="97">
        <f t="shared" si="1"/>
        <v>0.9925939629</v>
      </c>
      <c r="U6" s="97">
        <f t="shared" si="1"/>
        <v>0.9019008592</v>
      </c>
      <c r="V6" s="97">
        <f t="shared" si="1"/>
        <v>0.9772973201</v>
      </c>
      <c r="W6" s="97">
        <f t="shared" si="1"/>
        <v>0.9987974108</v>
      </c>
      <c r="X6" s="97">
        <f t="shared" si="1"/>
        <v>0.9051340473</v>
      </c>
      <c r="Y6" s="97">
        <f t="shared" si="1"/>
        <v>0.9143846446</v>
      </c>
    </row>
    <row r="7">
      <c r="A7" s="13" t="s">
        <v>20</v>
      </c>
      <c r="B7" s="13">
        <v>36.5</v>
      </c>
      <c r="C7" s="13">
        <v>38.11</v>
      </c>
      <c r="D7" s="13">
        <v>87.36</v>
      </c>
      <c r="E7" s="13">
        <v>52.54</v>
      </c>
      <c r="F7" s="13">
        <v>33.95</v>
      </c>
      <c r="G7" s="13">
        <v>88.42</v>
      </c>
      <c r="H7" s="13">
        <v>56.07</v>
      </c>
      <c r="I7" s="13">
        <v>99.085</v>
      </c>
      <c r="J7" s="13">
        <v>120.495</v>
      </c>
      <c r="K7" s="13">
        <v>105.785</v>
      </c>
      <c r="L7" s="13">
        <v>100.24</v>
      </c>
      <c r="N7" s="16" t="s">
        <v>21</v>
      </c>
      <c r="O7" s="97">
        <f t="shared" ref="O7:Y7" si="2">(B5+B9)/B37</f>
        <v>0.5407284579</v>
      </c>
      <c r="P7" s="97">
        <f t="shared" si="2"/>
        <v>0.5375577255</v>
      </c>
      <c r="Q7" s="97">
        <f t="shared" si="2"/>
        <v>0.7071445607</v>
      </c>
      <c r="R7" s="97">
        <f t="shared" si="2"/>
        <v>0.584035548</v>
      </c>
      <c r="S7" s="97">
        <f t="shared" si="2"/>
        <v>0.476426799</v>
      </c>
      <c r="T7" s="97">
        <f t="shared" si="2"/>
        <v>0.5341122973</v>
      </c>
      <c r="U7" s="97">
        <f t="shared" si="2"/>
        <v>0.4517617359</v>
      </c>
      <c r="V7" s="97">
        <f t="shared" si="2"/>
        <v>0.2927805086</v>
      </c>
      <c r="W7" s="97">
        <f t="shared" si="2"/>
        <v>0.5178327459</v>
      </c>
      <c r="X7" s="97">
        <f t="shared" si="2"/>
        <v>0.3662051372</v>
      </c>
      <c r="Y7" s="97">
        <f t="shared" si="2"/>
        <v>0.3197663694</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B67/B59</f>
        <v>0.3905288178</v>
      </c>
      <c r="P8" s="19">
        <f t="shared" si="3"/>
        <v>0.1454563352</v>
      </c>
      <c r="Q8" s="19">
        <f t="shared" si="3"/>
        <v>0.2122873346</v>
      </c>
      <c r="R8" s="19">
        <f t="shared" si="3"/>
        <v>0.3647805931</v>
      </c>
      <c r="S8" s="19">
        <f t="shared" si="3"/>
        <v>0.2180795216</v>
      </c>
      <c r="T8" s="19">
        <f t="shared" si="3"/>
        <v>0.1044801103</v>
      </c>
      <c r="U8" s="19">
        <f t="shared" si="3"/>
        <v>0.1695831303</v>
      </c>
      <c r="V8" s="19">
        <f t="shared" si="3"/>
        <v>0.188283439</v>
      </c>
      <c r="W8" s="19">
        <f t="shared" si="3"/>
        <v>0.31911871</v>
      </c>
      <c r="X8" s="19">
        <f t="shared" si="3"/>
        <v>0.2707129094</v>
      </c>
      <c r="Y8" s="19">
        <f t="shared" si="3"/>
        <v>0.2824740659</v>
      </c>
    </row>
    <row r="9">
      <c r="A9" s="11" t="s">
        <v>25</v>
      </c>
      <c r="B9" s="11">
        <v>97.331</v>
      </c>
      <c r="C9" s="11">
        <v>108.393</v>
      </c>
      <c r="D9" s="11">
        <v>115.205</v>
      </c>
      <c r="E9" s="11">
        <v>130.331</v>
      </c>
      <c r="F9" s="11">
        <v>131.299</v>
      </c>
      <c r="G9" s="11">
        <v>153.022</v>
      </c>
      <c r="H9" s="11">
        <v>164.396</v>
      </c>
      <c r="I9" s="11">
        <v>86.465</v>
      </c>
      <c r="J9" s="11">
        <v>205.01</v>
      </c>
      <c r="K9" s="11">
        <v>131.42</v>
      </c>
      <c r="L9" s="11">
        <v>131.517</v>
      </c>
      <c r="N9" s="16" t="s">
        <v>26</v>
      </c>
      <c r="O9" s="19">
        <f t="shared" ref="O9:Y9" si="4">B97/B58</f>
        <v>0.1265605673</v>
      </c>
      <c r="P9" s="19">
        <f t="shared" si="4"/>
        <v>0.192241918</v>
      </c>
      <c r="Q9" s="19">
        <f t="shared" si="4"/>
        <v>0.2126159282</v>
      </c>
      <c r="R9" s="19">
        <f t="shared" si="4"/>
        <v>0.1773389677</v>
      </c>
      <c r="S9" s="19">
        <f t="shared" si="4"/>
        <v>0.1315586585</v>
      </c>
      <c r="T9" s="19">
        <f t="shared" si="4"/>
        <v>0.1657251383</v>
      </c>
      <c r="U9" s="19">
        <f t="shared" si="4"/>
        <v>0.1031635038</v>
      </c>
      <c r="V9" s="19">
        <f t="shared" si="4"/>
        <v>0.1122333838</v>
      </c>
      <c r="W9" s="19">
        <f t="shared" si="4"/>
        <v>0.1247398766</v>
      </c>
      <c r="X9" s="19">
        <f t="shared" si="4"/>
        <v>0.1290209404</v>
      </c>
      <c r="Y9" s="19">
        <f t="shared" si="4"/>
        <v>0.09379361078</v>
      </c>
    </row>
    <row r="10">
      <c r="A10" s="13" t="s">
        <v>27</v>
      </c>
      <c r="B10" s="13" t="s">
        <v>23</v>
      </c>
      <c r="C10" s="13" t="s">
        <v>23</v>
      </c>
      <c r="D10" s="13" t="s">
        <v>23</v>
      </c>
      <c r="E10" s="13" t="s">
        <v>23</v>
      </c>
      <c r="F10" s="13" t="s">
        <v>23</v>
      </c>
      <c r="G10" s="13" t="s">
        <v>23</v>
      </c>
      <c r="H10" s="13" t="s">
        <v>23</v>
      </c>
      <c r="I10" s="13">
        <v>31.588</v>
      </c>
      <c r="J10" s="13" t="s">
        <v>23</v>
      </c>
      <c r="K10" s="13">
        <v>39.47</v>
      </c>
      <c r="L10" s="13">
        <v>40.602</v>
      </c>
      <c r="N10" s="16" t="s">
        <v>28</v>
      </c>
      <c r="O10" s="19">
        <f t="shared" ref="O10:Y10" si="5">B75/B58</f>
        <v>0.1471922157</v>
      </c>
      <c r="P10" s="19">
        <f t="shared" si="5"/>
        <v>0.2149011741</v>
      </c>
      <c r="Q10" s="19">
        <f t="shared" si="5"/>
        <v>0.2586338878</v>
      </c>
      <c r="R10" s="19">
        <f t="shared" si="5"/>
        <v>0.2395107429</v>
      </c>
      <c r="S10" s="19">
        <f t="shared" si="5"/>
        <v>0.07829699747</v>
      </c>
      <c r="T10" s="19">
        <f t="shared" si="5"/>
        <v>0.07500896309</v>
      </c>
      <c r="U10" s="19">
        <f t="shared" si="5"/>
        <v>0.1963779918</v>
      </c>
      <c r="V10" s="19">
        <f t="shared" si="5"/>
        <v>0.1223521857</v>
      </c>
      <c r="W10" s="19">
        <f t="shared" si="5"/>
        <v>0.07880898927</v>
      </c>
      <c r="X10" s="19">
        <f t="shared" si="5"/>
        <v>0.1312754608</v>
      </c>
      <c r="Y10" s="19">
        <f t="shared" si="5"/>
        <v>0.09970574553</v>
      </c>
    </row>
    <row r="11">
      <c r="A11" s="13" t="s">
        <v>29</v>
      </c>
      <c r="B11" s="13">
        <v>97.331</v>
      </c>
      <c r="C11" s="13">
        <v>108.393</v>
      </c>
      <c r="D11" s="13">
        <v>115.205</v>
      </c>
      <c r="E11" s="13">
        <v>130.331</v>
      </c>
      <c r="F11" s="13">
        <v>131.299</v>
      </c>
      <c r="G11" s="13">
        <v>153.022</v>
      </c>
      <c r="H11" s="13">
        <v>164.396</v>
      </c>
      <c r="I11" s="13">
        <v>54.876</v>
      </c>
      <c r="J11" s="13">
        <v>205.01</v>
      </c>
      <c r="K11" s="13">
        <v>91.95</v>
      </c>
      <c r="L11" s="13">
        <v>90.914</v>
      </c>
      <c r="N11" s="16" t="s">
        <v>30</v>
      </c>
      <c r="O11" s="16"/>
      <c r="P11" s="16"/>
      <c r="Q11" s="16"/>
      <c r="R11" s="16"/>
      <c r="S11" s="16"/>
      <c r="T11" s="16"/>
      <c r="U11" s="16"/>
      <c r="V11" s="16"/>
      <c r="W11" s="16"/>
      <c r="X11" s="16"/>
      <c r="Y11" s="20">
        <f>O2/L107</f>
        <v>7.666666667</v>
      </c>
    </row>
    <row r="12">
      <c r="A12" s="9" t="s">
        <v>31</v>
      </c>
      <c r="B12" s="9" t="s">
        <v>23</v>
      </c>
      <c r="C12" s="9" t="s">
        <v>23</v>
      </c>
      <c r="D12" s="9" t="s">
        <v>23</v>
      </c>
      <c r="E12" s="9" t="s">
        <v>23</v>
      </c>
      <c r="F12" s="9" t="s">
        <v>23</v>
      </c>
      <c r="G12" s="9" t="s">
        <v>23</v>
      </c>
      <c r="H12" s="9" t="s">
        <v>23</v>
      </c>
      <c r="I12" s="9" t="s">
        <v>23</v>
      </c>
      <c r="J12" s="9" t="s">
        <v>23</v>
      </c>
      <c r="K12" s="9" t="s">
        <v>23</v>
      </c>
      <c r="L12" s="9" t="s">
        <v>23</v>
      </c>
      <c r="N12" s="16" t="s">
        <v>32</v>
      </c>
      <c r="O12" s="16"/>
      <c r="P12" s="16"/>
      <c r="Q12" s="16"/>
      <c r="R12" s="16"/>
      <c r="S12" s="16"/>
      <c r="T12" s="16"/>
      <c r="U12" s="16"/>
      <c r="V12" s="16"/>
      <c r="W12" s="16"/>
      <c r="X12" s="16"/>
      <c r="Y12" s="20">
        <f>O2/L202</f>
        <v>0.5572263993</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O9*(B58/B27)*(B27/B50)</f>
        <v>0.05740145112</v>
      </c>
      <c r="P13" s="22">
        <f t="shared" si="6"/>
        <v>0.08354593204</v>
      </c>
      <c r="Q13" s="22">
        <f t="shared" si="6"/>
        <v>0.07779441548</v>
      </c>
      <c r="R13" s="22">
        <f t="shared" si="6"/>
        <v>0.08312384695</v>
      </c>
      <c r="S13" s="22">
        <f t="shared" si="6"/>
        <v>0.06353294032</v>
      </c>
      <c r="T13" s="22">
        <f t="shared" si="6"/>
        <v>0.08543895933</v>
      </c>
      <c r="U13" s="22">
        <f t="shared" si="6"/>
        <v>0.05813083553</v>
      </c>
      <c r="V13" s="22">
        <f t="shared" si="6"/>
        <v>0.05759670069</v>
      </c>
      <c r="W13" s="22">
        <f t="shared" si="6"/>
        <v>0.07468872256</v>
      </c>
      <c r="X13" s="22">
        <f t="shared" si="6"/>
        <v>0.0840080886</v>
      </c>
      <c r="Y13" s="22">
        <f t="shared" si="6"/>
        <v>0.07257112724</v>
      </c>
    </row>
    <row r="14">
      <c r="A14" s="9" t="s">
        <v>35</v>
      </c>
      <c r="B14" s="9" t="s">
        <v>23</v>
      </c>
      <c r="C14" s="9" t="s">
        <v>23</v>
      </c>
      <c r="D14" s="9" t="s">
        <v>23</v>
      </c>
      <c r="E14" s="9" t="s">
        <v>23</v>
      </c>
      <c r="F14" s="9" t="s">
        <v>23</v>
      </c>
      <c r="G14" s="9" t="s">
        <v>23</v>
      </c>
      <c r="H14" s="9" t="s">
        <v>23</v>
      </c>
      <c r="I14" s="9" t="s">
        <v>23</v>
      </c>
      <c r="J14" s="9" t="s">
        <v>23</v>
      </c>
      <c r="K14" s="9">
        <v>0.248</v>
      </c>
      <c r="L14" s="9" t="s">
        <v>23</v>
      </c>
      <c r="N14" s="5" t="s">
        <v>203</v>
      </c>
    </row>
    <row r="15">
      <c r="A15" s="9" t="s">
        <v>36</v>
      </c>
      <c r="B15" s="9">
        <v>104.441</v>
      </c>
      <c r="C15" s="9">
        <v>111.296</v>
      </c>
      <c r="D15" s="9">
        <v>110.036</v>
      </c>
      <c r="E15" s="9">
        <v>118.79</v>
      </c>
      <c r="F15" s="9">
        <v>147.936</v>
      </c>
      <c r="G15" s="9">
        <v>213.145</v>
      </c>
      <c r="H15" s="9">
        <v>228.591</v>
      </c>
      <c r="I15" s="9">
        <v>453.568</v>
      </c>
      <c r="J15" s="9">
        <v>311.553</v>
      </c>
      <c r="K15" s="9">
        <v>359.522</v>
      </c>
      <c r="L15" s="9">
        <v>451.301</v>
      </c>
      <c r="N15" s="50" t="s">
        <v>296</v>
      </c>
      <c r="O15" s="9" t="s">
        <v>23</v>
      </c>
      <c r="P15" s="9" t="s">
        <v>23</v>
      </c>
      <c r="Q15" s="9" t="s">
        <v>23</v>
      </c>
      <c r="R15" s="9" t="s">
        <v>23</v>
      </c>
      <c r="S15" s="9" t="s">
        <v>23</v>
      </c>
      <c r="T15" s="9" t="s">
        <v>23</v>
      </c>
      <c r="U15" s="9" t="s">
        <v>23</v>
      </c>
      <c r="V15" s="9" t="s">
        <v>23</v>
      </c>
      <c r="W15" s="9" t="s">
        <v>23</v>
      </c>
      <c r="X15" s="9" t="s">
        <v>23</v>
      </c>
      <c r="Y15" s="9" t="s">
        <v>23</v>
      </c>
    </row>
    <row r="16">
      <c r="A16" s="11" t="s">
        <v>38</v>
      </c>
      <c r="B16" s="11">
        <v>246.292</v>
      </c>
      <c r="C16" s="11">
        <v>263.785</v>
      </c>
      <c r="D16" s="11">
        <v>317.589</v>
      </c>
      <c r="E16" s="11">
        <v>307.795</v>
      </c>
      <c r="F16" s="11">
        <v>321.505</v>
      </c>
      <c r="G16" s="11">
        <v>461.448</v>
      </c>
      <c r="H16" s="11">
        <v>458.006</v>
      </c>
      <c r="I16" s="11">
        <v>647.566</v>
      </c>
      <c r="J16" s="11">
        <v>646.99</v>
      </c>
      <c r="K16" s="11">
        <v>604.234</v>
      </c>
      <c r="L16" s="11">
        <v>693.996</v>
      </c>
    </row>
    <row r="17">
      <c r="A17" s="11" t="s">
        <v>40</v>
      </c>
      <c r="B17" s="11">
        <v>0.747</v>
      </c>
      <c r="C17" s="11">
        <v>0.577</v>
      </c>
      <c r="D17" s="11">
        <v>0.634</v>
      </c>
      <c r="E17" s="11">
        <v>0.452</v>
      </c>
      <c r="F17" s="11">
        <v>0.768</v>
      </c>
      <c r="G17" s="11">
        <v>0.616</v>
      </c>
      <c r="H17" s="11">
        <v>0.569</v>
      </c>
      <c r="I17" s="11">
        <v>0.964</v>
      </c>
      <c r="J17" s="11">
        <v>1.336</v>
      </c>
      <c r="K17" s="11">
        <v>1.693</v>
      </c>
      <c r="L17" s="11">
        <v>1.508</v>
      </c>
    </row>
    <row r="18">
      <c r="A18" s="13" t="s">
        <v>41</v>
      </c>
      <c r="B18" s="13">
        <v>2.149</v>
      </c>
      <c r="C18" s="13">
        <v>2.101</v>
      </c>
      <c r="D18" s="13">
        <v>2.275</v>
      </c>
      <c r="E18" s="13">
        <v>1.985</v>
      </c>
      <c r="F18" s="13">
        <v>2.439</v>
      </c>
      <c r="G18" s="13">
        <v>1.78</v>
      </c>
      <c r="H18" s="13">
        <v>1.887</v>
      </c>
      <c r="I18" s="13">
        <v>2.459</v>
      </c>
      <c r="J18" s="13">
        <v>2.859</v>
      </c>
      <c r="K18" s="13">
        <v>3.544</v>
      </c>
      <c r="L18" s="13">
        <v>3.556</v>
      </c>
    </row>
    <row r="19">
      <c r="A19" s="13" t="s">
        <v>42</v>
      </c>
      <c r="B19" s="13">
        <v>-1.402</v>
      </c>
      <c r="C19" s="13">
        <v>-1.525</v>
      </c>
      <c r="D19" s="13">
        <v>-1.641</v>
      </c>
      <c r="E19" s="13">
        <v>-1.533</v>
      </c>
      <c r="F19" s="13">
        <v>-1.672</v>
      </c>
      <c r="G19" s="13">
        <v>-1.164</v>
      </c>
      <c r="H19" s="13">
        <v>-1.317</v>
      </c>
      <c r="I19" s="13">
        <v>-1.495</v>
      </c>
      <c r="J19" s="13">
        <v>-1.523</v>
      </c>
      <c r="K19" s="13">
        <v>-1.851</v>
      </c>
      <c r="L19" s="13">
        <v>-2.048</v>
      </c>
    </row>
    <row r="20">
      <c r="A20" s="11" t="s">
        <v>43</v>
      </c>
      <c r="B20" s="11">
        <v>124.405</v>
      </c>
      <c r="C20" s="11">
        <v>134.861</v>
      </c>
      <c r="D20" s="11">
        <v>138.517</v>
      </c>
      <c r="E20" s="11">
        <v>181.865</v>
      </c>
      <c r="F20" s="11">
        <v>213.232</v>
      </c>
      <c r="G20" s="11">
        <v>180.528</v>
      </c>
      <c r="H20" s="11">
        <v>224.222</v>
      </c>
      <c r="I20" s="11">
        <v>204.474</v>
      </c>
      <c r="J20" s="11">
        <v>206.139</v>
      </c>
      <c r="K20" s="11">
        <v>258.366</v>
      </c>
      <c r="L20" s="11">
        <v>236.403</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10.558</v>
      </c>
      <c r="C22" s="9">
        <v>11.699</v>
      </c>
      <c r="D22" s="9">
        <v>12.024</v>
      </c>
      <c r="E22" s="9">
        <v>14.184</v>
      </c>
      <c r="F22" s="9">
        <v>15.971</v>
      </c>
      <c r="G22" s="9">
        <v>18.36</v>
      </c>
      <c r="H22" s="9">
        <v>19.056</v>
      </c>
      <c r="I22" s="9">
        <v>19.147</v>
      </c>
      <c r="J22" s="9">
        <v>20.139</v>
      </c>
      <c r="K22" s="9">
        <v>23.574</v>
      </c>
      <c r="L22" s="9">
        <v>19.348</v>
      </c>
    </row>
    <row r="23">
      <c r="A23" s="9" t="s">
        <v>46</v>
      </c>
      <c r="B23" s="9">
        <v>0.721</v>
      </c>
      <c r="C23" s="9">
        <v>0.935</v>
      </c>
      <c r="D23" s="9">
        <v>0.921</v>
      </c>
      <c r="E23" s="9">
        <v>1.032</v>
      </c>
      <c r="F23" s="9">
        <v>0.963</v>
      </c>
      <c r="G23" s="9">
        <v>1.128</v>
      </c>
      <c r="H23" s="9">
        <v>1.131</v>
      </c>
      <c r="I23" s="9">
        <v>1.216</v>
      </c>
      <c r="J23" s="9">
        <v>1.319</v>
      </c>
      <c r="K23" s="9">
        <v>1.263</v>
      </c>
      <c r="L23" s="9">
        <v>1.282</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v>0.369</v>
      </c>
      <c r="C25" s="9">
        <v>0.191</v>
      </c>
      <c r="D25" s="9">
        <v>0.414</v>
      </c>
      <c r="E25" s="9">
        <v>0.193</v>
      </c>
      <c r="F25" s="9">
        <v>0.426</v>
      </c>
      <c r="G25" s="9">
        <v>0.726</v>
      </c>
      <c r="H25" s="9">
        <v>1.35</v>
      </c>
      <c r="I25" s="9">
        <v>1.843</v>
      </c>
      <c r="J25" s="9">
        <v>3.338</v>
      </c>
      <c r="K25" s="9">
        <v>2.414</v>
      </c>
      <c r="L25" s="9">
        <v>2.721</v>
      </c>
    </row>
    <row r="26">
      <c r="A26" s="11" t="s">
        <v>49</v>
      </c>
      <c r="B26" s="11">
        <v>26.686</v>
      </c>
      <c r="C26" s="11">
        <v>23.626</v>
      </c>
      <c r="D26" s="11">
        <v>23.436</v>
      </c>
      <c r="E26" s="11">
        <v>30.63</v>
      </c>
      <c r="F26" s="11">
        <v>30.614</v>
      </c>
      <c r="G26" s="11">
        <v>37.372</v>
      </c>
      <c r="H26" s="11">
        <v>35.576</v>
      </c>
      <c r="I26" s="11">
        <v>44.867</v>
      </c>
      <c r="J26" s="11">
        <v>33.103</v>
      </c>
      <c r="K26" s="11">
        <v>52.074</v>
      </c>
      <c r="L26" s="11">
        <v>84.537</v>
      </c>
    </row>
    <row r="27">
      <c r="A27" s="11" t="s">
        <v>50</v>
      </c>
      <c r="B27" s="11">
        <v>409.779</v>
      </c>
      <c r="C27" s="11">
        <v>435.673</v>
      </c>
      <c r="D27" s="11">
        <v>493.536</v>
      </c>
      <c r="E27" s="11">
        <v>536.15</v>
      </c>
      <c r="F27" s="11">
        <v>583.478</v>
      </c>
      <c r="G27" s="11">
        <v>700.177</v>
      </c>
      <c r="H27" s="11">
        <v>739.909</v>
      </c>
      <c r="I27" s="11">
        <v>920.077</v>
      </c>
      <c r="J27" s="11">
        <v>912.364</v>
      </c>
      <c r="K27" s="11">
        <v>943.618</v>
      </c>
      <c r="L27" s="11">
        <v>1039.795</v>
      </c>
    </row>
    <row r="28">
      <c r="A28" s="9"/>
    </row>
    <row r="29">
      <c r="A29" s="10" t="s">
        <v>51</v>
      </c>
    </row>
    <row r="30">
      <c r="A30" s="9" t="s">
        <v>52</v>
      </c>
      <c r="B30" s="9">
        <v>156.057</v>
      </c>
      <c r="C30" s="9">
        <v>163.598</v>
      </c>
      <c r="D30" s="9">
        <v>176.498</v>
      </c>
      <c r="E30" s="9">
        <v>195.814</v>
      </c>
      <c r="F30" s="9">
        <v>224.9</v>
      </c>
      <c r="G30" s="9">
        <v>297.645</v>
      </c>
      <c r="H30" s="9">
        <v>326.737</v>
      </c>
      <c r="I30" s="9">
        <v>483.176</v>
      </c>
      <c r="J30" s="9">
        <v>462.233</v>
      </c>
      <c r="K30" s="9">
        <v>433.402</v>
      </c>
      <c r="L30" s="9">
        <v>488.263</v>
      </c>
    </row>
    <row r="31">
      <c r="A31" s="9" t="s">
        <v>53</v>
      </c>
      <c r="B31" s="9">
        <v>1.789</v>
      </c>
      <c r="C31" s="9">
        <v>2.556</v>
      </c>
      <c r="D31" s="9">
        <v>4.214</v>
      </c>
      <c r="E31" s="9">
        <v>3.697</v>
      </c>
      <c r="F31" s="9">
        <v>8.58</v>
      </c>
      <c r="G31" s="9">
        <v>17.788</v>
      </c>
      <c r="H31" s="9">
        <v>13.882</v>
      </c>
      <c r="I31" s="9">
        <v>14.043</v>
      </c>
      <c r="J31" s="9">
        <v>16.966</v>
      </c>
      <c r="K31" s="9">
        <v>12.443</v>
      </c>
      <c r="L31" s="9">
        <v>13.98</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t="s">
        <v>23</v>
      </c>
      <c r="C34" s="9" t="s">
        <v>23</v>
      </c>
      <c r="D34" s="9" t="s">
        <v>23</v>
      </c>
      <c r="E34" s="9" t="s">
        <v>23</v>
      </c>
      <c r="F34" s="9" t="s">
        <v>23</v>
      </c>
      <c r="G34" s="9">
        <v>0.1</v>
      </c>
      <c r="H34" s="9">
        <v>0.1</v>
      </c>
      <c r="I34" s="9">
        <v>0.1</v>
      </c>
      <c r="J34" s="9">
        <v>0.1</v>
      </c>
      <c r="K34" s="9">
        <v>0.1</v>
      </c>
      <c r="L34" s="9">
        <v>0.218</v>
      </c>
    </row>
    <row r="35">
      <c r="A35" s="9" t="s">
        <v>57</v>
      </c>
      <c r="B35" s="9">
        <v>62.179</v>
      </c>
      <c r="C35" s="9">
        <v>66.725</v>
      </c>
      <c r="D35" s="9">
        <v>66.601</v>
      </c>
      <c r="E35" s="9">
        <v>74.285</v>
      </c>
      <c r="F35" s="9">
        <v>82.424</v>
      </c>
      <c r="G35" s="9">
        <v>96.22</v>
      </c>
      <c r="H35" s="9">
        <v>103.396</v>
      </c>
      <c r="I35" s="9">
        <v>101.72</v>
      </c>
      <c r="J35" s="9">
        <v>101.31</v>
      </c>
      <c r="K35" s="9">
        <v>114.689</v>
      </c>
      <c r="L35" s="9">
        <v>101.794</v>
      </c>
    </row>
    <row r="36">
      <c r="A36" s="9" t="s">
        <v>58</v>
      </c>
      <c r="B36" s="9">
        <v>42.309</v>
      </c>
      <c r="C36" s="9">
        <v>50.791</v>
      </c>
      <c r="D36" s="9">
        <v>46.197</v>
      </c>
      <c r="E36" s="9">
        <v>49.822</v>
      </c>
      <c r="F36" s="9">
        <v>48.407</v>
      </c>
      <c r="G36" s="9">
        <v>53.138</v>
      </c>
      <c r="H36" s="9">
        <v>63.707</v>
      </c>
      <c r="I36" s="9">
        <v>63.57</v>
      </c>
      <c r="J36" s="9">
        <v>67.158</v>
      </c>
      <c r="K36" s="9">
        <v>106.929</v>
      </c>
      <c r="L36" s="9">
        <v>154.721</v>
      </c>
    </row>
    <row r="37">
      <c r="A37" s="11" t="s">
        <v>59</v>
      </c>
      <c r="B37" s="11">
        <v>262.335</v>
      </c>
      <c r="C37" s="11">
        <v>283.67</v>
      </c>
      <c r="D37" s="11">
        <v>293.51</v>
      </c>
      <c r="E37" s="11">
        <v>323.619</v>
      </c>
      <c r="F37" s="11">
        <v>364.312</v>
      </c>
      <c r="G37" s="11">
        <v>464.891</v>
      </c>
      <c r="H37" s="11">
        <v>507.823</v>
      </c>
      <c r="I37" s="11">
        <v>662.609</v>
      </c>
      <c r="J37" s="11">
        <v>647.769</v>
      </c>
      <c r="K37" s="11">
        <v>667.563</v>
      </c>
      <c r="L37" s="11">
        <v>758.976</v>
      </c>
    </row>
    <row r="38">
      <c r="A38" s="9" t="s">
        <v>60</v>
      </c>
      <c r="B38" s="9" t="s">
        <v>23</v>
      </c>
      <c r="C38" s="9" t="s">
        <v>23</v>
      </c>
      <c r="D38" s="9" t="s">
        <v>23</v>
      </c>
      <c r="E38" s="9" t="s">
        <v>23</v>
      </c>
      <c r="F38" s="9" t="s">
        <v>23</v>
      </c>
      <c r="G38" s="9" t="s">
        <v>23</v>
      </c>
      <c r="H38" s="9" t="s">
        <v>23</v>
      </c>
      <c r="I38" s="9" t="s">
        <v>23</v>
      </c>
      <c r="J38" s="9" t="s">
        <v>23</v>
      </c>
      <c r="K38" s="9" t="s">
        <v>23</v>
      </c>
      <c r="L38" s="9" t="s">
        <v>23</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13.754</v>
      </c>
      <c r="C42" s="9">
        <v>12.068</v>
      </c>
      <c r="D42" s="9">
        <v>14.37</v>
      </c>
      <c r="E42" s="9">
        <v>21.19</v>
      </c>
      <c r="F42" s="9">
        <v>25.787</v>
      </c>
      <c r="G42" s="9">
        <v>35.108</v>
      </c>
      <c r="H42" s="9">
        <v>31.59</v>
      </c>
      <c r="I42" s="9">
        <v>45.06</v>
      </c>
      <c r="J42" s="9">
        <v>40.679</v>
      </c>
      <c r="K42" s="9">
        <v>39.673</v>
      </c>
      <c r="L42" s="9">
        <v>41.88</v>
      </c>
    </row>
    <row r="43">
      <c r="A43" s="11" t="s">
        <v>65</v>
      </c>
      <c r="B43" s="11">
        <v>276.089</v>
      </c>
      <c r="C43" s="11">
        <v>295.738</v>
      </c>
      <c r="D43" s="11">
        <v>307.88</v>
      </c>
      <c r="E43" s="11">
        <v>344.809</v>
      </c>
      <c r="F43" s="11">
        <v>390.098</v>
      </c>
      <c r="G43" s="11">
        <v>499.999</v>
      </c>
      <c r="H43" s="11">
        <v>539.413</v>
      </c>
      <c r="I43" s="11">
        <v>707.669</v>
      </c>
      <c r="J43" s="11">
        <v>688.448</v>
      </c>
      <c r="K43" s="11">
        <v>707.236</v>
      </c>
      <c r="L43" s="11">
        <v>800.857</v>
      </c>
    </row>
    <row r="44">
      <c r="A44" s="11" t="s">
        <v>66</v>
      </c>
      <c r="B44" s="11">
        <v>133.69</v>
      </c>
      <c r="C44" s="11">
        <v>139.935</v>
      </c>
      <c r="D44" s="11">
        <v>185.656</v>
      </c>
      <c r="E44" s="11">
        <v>191.341</v>
      </c>
      <c r="F44" s="11">
        <v>193.38</v>
      </c>
      <c r="G44" s="11">
        <v>200.178</v>
      </c>
      <c r="H44" s="11">
        <v>200.496</v>
      </c>
      <c r="I44" s="11">
        <v>212.408</v>
      </c>
      <c r="J44" s="11">
        <v>223.916</v>
      </c>
      <c r="K44" s="11">
        <v>236.382</v>
      </c>
      <c r="L44" s="11">
        <v>238.938</v>
      </c>
    </row>
    <row r="45">
      <c r="A45" s="13" t="s">
        <v>67</v>
      </c>
      <c r="B45" s="13">
        <v>75.0</v>
      </c>
      <c r="C45" s="13">
        <v>75.0</v>
      </c>
      <c r="D45" s="13">
        <v>100.0</v>
      </c>
      <c r="E45" s="13">
        <v>100.0</v>
      </c>
      <c r="F45" s="13">
        <v>100.0</v>
      </c>
      <c r="G45" s="13">
        <v>100.0</v>
      </c>
      <c r="H45" s="13">
        <v>100.0</v>
      </c>
      <c r="I45" s="13">
        <v>100.0</v>
      </c>
      <c r="J45" s="13">
        <v>100.0</v>
      </c>
      <c r="K45" s="13">
        <v>100.0</v>
      </c>
      <c r="L45" s="13">
        <v>100.0</v>
      </c>
    </row>
    <row r="46">
      <c r="A46" s="13" t="s">
        <v>68</v>
      </c>
      <c r="B46" s="13">
        <v>36.504</v>
      </c>
      <c r="C46" s="13">
        <v>36.504</v>
      </c>
      <c r="D46" s="13">
        <v>50.504</v>
      </c>
      <c r="E46" s="13">
        <v>50.504</v>
      </c>
      <c r="F46" s="13">
        <v>50.504</v>
      </c>
      <c r="G46" s="13">
        <v>50.504</v>
      </c>
      <c r="H46" s="13">
        <v>50.504</v>
      </c>
      <c r="I46" s="13">
        <v>50.504</v>
      </c>
      <c r="J46" s="13">
        <v>50.504</v>
      </c>
      <c r="K46" s="13">
        <v>50.504</v>
      </c>
      <c r="L46" s="13">
        <v>50.504</v>
      </c>
    </row>
    <row r="47">
      <c r="A47" s="13" t="s">
        <v>69</v>
      </c>
      <c r="B47" s="13">
        <v>21.049</v>
      </c>
      <c r="C47" s="13">
        <v>27.207</v>
      </c>
      <c r="D47" s="13">
        <v>33.772</v>
      </c>
      <c r="E47" s="13">
        <v>39.3</v>
      </c>
      <c r="F47" s="13">
        <v>41.158</v>
      </c>
      <c r="G47" s="13">
        <v>47.833</v>
      </c>
      <c r="H47" s="13">
        <v>48.063</v>
      </c>
      <c r="I47" s="13">
        <v>59.847</v>
      </c>
      <c r="J47" s="13">
        <v>71.232</v>
      </c>
      <c r="K47" s="13">
        <v>83.656</v>
      </c>
      <c r="L47" s="13">
        <v>85.94</v>
      </c>
    </row>
    <row r="48">
      <c r="A48" s="13" t="s">
        <v>70</v>
      </c>
      <c r="B48" s="13">
        <v>-0.224</v>
      </c>
      <c r="C48" s="13">
        <v>-0.224</v>
      </c>
      <c r="D48" s="13">
        <v>-0.224</v>
      </c>
      <c r="E48" s="13">
        <v>-0.224</v>
      </c>
      <c r="F48" s="13">
        <v>-0.224</v>
      </c>
      <c r="G48" s="13">
        <v>-0.224</v>
      </c>
      <c r="H48" s="13">
        <v>-0.224</v>
      </c>
      <c r="I48" s="13">
        <v>-0.224</v>
      </c>
      <c r="J48" s="13">
        <v>-0.224</v>
      </c>
      <c r="K48" s="13">
        <v>-0.224</v>
      </c>
      <c r="L48" s="13">
        <v>-0.224</v>
      </c>
    </row>
    <row r="49">
      <c r="A49" s="13" t="s">
        <v>71</v>
      </c>
      <c r="B49" s="13">
        <v>1.361</v>
      </c>
      <c r="C49" s="13">
        <v>1.448</v>
      </c>
      <c r="D49" s="13">
        <v>1.603</v>
      </c>
      <c r="E49" s="13">
        <v>1.761</v>
      </c>
      <c r="F49" s="13">
        <v>1.941</v>
      </c>
      <c r="G49" s="13">
        <v>2.064</v>
      </c>
      <c r="H49" s="13">
        <v>2.153</v>
      </c>
      <c r="I49" s="13">
        <v>2.28</v>
      </c>
      <c r="J49" s="13">
        <v>2.404</v>
      </c>
      <c r="K49" s="13">
        <v>2.446</v>
      </c>
      <c r="L49" s="13">
        <v>2.718</v>
      </c>
    </row>
    <row r="50">
      <c r="A50" s="11" t="s">
        <v>72</v>
      </c>
      <c r="B50" s="11">
        <v>133.69</v>
      </c>
      <c r="C50" s="11">
        <v>139.935</v>
      </c>
      <c r="D50" s="11">
        <v>185.656</v>
      </c>
      <c r="E50" s="11">
        <v>191.341</v>
      </c>
      <c r="F50" s="11">
        <v>193.38</v>
      </c>
      <c r="G50" s="11">
        <v>200.178</v>
      </c>
      <c r="H50" s="11">
        <v>200.496</v>
      </c>
      <c r="I50" s="11">
        <v>212.408</v>
      </c>
      <c r="J50" s="11">
        <v>223.916</v>
      </c>
      <c r="K50" s="11">
        <v>236.382</v>
      </c>
      <c r="L50" s="11">
        <v>238.938</v>
      </c>
    </row>
    <row r="51">
      <c r="A51" s="11" t="s">
        <v>73</v>
      </c>
      <c r="B51" s="11">
        <v>409.779</v>
      </c>
      <c r="C51" s="11">
        <v>435.673</v>
      </c>
      <c r="D51" s="11">
        <v>493.536</v>
      </c>
      <c r="E51" s="11">
        <v>536.15</v>
      </c>
      <c r="F51" s="11">
        <v>583.478</v>
      </c>
      <c r="G51" s="11">
        <v>700.177</v>
      </c>
      <c r="H51" s="11">
        <v>739.909</v>
      </c>
      <c r="I51" s="11">
        <v>920.077</v>
      </c>
      <c r="J51" s="11">
        <v>912.364</v>
      </c>
      <c r="K51" s="11">
        <v>943.618</v>
      </c>
      <c r="L51" s="11">
        <v>1039.795</v>
      </c>
    </row>
    <row r="52">
      <c r="A52" s="9"/>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row>
    <row r="57">
      <c r="A57" s="10" t="s">
        <v>76</v>
      </c>
    </row>
    <row r="58">
      <c r="A58" s="11" t="s">
        <v>78</v>
      </c>
      <c r="B58" s="11">
        <v>60.635</v>
      </c>
      <c r="C58" s="11">
        <v>60.814</v>
      </c>
      <c r="D58" s="11">
        <v>67.93</v>
      </c>
      <c r="E58" s="11">
        <v>89.687</v>
      </c>
      <c r="F58" s="11">
        <v>93.388</v>
      </c>
      <c r="G58" s="11">
        <v>103.201</v>
      </c>
      <c r="H58" s="11">
        <v>112.976</v>
      </c>
      <c r="I58" s="11">
        <v>109.005</v>
      </c>
      <c r="J58" s="11">
        <v>134.071</v>
      </c>
      <c r="K58" s="11">
        <v>153.913</v>
      </c>
      <c r="L58" s="11">
        <v>184.874</v>
      </c>
    </row>
    <row r="59">
      <c r="A59" s="13" t="s">
        <v>76</v>
      </c>
      <c r="B59" s="13">
        <v>49.223</v>
      </c>
      <c r="C59" s="13">
        <v>60.953</v>
      </c>
      <c r="D59" s="13">
        <v>68.77</v>
      </c>
      <c r="E59" s="13">
        <v>78.735</v>
      </c>
      <c r="F59" s="13">
        <v>87.624</v>
      </c>
      <c r="G59" s="13">
        <v>101.56</v>
      </c>
      <c r="H59" s="13">
        <v>112.865</v>
      </c>
      <c r="I59" s="13">
        <v>108.496</v>
      </c>
      <c r="J59" s="13">
        <v>120.369</v>
      </c>
      <c r="K59" s="13">
        <v>153.624</v>
      </c>
      <c r="L59" s="13">
        <v>179.397</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v>12.994</v>
      </c>
      <c r="C62" s="13" t="s">
        <v>23</v>
      </c>
      <c r="D62" s="13" t="s">
        <v>23</v>
      </c>
      <c r="E62" s="13">
        <v>10.929</v>
      </c>
      <c r="F62" s="13">
        <v>5.036</v>
      </c>
      <c r="G62" s="13" t="s">
        <v>23</v>
      </c>
      <c r="H62" s="13" t="s">
        <v>23</v>
      </c>
      <c r="I62" s="13" t="s">
        <v>23</v>
      </c>
      <c r="J62" s="13">
        <v>12.743</v>
      </c>
      <c r="K62" s="13">
        <v>1.156</v>
      </c>
      <c r="L62" s="13">
        <v>7.12</v>
      </c>
    </row>
    <row r="63">
      <c r="A63" s="9" t="s">
        <v>86</v>
      </c>
      <c r="B63" s="9">
        <v>0.0215</v>
      </c>
      <c r="C63" s="9">
        <v>0.003</v>
      </c>
      <c r="D63" s="9">
        <v>0.117</v>
      </c>
      <c r="E63" s="9">
        <v>0.3203</v>
      </c>
      <c r="F63" s="9">
        <v>0.0413</v>
      </c>
      <c r="G63" s="9">
        <v>0.1051</v>
      </c>
      <c r="H63" s="9">
        <v>0.0947</v>
      </c>
      <c r="I63" s="9">
        <v>-0.0351</v>
      </c>
      <c r="J63" s="9">
        <v>0.23</v>
      </c>
      <c r="K63" s="9">
        <v>0.148</v>
      </c>
      <c r="L63" s="9">
        <v>0.2214</v>
      </c>
    </row>
    <row r="64">
      <c r="A64" s="9"/>
    </row>
    <row r="65">
      <c r="A65" s="10" t="s">
        <v>87</v>
      </c>
    </row>
    <row r="66">
      <c r="A66" s="9" t="s">
        <v>88</v>
      </c>
      <c r="B66" s="9">
        <v>41.412</v>
      </c>
      <c r="C66" s="9">
        <v>51.948</v>
      </c>
      <c r="D66" s="9">
        <v>53.331</v>
      </c>
      <c r="E66" s="9">
        <v>60.966</v>
      </c>
      <c r="F66" s="9">
        <v>74.28</v>
      </c>
      <c r="G66" s="9">
        <v>92.59</v>
      </c>
      <c r="H66" s="9">
        <v>93.835</v>
      </c>
      <c r="I66" s="9">
        <v>88.577</v>
      </c>
      <c r="J66" s="9">
        <v>95.659</v>
      </c>
      <c r="K66" s="9">
        <v>112.325</v>
      </c>
      <c r="L66" s="9">
        <v>134.199</v>
      </c>
    </row>
    <row r="67">
      <c r="A67" s="11" t="s">
        <v>87</v>
      </c>
      <c r="B67" s="11">
        <v>19.223</v>
      </c>
      <c r="C67" s="11">
        <v>8.866</v>
      </c>
      <c r="D67" s="11">
        <v>14.599</v>
      </c>
      <c r="E67" s="11">
        <v>28.721</v>
      </c>
      <c r="F67" s="11">
        <v>19.109</v>
      </c>
      <c r="G67" s="11">
        <v>10.611</v>
      </c>
      <c r="H67" s="11">
        <v>19.14</v>
      </c>
      <c r="I67" s="11">
        <v>20.428</v>
      </c>
      <c r="J67" s="11">
        <v>38.412</v>
      </c>
      <c r="K67" s="11">
        <v>41.588</v>
      </c>
      <c r="L67" s="11">
        <v>50.675</v>
      </c>
    </row>
    <row r="68">
      <c r="A68" s="9" t="s">
        <v>89</v>
      </c>
      <c r="B68" s="9">
        <v>-0.0594</v>
      </c>
      <c r="C68" s="9">
        <v>-0.5388</v>
      </c>
      <c r="D68" s="9">
        <v>0.6466</v>
      </c>
      <c r="E68" s="9">
        <v>0.9674</v>
      </c>
      <c r="F68" s="9">
        <v>-0.3347</v>
      </c>
      <c r="G68" s="9">
        <v>-0.4447</v>
      </c>
      <c r="H68" s="9">
        <v>0.8038</v>
      </c>
      <c r="I68" s="9">
        <v>0.0673</v>
      </c>
      <c r="J68" s="9">
        <v>0.8803</v>
      </c>
      <c r="K68" s="9">
        <v>0.0827</v>
      </c>
      <c r="L68" s="9">
        <v>0.1021</v>
      </c>
    </row>
    <row r="69">
      <c r="A69" s="9"/>
    </row>
    <row r="70">
      <c r="A70" s="10" t="s">
        <v>90</v>
      </c>
    </row>
    <row r="71">
      <c r="A71" s="9" t="s">
        <v>91</v>
      </c>
      <c r="B71" s="9">
        <v>6.302</v>
      </c>
      <c r="C71" s="9">
        <v>7.007</v>
      </c>
      <c r="D71" s="9">
        <v>7.455</v>
      </c>
      <c r="E71" s="9">
        <v>8.0</v>
      </c>
      <c r="F71" s="9">
        <v>8.675</v>
      </c>
      <c r="G71" s="9">
        <v>12.563</v>
      </c>
      <c r="H71" s="9">
        <v>13.229</v>
      </c>
      <c r="I71" s="9">
        <v>12.91</v>
      </c>
      <c r="J71" s="9">
        <v>14.071</v>
      </c>
      <c r="K71" s="9">
        <v>16.466</v>
      </c>
      <c r="L71" s="9">
        <v>17.568</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t="s">
        <v>23</v>
      </c>
      <c r="C73" s="9" t="s">
        <v>23</v>
      </c>
      <c r="D73" s="9" t="s">
        <v>23</v>
      </c>
      <c r="E73" s="9" t="s">
        <v>23</v>
      </c>
      <c r="F73" s="9" t="s">
        <v>23</v>
      </c>
      <c r="G73" s="9" t="s">
        <v>23</v>
      </c>
      <c r="H73" s="9" t="s">
        <v>23</v>
      </c>
      <c r="I73" s="9" t="s">
        <v>23</v>
      </c>
      <c r="J73" s="9" t="s">
        <v>23</v>
      </c>
      <c r="K73" s="9" t="s">
        <v>23</v>
      </c>
      <c r="L73" s="9" t="s">
        <v>23</v>
      </c>
    </row>
    <row r="74">
      <c r="A74" s="9" t="s">
        <v>94</v>
      </c>
      <c r="B74" s="9">
        <v>3.996</v>
      </c>
      <c r="C74" s="9">
        <v>-11.21</v>
      </c>
      <c r="D74" s="9">
        <v>-10.425</v>
      </c>
      <c r="E74" s="9">
        <v>-0.76</v>
      </c>
      <c r="F74" s="9">
        <v>3.122</v>
      </c>
      <c r="G74" s="9">
        <v>-9.692</v>
      </c>
      <c r="H74" s="9">
        <v>-16.276</v>
      </c>
      <c r="I74" s="9">
        <v>-5.819</v>
      </c>
      <c r="J74" s="9">
        <v>13.775</v>
      </c>
      <c r="K74" s="9">
        <v>4.917</v>
      </c>
      <c r="L74" s="9">
        <v>14.674</v>
      </c>
    </row>
    <row r="75">
      <c r="A75" s="11" t="s">
        <v>95</v>
      </c>
      <c r="B75" s="11">
        <v>8.925</v>
      </c>
      <c r="C75" s="11">
        <v>13.069</v>
      </c>
      <c r="D75" s="11">
        <v>17.569</v>
      </c>
      <c r="E75" s="11">
        <v>21.481</v>
      </c>
      <c r="F75" s="11">
        <v>7.312</v>
      </c>
      <c r="G75" s="11">
        <v>7.741</v>
      </c>
      <c r="H75" s="11">
        <v>22.186</v>
      </c>
      <c r="I75" s="11">
        <v>13.337</v>
      </c>
      <c r="J75" s="11">
        <v>10.566</v>
      </c>
      <c r="K75" s="11">
        <v>20.205</v>
      </c>
      <c r="L75" s="11">
        <v>18.433</v>
      </c>
    </row>
    <row r="76">
      <c r="A76" s="9"/>
    </row>
    <row r="77">
      <c r="A77" s="10" t="s">
        <v>96</v>
      </c>
    </row>
    <row r="78">
      <c r="A78" s="11" t="s">
        <v>97</v>
      </c>
      <c r="B78" s="11" t="s">
        <v>23</v>
      </c>
      <c r="C78" s="11" t="s">
        <v>23</v>
      </c>
      <c r="D78" s="11" t="s">
        <v>23</v>
      </c>
      <c r="E78" s="11" t="s">
        <v>23</v>
      </c>
      <c r="F78" s="11" t="s">
        <v>23</v>
      </c>
      <c r="G78" s="11" t="s">
        <v>23</v>
      </c>
      <c r="H78" s="11">
        <v>-1.72</v>
      </c>
      <c r="I78" s="11" t="s">
        <v>23</v>
      </c>
      <c r="J78" s="11" t="s">
        <v>23</v>
      </c>
      <c r="K78" s="11" t="s">
        <v>23</v>
      </c>
      <c r="L78" s="11" t="s">
        <v>23</v>
      </c>
    </row>
    <row r="79">
      <c r="A79" s="13" t="s">
        <v>98</v>
      </c>
      <c r="B79" s="13" t="s">
        <v>23</v>
      </c>
      <c r="C79" s="13" t="s">
        <v>23</v>
      </c>
      <c r="D79" s="13" t="s">
        <v>23</v>
      </c>
      <c r="E79" s="13" t="s">
        <v>23</v>
      </c>
      <c r="F79" s="13" t="s">
        <v>23</v>
      </c>
      <c r="G79" s="13" t="s">
        <v>23</v>
      </c>
      <c r="H79" s="13">
        <v>-1.72</v>
      </c>
      <c r="I79" s="13" t="s">
        <v>23</v>
      </c>
      <c r="J79" s="13" t="s">
        <v>23</v>
      </c>
      <c r="K79" s="13" t="s">
        <v>23</v>
      </c>
      <c r="L79" s="13" t="s">
        <v>23</v>
      </c>
    </row>
    <row r="80">
      <c r="A80" s="13" t="s">
        <v>99</v>
      </c>
      <c r="B80" s="13" t="s">
        <v>23</v>
      </c>
      <c r="C80" s="13" t="s">
        <v>23</v>
      </c>
      <c r="D80" s="13" t="s">
        <v>23</v>
      </c>
      <c r="E80" s="13" t="s">
        <v>23</v>
      </c>
      <c r="F80" s="13" t="s">
        <v>23</v>
      </c>
      <c r="G80" s="13" t="s">
        <v>23</v>
      </c>
      <c r="H80" s="13" t="s">
        <v>23</v>
      </c>
      <c r="I80" s="13" t="s">
        <v>23</v>
      </c>
      <c r="J80" s="13" t="s">
        <v>23</v>
      </c>
      <c r="K80" s="13" t="s">
        <v>23</v>
      </c>
      <c r="L80" s="13" t="s">
        <v>23</v>
      </c>
    </row>
    <row r="81">
      <c r="A81" s="9"/>
    </row>
    <row r="82">
      <c r="A82" s="10" t="s">
        <v>100</v>
      </c>
    </row>
    <row r="83">
      <c r="A83" s="9" t="s">
        <v>101</v>
      </c>
      <c r="B83" s="9" t="s">
        <v>23</v>
      </c>
      <c r="C83" s="9" t="s">
        <v>23</v>
      </c>
      <c r="D83" s="9" t="s">
        <v>23</v>
      </c>
      <c r="E83" s="9" t="s">
        <v>23</v>
      </c>
      <c r="F83" s="9" t="s">
        <v>23</v>
      </c>
      <c r="G83" s="9" t="s">
        <v>23</v>
      </c>
      <c r="H83" s="9" t="s">
        <v>23</v>
      </c>
      <c r="I83" s="9" t="s">
        <v>23</v>
      </c>
      <c r="J83" s="9" t="s">
        <v>23</v>
      </c>
      <c r="K83" s="9" t="s">
        <v>23</v>
      </c>
      <c r="L83" s="9" t="s">
        <v>23</v>
      </c>
    </row>
    <row r="84">
      <c r="A84" s="9" t="s">
        <v>102</v>
      </c>
      <c r="B84" s="9">
        <v>0.0</v>
      </c>
      <c r="C84" s="9">
        <v>0.0</v>
      </c>
      <c r="D84" s="9" t="s">
        <v>23</v>
      </c>
      <c r="E84" s="9" t="s">
        <v>23</v>
      </c>
      <c r="F84" s="9" t="s">
        <v>23</v>
      </c>
      <c r="G84" s="9">
        <v>0.0</v>
      </c>
      <c r="H84" s="9" t="s">
        <v>23</v>
      </c>
      <c r="I84" s="9">
        <v>0.0</v>
      </c>
      <c r="J84" s="9">
        <v>0.0</v>
      </c>
      <c r="K84" s="9">
        <v>0.0</v>
      </c>
      <c r="L84" s="9" t="s">
        <v>23</v>
      </c>
    </row>
    <row r="85">
      <c r="A85" s="11" t="s">
        <v>103</v>
      </c>
      <c r="B85" s="11">
        <v>8.925</v>
      </c>
      <c r="C85" s="11">
        <v>13.069</v>
      </c>
      <c r="D85" s="11">
        <v>17.569</v>
      </c>
      <c r="E85" s="11">
        <v>21.481</v>
      </c>
      <c r="F85" s="11">
        <v>15.836</v>
      </c>
      <c r="G85" s="11">
        <v>22.532</v>
      </c>
      <c r="H85" s="11">
        <v>15.284</v>
      </c>
      <c r="I85" s="11">
        <v>13.593</v>
      </c>
      <c r="J85" s="11">
        <v>18.753</v>
      </c>
      <c r="K85" s="11">
        <v>30.179</v>
      </c>
      <c r="L85" s="11">
        <v>28.407</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t="s">
        <v>23</v>
      </c>
      <c r="C88" s="9" t="s">
        <v>23</v>
      </c>
      <c r="D88" s="9" t="s">
        <v>23</v>
      </c>
      <c r="E88" s="9" t="s">
        <v>23</v>
      </c>
      <c r="F88" s="9" t="s">
        <v>23</v>
      </c>
      <c r="G88" s="9" t="s">
        <v>23</v>
      </c>
      <c r="H88" s="9" t="s">
        <v>23</v>
      </c>
      <c r="I88" s="9" t="s">
        <v>23</v>
      </c>
      <c r="J88" s="9" t="s">
        <v>23</v>
      </c>
      <c r="K88" s="9">
        <v>0.016</v>
      </c>
      <c r="L88" s="9">
        <v>0.016</v>
      </c>
    </row>
    <row r="89">
      <c r="A89" s="9" t="s">
        <v>107</v>
      </c>
      <c r="B89" s="9" t="s">
        <v>23</v>
      </c>
      <c r="C89" s="9" t="s">
        <v>23</v>
      </c>
      <c r="D89" s="9" t="s">
        <v>23</v>
      </c>
      <c r="E89" s="9" t="s">
        <v>23</v>
      </c>
      <c r="F89" s="9" t="s">
        <v>23</v>
      </c>
      <c r="G89" s="9" t="s">
        <v>23</v>
      </c>
      <c r="H89" s="9" t="s">
        <v>23</v>
      </c>
      <c r="I89" s="9" t="s">
        <v>23</v>
      </c>
      <c r="J89" s="9" t="s">
        <v>23</v>
      </c>
      <c r="K89" s="9" t="s">
        <v>23</v>
      </c>
      <c r="L89" s="9" t="s">
        <v>23</v>
      </c>
    </row>
    <row r="90">
      <c r="A90" s="9" t="s">
        <v>108</v>
      </c>
      <c r="B90" s="9" t="s">
        <v>23</v>
      </c>
      <c r="C90" s="9" t="s">
        <v>23</v>
      </c>
      <c r="D90" s="9" t="s">
        <v>23</v>
      </c>
      <c r="E90" s="9">
        <v>-1.563</v>
      </c>
      <c r="F90" s="9">
        <v>-0.74</v>
      </c>
      <c r="G90" s="9">
        <v>-1.144</v>
      </c>
      <c r="H90" s="9">
        <v>-0.487</v>
      </c>
      <c r="I90" s="9">
        <v>-0.316</v>
      </c>
      <c r="J90" s="9">
        <v>-0.165</v>
      </c>
      <c r="K90" s="9">
        <v>-1.06</v>
      </c>
      <c r="L90" s="9">
        <v>-1.253</v>
      </c>
    </row>
    <row r="91">
      <c r="A91" s="11" t="s">
        <v>109</v>
      </c>
      <c r="B91" s="11">
        <v>8.925</v>
      </c>
      <c r="C91" s="11">
        <v>13.069</v>
      </c>
      <c r="D91" s="11">
        <v>17.569</v>
      </c>
      <c r="E91" s="11">
        <v>19.917</v>
      </c>
      <c r="F91" s="11">
        <v>15.095</v>
      </c>
      <c r="G91" s="11">
        <v>21.388</v>
      </c>
      <c r="H91" s="11">
        <v>14.797</v>
      </c>
      <c r="I91" s="11">
        <v>13.278</v>
      </c>
      <c r="J91" s="11">
        <v>18.588</v>
      </c>
      <c r="K91" s="11">
        <v>29.135</v>
      </c>
      <c r="L91" s="11">
        <v>27.17</v>
      </c>
    </row>
    <row r="92">
      <c r="A92" s="9"/>
    </row>
    <row r="93">
      <c r="A93" s="10" t="s">
        <v>110</v>
      </c>
    </row>
    <row r="94">
      <c r="A94" s="9" t="s">
        <v>111</v>
      </c>
      <c r="B94" s="9">
        <v>1.252</v>
      </c>
      <c r="C94" s="9">
        <v>1.378</v>
      </c>
      <c r="D94" s="9">
        <v>3.125</v>
      </c>
      <c r="E94" s="9">
        <v>4.013</v>
      </c>
      <c r="F94" s="9">
        <v>2.809</v>
      </c>
      <c r="G94" s="9">
        <v>4.285</v>
      </c>
      <c r="H94" s="9">
        <v>3.142</v>
      </c>
      <c r="I94" s="9">
        <v>1.043</v>
      </c>
      <c r="J94" s="9">
        <v>1.864</v>
      </c>
      <c r="K94" s="9">
        <v>9.276</v>
      </c>
      <c r="L94" s="9">
        <v>9.831</v>
      </c>
    </row>
    <row r="95">
      <c r="A95" s="11" t="s">
        <v>112</v>
      </c>
      <c r="B95" s="11">
        <v>7.674</v>
      </c>
      <c r="C95" s="11">
        <v>11.691</v>
      </c>
      <c r="D95" s="11">
        <v>14.443</v>
      </c>
      <c r="E95" s="11">
        <v>15.905</v>
      </c>
      <c r="F95" s="11">
        <v>12.286</v>
      </c>
      <c r="G95" s="11">
        <v>17.103</v>
      </c>
      <c r="H95" s="11">
        <v>11.655</v>
      </c>
      <c r="I95" s="11">
        <v>12.234</v>
      </c>
      <c r="J95" s="11">
        <v>16.724</v>
      </c>
      <c r="K95" s="11">
        <v>19.858</v>
      </c>
      <c r="L95" s="11">
        <v>17.34</v>
      </c>
    </row>
    <row r="96">
      <c r="A96" s="9" t="s">
        <v>113</v>
      </c>
      <c r="B96" s="9" t="s">
        <v>23</v>
      </c>
      <c r="C96" s="9" t="s">
        <v>23</v>
      </c>
      <c r="D96" s="9" t="s">
        <v>23</v>
      </c>
      <c r="E96" s="9" t="s">
        <v>23</v>
      </c>
      <c r="F96" s="9" t="s">
        <v>23</v>
      </c>
      <c r="G96" s="9" t="s">
        <v>23</v>
      </c>
      <c r="H96" s="9" t="s">
        <v>23</v>
      </c>
      <c r="I96" s="9" t="s">
        <v>23</v>
      </c>
      <c r="J96" s="9" t="s">
        <v>23</v>
      </c>
      <c r="K96" s="9" t="s">
        <v>23</v>
      </c>
      <c r="L96" s="9" t="s">
        <v>23</v>
      </c>
    </row>
    <row r="97">
      <c r="A97" s="11" t="s">
        <v>114</v>
      </c>
      <c r="B97" s="11">
        <v>7.674</v>
      </c>
      <c r="C97" s="11">
        <v>11.691</v>
      </c>
      <c r="D97" s="11">
        <v>14.443</v>
      </c>
      <c r="E97" s="11">
        <v>15.905</v>
      </c>
      <c r="F97" s="11">
        <v>12.286</v>
      </c>
      <c r="G97" s="11">
        <v>17.103</v>
      </c>
      <c r="H97" s="11">
        <v>11.655</v>
      </c>
      <c r="I97" s="11">
        <v>12.234</v>
      </c>
      <c r="J97" s="11">
        <v>16.724</v>
      </c>
      <c r="K97" s="11">
        <v>19.858</v>
      </c>
      <c r="L97" s="11">
        <v>17.34</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7.674</v>
      </c>
      <c r="C99" s="11">
        <v>11.691</v>
      </c>
      <c r="D99" s="11">
        <v>14.443</v>
      </c>
      <c r="E99" s="11">
        <v>15.905</v>
      </c>
      <c r="F99" s="11">
        <v>12.286</v>
      </c>
      <c r="G99" s="11">
        <v>17.103</v>
      </c>
      <c r="H99" s="11">
        <v>11.655</v>
      </c>
      <c r="I99" s="11">
        <v>12.234</v>
      </c>
      <c r="J99" s="11">
        <v>16.724</v>
      </c>
      <c r="K99" s="11">
        <v>19.858</v>
      </c>
      <c r="L99" s="11">
        <v>17.34</v>
      </c>
    </row>
    <row r="100">
      <c r="A100" s="11" t="s">
        <v>117</v>
      </c>
      <c r="B100" s="11">
        <v>7.674</v>
      </c>
      <c r="C100" s="11">
        <v>11.691</v>
      </c>
      <c r="D100" s="11">
        <v>14.443</v>
      </c>
      <c r="E100" s="11">
        <v>15.905</v>
      </c>
      <c r="F100" s="11">
        <v>12.286</v>
      </c>
      <c r="G100" s="11">
        <v>17.103</v>
      </c>
      <c r="H100" s="11">
        <v>11.655</v>
      </c>
      <c r="I100" s="11">
        <v>12.234</v>
      </c>
      <c r="J100" s="11">
        <v>16.724</v>
      </c>
      <c r="K100" s="11">
        <v>19.858</v>
      </c>
      <c r="L100" s="11">
        <v>17.34</v>
      </c>
    </row>
    <row r="101">
      <c r="A101" s="9"/>
    </row>
    <row r="102">
      <c r="A102" s="10" t="s">
        <v>118</v>
      </c>
    </row>
    <row r="103">
      <c r="A103" s="9" t="s">
        <v>119</v>
      </c>
      <c r="B103" s="9">
        <v>0.51</v>
      </c>
      <c r="C103" s="9">
        <v>0.78</v>
      </c>
      <c r="D103" s="9">
        <v>0.72</v>
      </c>
      <c r="E103" s="9">
        <v>0.8</v>
      </c>
      <c r="F103" s="9">
        <v>0.61</v>
      </c>
      <c r="G103" s="9">
        <v>0.86</v>
      </c>
      <c r="H103" s="9">
        <v>0.58</v>
      </c>
      <c r="I103" s="9">
        <v>0.61</v>
      </c>
      <c r="J103" s="9">
        <v>0.84</v>
      </c>
      <c r="K103" s="9">
        <v>1.0</v>
      </c>
      <c r="L103" s="9">
        <v>0.87</v>
      </c>
    </row>
    <row r="104">
      <c r="A104" s="9" t="s">
        <v>120</v>
      </c>
      <c r="B104" s="9">
        <v>0.51</v>
      </c>
      <c r="C104" s="9">
        <v>0.78</v>
      </c>
      <c r="D104" s="9">
        <v>0.72</v>
      </c>
      <c r="E104" s="9">
        <v>0.8</v>
      </c>
      <c r="F104" s="9">
        <v>0.61</v>
      </c>
      <c r="G104" s="9">
        <v>0.86</v>
      </c>
      <c r="H104" s="9">
        <v>0.58</v>
      </c>
      <c r="I104" s="9">
        <v>0.61</v>
      </c>
      <c r="J104" s="9">
        <v>0.84</v>
      </c>
      <c r="K104" s="9">
        <v>1.0</v>
      </c>
      <c r="L104" s="9">
        <v>0.87</v>
      </c>
    </row>
    <row r="105">
      <c r="A105" s="9" t="s">
        <v>121</v>
      </c>
      <c r="B105" s="9">
        <v>14.955</v>
      </c>
      <c r="C105" s="9">
        <v>15.0</v>
      </c>
      <c r="D105" s="9">
        <v>20.0</v>
      </c>
      <c r="E105" s="9">
        <v>20.0</v>
      </c>
      <c r="F105" s="9">
        <v>20.0</v>
      </c>
      <c r="G105" s="9">
        <v>19.955</v>
      </c>
      <c r="H105" s="9">
        <v>19.955</v>
      </c>
      <c r="I105" s="9">
        <v>19.955</v>
      </c>
      <c r="J105" s="9">
        <v>19.955</v>
      </c>
      <c r="K105" s="9">
        <v>19.955</v>
      </c>
      <c r="L105" s="9">
        <v>19.955</v>
      </c>
    </row>
    <row r="106">
      <c r="A106" s="9" t="s">
        <v>122</v>
      </c>
      <c r="B106" s="9">
        <v>0.51</v>
      </c>
      <c r="C106" s="9">
        <v>0.78</v>
      </c>
      <c r="D106" s="9">
        <v>0.72</v>
      </c>
      <c r="E106" s="9">
        <v>0.8</v>
      </c>
      <c r="F106" s="9">
        <v>0.61</v>
      </c>
      <c r="G106" s="9">
        <v>0.86</v>
      </c>
      <c r="H106" s="9">
        <v>0.58</v>
      </c>
      <c r="I106" s="9">
        <v>0.61</v>
      </c>
      <c r="J106" s="9">
        <v>0.84</v>
      </c>
      <c r="K106" s="9">
        <v>1.0</v>
      </c>
      <c r="L106" s="9">
        <v>0.87</v>
      </c>
    </row>
    <row r="107">
      <c r="A107" s="9" t="s">
        <v>123</v>
      </c>
      <c r="B107" s="9">
        <v>0.51</v>
      </c>
      <c r="C107" s="9">
        <v>0.78</v>
      </c>
      <c r="D107" s="9">
        <v>0.72</v>
      </c>
      <c r="E107" s="9">
        <v>0.8</v>
      </c>
      <c r="F107" s="9">
        <v>0.61</v>
      </c>
      <c r="G107" s="9">
        <v>0.86</v>
      </c>
      <c r="H107" s="9">
        <v>0.58</v>
      </c>
      <c r="I107" s="9">
        <v>0.61</v>
      </c>
      <c r="J107" s="9">
        <v>0.84</v>
      </c>
      <c r="K107" s="9">
        <v>1.0</v>
      </c>
      <c r="L107" s="9">
        <v>0.87</v>
      </c>
    </row>
    <row r="108">
      <c r="A108" s="9" t="s">
        <v>124</v>
      </c>
      <c r="B108" s="9">
        <v>14.955</v>
      </c>
      <c r="C108" s="9">
        <v>15.0</v>
      </c>
      <c r="D108" s="9">
        <v>20.0</v>
      </c>
      <c r="E108" s="9">
        <v>20.0</v>
      </c>
      <c r="F108" s="9">
        <v>20.0</v>
      </c>
      <c r="G108" s="9">
        <v>19.955</v>
      </c>
      <c r="H108" s="9">
        <v>19.955</v>
      </c>
      <c r="I108" s="9">
        <v>19.955</v>
      </c>
      <c r="J108" s="9">
        <v>19.955</v>
      </c>
      <c r="K108" s="9">
        <v>19.955</v>
      </c>
      <c r="L108" s="9">
        <v>19.955</v>
      </c>
    </row>
    <row r="109">
      <c r="A109" s="9" t="s">
        <v>125</v>
      </c>
      <c r="B109" s="9">
        <v>0.37</v>
      </c>
      <c r="C109" s="9">
        <v>0.54</v>
      </c>
      <c r="D109" s="9">
        <v>0.55</v>
      </c>
      <c r="E109" s="9">
        <v>0.67</v>
      </c>
      <c r="F109" s="9">
        <v>0.49</v>
      </c>
      <c r="G109" s="9">
        <v>0.71</v>
      </c>
      <c r="H109" s="9">
        <v>0.48</v>
      </c>
      <c r="I109" s="9">
        <v>0.43</v>
      </c>
      <c r="J109" s="9">
        <v>0.59</v>
      </c>
      <c r="K109" s="9">
        <v>0.95</v>
      </c>
      <c r="L109" s="9">
        <v>0.89</v>
      </c>
    </row>
    <row r="110">
      <c r="A110" s="9" t="s">
        <v>126</v>
      </c>
      <c r="B110" s="9">
        <v>0.37</v>
      </c>
      <c r="C110" s="9">
        <v>0.54</v>
      </c>
      <c r="D110" s="9">
        <v>0.55</v>
      </c>
      <c r="E110" s="9">
        <v>0.67</v>
      </c>
      <c r="F110" s="9">
        <v>0.49</v>
      </c>
      <c r="G110" s="9">
        <v>0.71</v>
      </c>
      <c r="H110" s="9">
        <v>0.48</v>
      </c>
      <c r="I110" s="9">
        <v>0.43</v>
      </c>
      <c r="J110" s="9">
        <v>0.59</v>
      </c>
      <c r="K110" s="9">
        <v>0.95</v>
      </c>
      <c r="L110" s="9">
        <v>0.89</v>
      </c>
    </row>
    <row r="111">
      <c r="A111" s="9" t="s">
        <v>127</v>
      </c>
      <c r="B111" s="9" t="s">
        <v>23</v>
      </c>
      <c r="C111" s="9" t="s">
        <v>23</v>
      </c>
      <c r="D111" s="9" t="s">
        <v>23</v>
      </c>
      <c r="E111" s="9" t="s">
        <v>23</v>
      </c>
      <c r="F111" s="9" t="s">
        <v>23</v>
      </c>
      <c r="G111" s="9" t="s">
        <v>23</v>
      </c>
      <c r="H111" s="9" t="s">
        <v>23</v>
      </c>
      <c r="I111" s="9">
        <v>0.24</v>
      </c>
      <c r="J111" s="9" t="s">
        <v>23</v>
      </c>
      <c r="K111" s="9">
        <v>0.4</v>
      </c>
      <c r="L111" s="9">
        <v>0.4</v>
      </c>
    </row>
    <row r="112">
      <c r="A112" s="9" t="s">
        <v>128</v>
      </c>
      <c r="B112" s="9">
        <v>0.6825</v>
      </c>
      <c r="C112" s="9">
        <v>0.448</v>
      </c>
      <c r="D112" s="9">
        <v>0.5186</v>
      </c>
      <c r="E112" s="9">
        <v>0.6276</v>
      </c>
      <c r="F112" s="9">
        <v>0.8124</v>
      </c>
      <c r="G112" s="9">
        <v>0.5836</v>
      </c>
      <c r="H112" s="9">
        <v>0.9425</v>
      </c>
      <c r="I112" s="9" t="s">
        <v>23</v>
      </c>
      <c r="J112" s="9">
        <v>0.2929</v>
      </c>
      <c r="K112" s="9">
        <v>0.3525</v>
      </c>
      <c r="L112" s="9">
        <v>0.4614</v>
      </c>
    </row>
    <row r="113">
      <c r="A113" s="9"/>
    </row>
    <row r="114">
      <c r="A114" s="10" t="s">
        <v>129</v>
      </c>
    </row>
    <row r="115">
      <c r="A115" s="9" t="s">
        <v>130</v>
      </c>
      <c r="B115" s="9" t="s">
        <v>23</v>
      </c>
      <c r="C115" s="9" t="s">
        <v>23</v>
      </c>
      <c r="D115" s="9" t="s">
        <v>23</v>
      </c>
      <c r="E115" s="9" t="s">
        <v>23</v>
      </c>
      <c r="F115" s="9" t="s">
        <v>23</v>
      </c>
      <c r="G115" s="9" t="s">
        <v>23</v>
      </c>
      <c r="H115" s="9" t="s">
        <v>23</v>
      </c>
      <c r="I115" s="9" t="s">
        <v>23</v>
      </c>
      <c r="J115" s="9" t="s">
        <v>23</v>
      </c>
      <c r="K115" s="9" t="s">
        <v>23</v>
      </c>
      <c r="L115" s="9" t="s">
        <v>23</v>
      </c>
    </row>
    <row r="116">
      <c r="A116" s="9" t="s">
        <v>131</v>
      </c>
      <c r="B116" s="9">
        <v>9.539</v>
      </c>
      <c r="C116" s="9">
        <v>13.458</v>
      </c>
      <c r="D116" s="9">
        <v>17.958</v>
      </c>
      <c r="E116" s="9">
        <v>21.861</v>
      </c>
      <c r="F116" s="9">
        <v>7.68</v>
      </c>
      <c r="G116" s="9">
        <v>8.129</v>
      </c>
      <c r="H116" s="9">
        <v>22.576</v>
      </c>
      <c r="I116" s="9">
        <v>13.78</v>
      </c>
      <c r="J116" s="9">
        <v>11.115</v>
      </c>
      <c r="K116" s="9">
        <v>20.804</v>
      </c>
      <c r="L116" s="9">
        <v>19.059</v>
      </c>
    </row>
    <row r="117">
      <c r="A117" s="9" t="s">
        <v>132</v>
      </c>
      <c r="B117" s="9">
        <v>8.925</v>
      </c>
      <c r="C117" s="9">
        <v>13.069</v>
      </c>
      <c r="D117" s="9">
        <v>17.569</v>
      </c>
      <c r="E117" s="9">
        <v>21.481</v>
      </c>
      <c r="F117" s="9">
        <v>7.312</v>
      </c>
      <c r="G117" s="9">
        <v>7.741</v>
      </c>
      <c r="H117" s="9">
        <v>22.186</v>
      </c>
      <c r="I117" s="9">
        <v>13.337</v>
      </c>
      <c r="J117" s="9">
        <v>10.566</v>
      </c>
      <c r="K117" s="9">
        <v>20.205</v>
      </c>
      <c r="L117" s="9">
        <v>18.433</v>
      </c>
    </row>
    <row r="118">
      <c r="A118" s="9" t="s">
        <v>133</v>
      </c>
      <c r="B118" s="9">
        <v>8.925</v>
      </c>
      <c r="C118" s="9">
        <v>13.069</v>
      </c>
      <c r="D118" s="9">
        <v>17.569</v>
      </c>
      <c r="E118" s="9">
        <v>21.481</v>
      </c>
      <c r="F118" s="9">
        <v>7.312</v>
      </c>
      <c r="G118" s="9">
        <v>7.741</v>
      </c>
      <c r="H118" s="9">
        <v>22.186</v>
      </c>
      <c r="I118" s="9">
        <v>13.337</v>
      </c>
      <c r="J118" s="9">
        <v>10.566</v>
      </c>
      <c r="K118" s="9">
        <v>20.205</v>
      </c>
      <c r="L118" s="9">
        <v>18.433</v>
      </c>
    </row>
    <row r="119">
      <c r="A119" s="9" t="s">
        <v>134</v>
      </c>
      <c r="B119" s="9">
        <v>0.1402</v>
      </c>
      <c r="C119" s="9">
        <v>0.1054</v>
      </c>
      <c r="D119" s="9">
        <v>0.1779</v>
      </c>
      <c r="E119" s="9">
        <v>0.2015</v>
      </c>
      <c r="F119" s="9">
        <v>0.1861</v>
      </c>
      <c r="G119" s="9">
        <v>0.2003</v>
      </c>
      <c r="H119" s="9">
        <v>0.2124</v>
      </c>
      <c r="I119" s="9">
        <v>0.0786</v>
      </c>
      <c r="J119" s="9">
        <v>0.1003</v>
      </c>
      <c r="K119" s="9">
        <v>0.3184</v>
      </c>
      <c r="L119" s="9">
        <v>0.3618</v>
      </c>
    </row>
    <row r="120">
      <c r="A120" s="9" t="s">
        <v>135</v>
      </c>
      <c r="B120" s="9">
        <v>5.578</v>
      </c>
      <c r="C120" s="9">
        <v>8.168</v>
      </c>
      <c r="D120" s="9">
        <v>10.98</v>
      </c>
      <c r="E120" s="9">
        <v>13.425</v>
      </c>
      <c r="F120" s="9">
        <v>9.897</v>
      </c>
      <c r="G120" s="9">
        <v>14.083</v>
      </c>
      <c r="H120" s="9">
        <v>9.553</v>
      </c>
      <c r="I120" s="9">
        <v>8.496</v>
      </c>
      <c r="J120" s="9">
        <v>11.721</v>
      </c>
      <c r="K120" s="9">
        <v>18.862</v>
      </c>
      <c r="L120" s="9">
        <v>17.754</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0.613</v>
      </c>
      <c r="C124" s="9">
        <v>0.39</v>
      </c>
      <c r="D124" s="9">
        <v>0.39</v>
      </c>
      <c r="E124" s="9">
        <v>0.38</v>
      </c>
      <c r="F124" s="9">
        <v>0.368</v>
      </c>
      <c r="G124" s="9">
        <v>0.388</v>
      </c>
      <c r="H124" s="9">
        <v>0.39</v>
      </c>
      <c r="I124" s="9">
        <v>0.442</v>
      </c>
      <c r="J124" s="9">
        <v>0.549</v>
      </c>
      <c r="K124" s="9">
        <v>0.599</v>
      </c>
      <c r="L124" s="9">
        <v>0.625</v>
      </c>
    </row>
    <row r="125">
      <c r="A125" s="9" t="s">
        <v>139</v>
      </c>
      <c r="B125" s="9" t="s">
        <v>23</v>
      </c>
      <c r="C125" s="9" t="s">
        <v>23</v>
      </c>
      <c r="D125" s="9" t="s">
        <v>23</v>
      </c>
      <c r="E125" s="9" t="s">
        <v>23</v>
      </c>
      <c r="F125" s="9" t="s">
        <v>23</v>
      </c>
      <c r="G125" s="9" t="s">
        <v>23</v>
      </c>
      <c r="H125" s="9" t="s">
        <v>23</v>
      </c>
      <c r="I125" s="9" t="s">
        <v>23</v>
      </c>
      <c r="J125" s="9" t="s">
        <v>23</v>
      </c>
      <c r="K125" s="9" t="s">
        <v>23</v>
      </c>
      <c r="L125" s="9" t="s">
        <v>23</v>
      </c>
    </row>
    <row r="126">
      <c r="A126" s="9" t="s">
        <v>140</v>
      </c>
      <c r="B126" s="9">
        <v>6.302</v>
      </c>
      <c r="C126" s="9">
        <v>7.007</v>
      </c>
      <c r="D126" s="9">
        <v>7.455</v>
      </c>
      <c r="E126" s="9">
        <v>8.0</v>
      </c>
      <c r="F126" s="9">
        <v>8.675</v>
      </c>
      <c r="G126" s="9">
        <v>12.563</v>
      </c>
      <c r="H126" s="9">
        <v>13.229</v>
      </c>
      <c r="I126" s="9">
        <v>12.91</v>
      </c>
      <c r="J126" s="9">
        <v>14.071</v>
      </c>
      <c r="K126" s="9">
        <v>16.466</v>
      </c>
      <c r="L126" s="9">
        <v>17.568</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143</v>
      </c>
    </row>
    <row r="133">
      <c r="A133" s="1" t="s">
        <v>1</v>
      </c>
      <c r="B133" s="1" t="s">
        <v>2</v>
      </c>
      <c r="C133" s="1" t="s">
        <v>3</v>
      </c>
      <c r="D133" s="1" t="s">
        <v>4</v>
      </c>
      <c r="E133" s="1" t="s">
        <v>5</v>
      </c>
      <c r="F133" s="1" t="s">
        <v>6</v>
      </c>
      <c r="G133" s="1" t="s">
        <v>7</v>
      </c>
      <c r="H133" s="1" t="s">
        <v>8</v>
      </c>
      <c r="I133" s="1" t="s">
        <v>9</v>
      </c>
      <c r="J133" s="1" t="s">
        <v>10</v>
      </c>
      <c r="K133" s="1" t="s">
        <v>11</v>
      </c>
      <c r="L133" s="1" t="s">
        <v>12</v>
      </c>
    </row>
    <row r="134">
      <c r="A134" s="9"/>
    </row>
    <row r="135">
      <c r="A135" s="10" t="s">
        <v>144</v>
      </c>
    </row>
    <row r="136">
      <c r="A136" s="9" t="s">
        <v>145</v>
      </c>
      <c r="B136" s="9" t="s">
        <v>23</v>
      </c>
      <c r="C136" s="9" t="s">
        <v>23</v>
      </c>
      <c r="D136" s="9" t="s">
        <v>23</v>
      </c>
      <c r="E136" s="9" t="s">
        <v>23</v>
      </c>
      <c r="F136" s="9" t="s">
        <v>23</v>
      </c>
      <c r="G136" s="9" t="s">
        <v>23</v>
      </c>
      <c r="H136" s="9" t="s">
        <v>23</v>
      </c>
      <c r="I136" s="9" t="s">
        <v>23</v>
      </c>
      <c r="J136" s="9" t="s">
        <v>23</v>
      </c>
      <c r="K136" s="9">
        <v>0.599</v>
      </c>
      <c r="L136" s="9">
        <v>0.796</v>
      </c>
    </row>
    <row r="137">
      <c r="A137" s="13" t="s">
        <v>146</v>
      </c>
      <c r="B137" s="13" t="s">
        <v>23</v>
      </c>
      <c r="C137" s="13" t="s">
        <v>23</v>
      </c>
      <c r="D137" s="13" t="s">
        <v>23</v>
      </c>
      <c r="E137" s="13" t="s">
        <v>23</v>
      </c>
      <c r="F137" s="13" t="s">
        <v>23</v>
      </c>
      <c r="G137" s="13" t="s">
        <v>23</v>
      </c>
      <c r="H137" s="13" t="s">
        <v>23</v>
      </c>
      <c r="I137" s="13" t="s">
        <v>23</v>
      </c>
      <c r="J137" s="13" t="s">
        <v>23</v>
      </c>
      <c r="K137" s="13">
        <v>0.599</v>
      </c>
      <c r="L137" s="13">
        <v>0.796</v>
      </c>
    </row>
    <row r="138">
      <c r="A138" s="13" t="s">
        <v>147</v>
      </c>
      <c r="B138" s="13" t="s">
        <v>23</v>
      </c>
      <c r="C138" s="13" t="s">
        <v>23</v>
      </c>
      <c r="D138" s="13" t="s">
        <v>23</v>
      </c>
      <c r="E138" s="13" t="s">
        <v>23</v>
      </c>
      <c r="F138" s="13" t="s">
        <v>23</v>
      </c>
      <c r="G138" s="13" t="s">
        <v>23</v>
      </c>
      <c r="H138" s="13" t="s">
        <v>23</v>
      </c>
      <c r="I138" s="13" t="s">
        <v>23</v>
      </c>
      <c r="J138" s="13" t="s">
        <v>23</v>
      </c>
      <c r="K138" s="13" t="s">
        <v>23</v>
      </c>
      <c r="L138" s="13" t="s">
        <v>23</v>
      </c>
    </row>
    <row r="139">
      <c r="A139" s="11" t="s">
        <v>148</v>
      </c>
      <c r="B139" s="11">
        <v>7.674</v>
      </c>
      <c r="C139" s="11">
        <v>11.691</v>
      </c>
      <c r="D139" s="11">
        <v>14.443</v>
      </c>
      <c r="E139" s="11">
        <v>15.905</v>
      </c>
      <c r="F139" s="11">
        <v>12.286</v>
      </c>
      <c r="G139" s="11">
        <v>17.103</v>
      </c>
      <c r="H139" s="11">
        <v>11.655</v>
      </c>
      <c r="I139" s="11">
        <v>12.234</v>
      </c>
      <c r="J139" s="11">
        <v>16.724</v>
      </c>
      <c r="K139" s="11">
        <v>19.858</v>
      </c>
      <c r="L139" s="11">
        <v>17.34</v>
      </c>
    </row>
    <row r="140">
      <c r="A140" s="9"/>
    </row>
    <row r="141">
      <c r="A141" s="10" t="s">
        <v>149</v>
      </c>
    </row>
    <row r="142">
      <c r="A142" s="9" t="s">
        <v>148</v>
      </c>
      <c r="B142" s="9">
        <v>7.674</v>
      </c>
      <c r="C142" s="9">
        <v>11.691</v>
      </c>
      <c r="D142" s="9">
        <v>14.443</v>
      </c>
      <c r="E142" s="9">
        <v>15.905</v>
      </c>
      <c r="F142" s="9">
        <v>12.286</v>
      </c>
      <c r="G142" s="9">
        <v>17.103</v>
      </c>
      <c r="H142" s="9">
        <v>11.655</v>
      </c>
      <c r="I142" s="9">
        <v>12.234</v>
      </c>
      <c r="J142" s="9">
        <v>16.724</v>
      </c>
      <c r="K142" s="9">
        <v>19.858</v>
      </c>
      <c r="L142" s="9">
        <v>17.34</v>
      </c>
    </row>
    <row r="143">
      <c r="A143" s="9" t="s">
        <v>145</v>
      </c>
      <c r="B143" s="9" t="s">
        <v>23</v>
      </c>
      <c r="C143" s="9" t="s">
        <v>23</v>
      </c>
      <c r="D143" s="9" t="s">
        <v>23</v>
      </c>
      <c r="E143" s="9" t="s">
        <v>23</v>
      </c>
      <c r="F143" s="9" t="s">
        <v>23</v>
      </c>
      <c r="G143" s="9" t="s">
        <v>23</v>
      </c>
      <c r="H143" s="9" t="s">
        <v>23</v>
      </c>
      <c r="I143" s="9" t="s">
        <v>23</v>
      </c>
      <c r="J143" s="9" t="s">
        <v>23</v>
      </c>
      <c r="K143" s="9">
        <v>0.599</v>
      </c>
      <c r="L143" s="9">
        <v>0.796</v>
      </c>
    </row>
    <row r="144">
      <c r="A144" s="9" t="s">
        <v>150</v>
      </c>
      <c r="B144" s="9" t="s">
        <v>23</v>
      </c>
      <c r="C144" s="9" t="s">
        <v>23</v>
      </c>
      <c r="D144" s="9" t="s">
        <v>23</v>
      </c>
      <c r="E144" s="9" t="s">
        <v>23</v>
      </c>
      <c r="F144" s="9" t="s">
        <v>23</v>
      </c>
      <c r="G144" s="9" t="s">
        <v>23</v>
      </c>
      <c r="H144" s="9" t="s">
        <v>23</v>
      </c>
      <c r="I144" s="9" t="s">
        <v>23</v>
      </c>
      <c r="J144" s="9" t="s">
        <v>23</v>
      </c>
      <c r="K144" s="9" t="s">
        <v>23</v>
      </c>
      <c r="L144" s="9" t="s">
        <v>23</v>
      </c>
    </row>
    <row r="145">
      <c r="A145" s="9" t="s">
        <v>151</v>
      </c>
      <c r="B145" s="9" t="s">
        <v>23</v>
      </c>
      <c r="C145" s="9" t="s">
        <v>23</v>
      </c>
      <c r="D145" s="9" t="s">
        <v>23</v>
      </c>
      <c r="E145" s="9" t="s">
        <v>23</v>
      </c>
      <c r="F145" s="9" t="s">
        <v>23</v>
      </c>
      <c r="G145" s="9" t="s">
        <v>23</v>
      </c>
      <c r="H145" s="9" t="s">
        <v>23</v>
      </c>
      <c r="I145" s="9" t="s">
        <v>23</v>
      </c>
      <c r="J145" s="9" t="s">
        <v>23</v>
      </c>
      <c r="K145" s="9" t="s">
        <v>23</v>
      </c>
      <c r="L145" s="9" t="s">
        <v>23</v>
      </c>
    </row>
    <row r="146">
      <c r="A146" s="9" t="s">
        <v>152</v>
      </c>
      <c r="B146" s="9" t="s">
        <v>23</v>
      </c>
      <c r="C146" s="9" t="s">
        <v>23</v>
      </c>
      <c r="D146" s="9" t="s">
        <v>23</v>
      </c>
      <c r="E146" s="9" t="s">
        <v>23</v>
      </c>
      <c r="F146" s="9" t="s">
        <v>23</v>
      </c>
      <c r="G146" s="9" t="s">
        <v>23</v>
      </c>
      <c r="H146" s="9" t="s">
        <v>23</v>
      </c>
      <c r="I146" s="9" t="s">
        <v>23</v>
      </c>
      <c r="J146" s="9" t="s">
        <v>23</v>
      </c>
      <c r="K146" s="9">
        <v>0.202</v>
      </c>
      <c r="L146" s="9">
        <v>0.482</v>
      </c>
    </row>
    <row r="147">
      <c r="A147" s="9" t="s">
        <v>153</v>
      </c>
      <c r="B147" s="9" t="s">
        <v>23</v>
      </c>
      <c r="C147" s="9" t="s">
        <v>23</v>
      </c>
      <c r="D147" s="9" t="s">
        <v>23</v>
      </c>
      <c r="E147" s="9" t="s">
        <v>23</v>
      </c>
      <c r="F147" s="9" t="s">
        <v>23</v>
      </c>
      <c r="G147" s="9" t="s">
        <v>23</v>
      </c>
      <c r="H147" s="9" t="s">
        <v>23</v>
      </c>
      <c r="I147" s="9" t="s">
        <v>23</v>
      </c>
      <c r="J147" s="9" t="s">
        <v>23</v>
      </c>
      <c r="K147" s="9" t="s">
        <v>23</v>
      </c>
      <c r="L147" s="9" t="s">
        <v>23</v>
      </c>
    </row>
    <row r="148">
      <c r="A148" s="9" t="s">
        <v>154</v>
      </c>
      <c r="B148" s="9" t="s">
        <v>23</v>
      </c>
      <c r="C148" s="9" t="s">
        <v>23</v>
      </c>
      <c r="D148" s="9" t="s">
        <v>23</v>
      </c>
      <c r="E148" s="9" t="s">
        <v>23</v>
      </c>
      <c r="F148" s="9" t="s">
        <v>23</v>
      </c>
      <c r="G148" s="9" t="s">
        <v>23</v>
      </c>
      <c r="H148" s="9" t="s">
        <v>23</v>
      </c>
      <c r="I148" s="9" t="s">
        <v>23</v>
      </c>
      <c r="J148" s="9" t="s">
        <v>23</v>
      </c>
      <c r="K148" s="9" t="s">
        <v>23</v>
      </c>
      <c r="L148" s="9" t="s">
        <v>23</v>
      </c>
    </row>
    <row r="149">
      <c r="A149" s="9" t="s">
        <v>155</v>
      </c>
      <c r="B149" s="9">
        <v>3.125</v>
      </c>
      <c r="C149" s="9">
        <v>-9.73</v>
      </c>
      <c r="D149" s="9">
        <v>-46.456</v>
      </c>
      <c r="E149" s="9">
        <v>-8.56</v>
      </c>
      <c r="F149" s="9">
        <v>6.206</v>
      </c>
      <c r="G149" s="9">
        <v>-13.2</v>
      </c>
      <c r="H149" s="9">
        <v>1.596</v>
      </c>
      <c r="I149" s="9">
        <v>-12.655</v>
      </c>
      <c r="J149" s="9">
        <v>-10.277</v>
      </c>
      <c r="K149" s="9">
        <v>-12.744</v>
      </c>
      <c r="L149" s="9">
        <v>-5.736</v>
      </c>
    </row>
    <row r="150">
      <c r="A150" s="9" t="s">
        <v>156</v>
      </c>
      <c r="B150" s="9" t="s">
        <v>23</v>
      </c>
      <c r="C150" s="9" t="s">
        <v>23</v>
      </c>
      <c r="D150" s="9" t="s">
        <v>23</v>
      </c>
      <c r="E150" s="9" t="s">
        <v>23</v>
      </c>
      <c r="F150" s="9" t="s">
        <v>23</v>
      </c>
      <c r="G150" s="9" t="s">
        <v>23</v>
      </c>
      <c r="H150" s="9" t="s">
        <v>23</v>
      </c>
      <c r="I150" s="9" t="s">
        <v>23</v>
      </c>
      <c r="J150" s="9" t="s">
        <v>23</v>
      </c>
      <c r="K150" s="9" t="s">
        <v>23</v>
      </c>
      <c r="L150" s="9" t="s">
        <v>23</v>
      </c>
    </row>
    <row r="151">
      <c r="A151" s="9" t="s">
        <v>157</v>
      </c>
      <c r="B151" s="9" t="s">
        <v>23</v>
      </c>
      <c r="C151" s="9" t="s">
        <v>23</v>
      </c>
      <c r="D151" s="9" t="s">
        <v>23</v>
      </c>
      <c r="E151" s="9" t="s">
        <v>23</v>
      </c>
      <c r="F151" s="9" t="s">
        <v>23</v>
      </c>
      <c r="G151" s="9" t="s">
        <v>23</v>
      </c>
      <c r="H151" s="9" t="s">
        <v>23</v>
      </c>
      <c r="I151" s="9" t="s">
        <v>23</v>
      </c>
      <c r="J151" s="9" t="s">
        <v>23</v>
      </c>
      <c r="K151" s="9" t="s">
        <v>23</v>
      </c>
      <c r="L151" s="9" t="s">
        <v>23</v>
      </c>
    </row>
    <row r="152">
      <c r="A152" s="9" t="s">
        <v>158</v>
      </c>
      <c r="B152" s="9" t="s">
        <v>23</v>
      </c>
      <c r="C152" s="9" t="s">
        <v>23</v>
      </c>
      <c r="D152" s="9" t="s">
        <v>23</v>
      </c>
      <c r="E152" s="9" t="s">
        <v>23</v>
      </c>
      <c r="F152" s="9" t="s">
        <v>23</v>
      </c>
      <c r="G152" s="9" t="s">
        <v>23</v>
      </c>
      <c r="H152" s="9" t="s">
        <v>23</v>
      </c>
      <c r="I152" s="9" t="s">
        <v>23</v>
      </c>
      <c r="J152" s="9" t="s">
        <v>23</v>
      </c>
      <c r="K152" s="9" t="s">
        <v>23</v>
      </c>
      <c r="L152" s="9" t="s">
        <v>23</v>
      </c>
    </row>
    <row r="153">
      <c r="A153" s="9" t="s">
        <v>159</v>
      </c>
      <c r="B153" s="9" t="s">
        <v>23</v>
      </c>
      <c r="C153" s="9" t="s">
        <v>23</v>
      </c>
      <c r="D153" s="9" t="s">
        <v>23</v>
      </c>
      <c r="E153" s="9" t="s">
        <v>23</v>
      </c>
      <c r="F153" s="9" t="s">
        <v>23</v>
      </c>
      <c r="G153" s="9" t="s">
        <v>23</v>
      </c>
      <c r="H153" s="9" t="s">
        <v>23</v>
      </c>
      <c r="I153" s="9" t="s">
        <v>23</v>
      </c>
      <c r="J153" s="9" t="s">
        <v>23</v>
      </c>
      <c r="K153" s="9" t="s">
        <v>23</v>
      </c>
      <c r="L153" s="9" t="s">
        <v>23</v>
      </c>
    </row>
    <row r="154">
      <c r="A154" s="9" t="s">
        <v>160</v>
      </c>
      <c r="B154" s="9" t="s">
        <v>23</v>
      </c>
      <c r="C154" s="9" t="s">
        <v>23</v>
      </c>
      <c r="D154" s="9" t="s">
        <v>23</v>
      </c>
      <c r="E154" s="9" t="s">
        <v>23</v>
      </c>
      <c r="F154" s="9" t="s">
        <v>23</v>
      </c>
      <c r="G154" s="9" t="s">
        <v>23</v>
      </c>
      <c r="H154" s="9" t="s">
        <v>23</v>
      </c>
      <c r="I154" s="9" t="s">
        <v>23</v>
      </c>
      <c r="J154" s="9" t="s">
        <v>23</v>
      </c>
      <c r="K154" s="9" t="s">
        <v>23</v>
      </c>
      <c r="L154" s="9" t="s">
        <v>23</v>
      </c>
    </row>
    <row r="155">
      <c r="A155" s="9" t="s">
        <v>161</v>
      </c>
      <c r="B155" s="9" t="s">
        <v>23</v>
      </c>
      <c r="C155" s="9" t="s">
        <v>23</v>
      </c>
      <c r="D155" s="9" t="s">
        <v>23</v>
      </c>
      <c r="E155" s="9" t="s">
        <v>23</v>
      </c>
      <c r="F155" s="9" t="s">
        <v>23</v>
      </c>
      <c r="G155" s="9" t="s">
        <v>23</v>
      </c>
      <c r="H155" s="9" t="s">
        <v>23</v>
      </c>
      <c r="I155" s="9" t="s">
        <v>23</v>
      </c>
      <c r="J155" s="9" t="s">
        <v>23</v>
      </c>
      <c r="K155" s="9" t="s">
        <v>23</v>
      </c>
      <c r="L155" s="9" t="s">
        <v>23</v>
      </c>
    </row>
    <row r="156">
      <c r="A156" s="11" t="s">
        <v>149</v>
      </c>
      <c r="B156" s="11">
        <v>10.799</v>
      </c>
      <c r="C156" s="11">
        <v>1.961</v>
      </c>
      <c r="D156" s="11">
        <v>-32.012</v>
      </c>
      <c r="E156" s="11">
        <v>7.345</v>
      </c>
      <c r="F156" s="11">
        <v>18.492</v>
      </c>
      <c r="G156" s="11">
        <v>3.903</v>
      </c>
      <c r="H156" s="11">
        <v>13.251</v>
      </c>
      <c r="I156" s="11">
        <v>-0.421</v>
      </c>
      <c r="J156" s="11">
        <v>6.447</v>
      </c>
      <c r="K156" s="11">
        <v>7.915</v>
      </c>
      <c r="L156" s="11">
        <v>12.881</v>
      </c>
    </row>
    <row r="157">
      <c r="A157" s="9"/>
    </row>
    <row r="158">
      <c r="A158" s="10" t="s">
        <v>162</v>
      </c>
    </row>
    <row r="159">
      <c r="A159" s="9" t="s">
        <v>163</v>
      </c>
      <c r="B159" s="9">
        <v>-0.532</v>
      </c>
      <c r="C159" s="9">
        <v>-0.101</v>
      </c>
      <c r="D159" s="9">
        <v>-0.314</v>
      </c>
      <c r="E159" s="9">
        <v>-0.041</v>
      </c>
      <c r="F159" s="9">
        <v>-0.367</v>
      </c>
      <c r="G159" s="9">
        <v>-0.085</v>
      </c>
      <c r="H159" s="9">
        <v>-0.127</v>
      </c>
      <c r="I159" s="9">
        <v>-0.588</v>
      </c>
      <c r="J159" s="9">
        <v>-0.463</v>
      </c>
      <c r="K159" s="9">
        <v>-3.883</v>
      </c>
      <c r="L159" s="9">
        <v>-3.744</v>
      </c>
    </row>
    <row r="160">
      <c r="A160" s="9" t="s">
        <v>164</v>
      </c>
      <c r="B160" s="9">
        <v>0.011</v>
      </c>
      <c r="C160" s="9">
        <v>0.001</v>
      </c>
      <c r="D160" s="9">
        <v>0.004</v>
      </c>
      <c r="E160" s="9">
        <v>0.055</v>
      </c>
      <c r="F160" s="9" t="s">
        <v>23</v>
      </c>
      <c r="G160" s="9">
        <v>0.033</v>
      </c>
      <c r="H160" s="9">
        <v>0.012</v>
      </c>
      <c r="I160" s="9">
        <v>0.028</v>
      </c>
      <c r="J160" s="9">
        <v>0.018</v>
      </c>
      <c r="K160" s="9">
        <v>0.006</v>
      </c>
      <c r="L160" s="9">
        <v>-0.01</v>
      </c>
    </row>
    <row r="161">
      <c r="A161" s="9" t="s">
        <v>165</v>
      </c>
      <c r="B161" s="9" t="s">
        <v>23</v>
      </c>
      <c r="C161" s="9" t="s">
        <v>23</v>
      </c>
      <c r="D161" s="9" t="s">
        <v>23</v>
      </c>
      <c r="E161" s="9" t="s">
        <v>23</v>
      </c>
      <c r="F161" s="9" t="s">
        <v>23</v>
      </c>
      <c r="G161" s="9" t="s">
        <v>23</v>
      </c>
      <c r="H161" s="9" t="s">
        <v>23</v>
      </c>
      <c r="I161" s="9" t="s">
        <v>23</v>
      </c>
      <c r="J161" s="9" t="s">
        <v>23</v>
      </c>
      <c r="K161" s="9" t="s">
        <v>23</v>
      </c>
      <c r="L161" s="9" t="s">
        <v>23</v>
      </c>
    </row>
    <row r="162">
      <c r="A162" s="9" t="s">
        <v>166</v>
      </c>
      <c r="B162" s="9" t="s">
        <v>23</v>
      </c>
      <c r="C162" s="9" t="s">
        <v>23</v>
      </c>
      <c r="D162" s="9" t="s">
        <v>23</v>
      </c>
      <c r="E162" s="9" t="s">
        <v>23</v>
      </c>
      <c r="F162" s="9" t="s">
        <v>23</v>
      </c>
      <c r="G162" s="9" t="s">
        <v>23</v>
      </c>
      <c r="H162" s="9" t="s">
        <v>23</v>
      </c>
      <c r="I162" s="9" t="s">
        <v>23</v>
      </c>
      <c r="J162" s="9" t="s">
        <v>23</v>
      </c>
      <c r="K162" s="9" t="s">
        <v>23</v>
      </c>
      <c r="L162" s="9" t="s">
        <v>23</v>
      </c>
    </row>
    <row r="163">
      <c r="A163" s="9" t="s">
        <v>167</v>
      </c>
      <c r="B163" s="9">
        <v>-5.298</v>
      </c>
      <c r="C163" s="9">
        <v>1.03</v>
      </c>
      <c r="D163" s="9">
        <v>-0.007</v>
      </c>
      <c r="E163" s="9">
        <v>3.253</v>
      </c>
      <c r="F163" s="9">
        <v>-5.949</v>
      </c>
      <c r="G163" s="9">
        <v>3.541</v>
      </c>
      <c r="H163" s="9">
        <v>0.729</v>
      </c>
      <c r="I163" s="9">
        <v>0.438</v>
      </c>
      <c r="J163" s="9" t="s">
        <v>23</v>
      </c>
      <c r="K163" s="9" t="s">
        <v>23</v>
      </c>
      <c r="L163" s="9">
        <v>3.182</v>
      </c>
    </row>
    <row r="164">
      <c r="A164" s="9" t="s">
        <v>168</v>
      </c>
      <c r="B164" s="9" t="s">
        <v>23</v>
      </c>
      <c r="C164" s="9" t="s">
        <v>23</v>
      </c>
      <c r="D164" s="9" t="s">
        <v>23</v>
      </c>
      <c r="E164" s="9" t="s">
        <v>23</v>
      </c>
      <c r="F164" s="9" t="s">
        <v>23</v>
      </c>
      <c r="G164" s="9" t="s">
        <v>23</v>
      </c>
      <c r="H164" s="9" t="s">
        <v>23</v>
      </c>
      <c r="I164" s="9" t="s">
        <v>23</v>
      </c>
      <c r="J164" s="9" t="s">
        <v>23</v>
      </c>
      <c r="K164" s="9" t="s">
        <v>23</v>
      </c>
      <c r="L164" s="9" t="s">
        <v>23</v>
      </c>
    </row>
    <row r="165">
      <c r="A165" s="9" t="s">
        <v>169</v>
      </c>
      <c r="B165" s="9" t="s">
        <v>23</v>
      </c>
      <c r="C165" s="9" t="s">
        <v>23</v>
      </c>
      <c r="D165" s="9" t="s">
        <v>23</v>
      </c>
      <c r="E165" s="9" t="s">
        <v>23</v>
      </c>
      <c r="F165" s="9">
        <v>0.0</v>
      </c>
      <c r="G165" s="9">
        <v>0.0</v>
      </c>
      <c r="H165" s="9" t="s">
        <v>23</v>
      </c>
      <c r="I165" s="9">
        <v>0.0</v>
      </c>
      <c r="J165" s="9" t="s">
        <v>23</v>
      </c>
      <c r="K165" s="9">
        <v>0.0</v>
      </c>
      <c r="L165" s="9">
        <v>0.321</v>
      </c>
    </row>
    <row r="166">
      <c r="A166" s="11" t="s">
        <v>162</v>
      </c>
      <c r="B166" s="11">
        <v>-5.888</v>
      </c>
      <c r="C166" s="11">
        <v>0.914</v>
      </c>
      <c r="D166" s="11">
        <v>-0.322</v>
      </c>
      <c r="E166" s="11">
        <v>3.237</v>
      </c>
      <c r="F166" s="11">
        <v>-6.698</v>
      </c>
      <c r="G166" s="11">
        <v>3.451</v>
      </c>
      <c r="H166" s="11">
        <v>0.614</v>
      </c>
      <c r="I166" s="11">
        <v>-0.144</v>
      </c>
      <c r="J166" s="11">
        <v>-0.445</v>
      </c>
      <c r="K166" s="11">
        <v>-3.908</v>
      </c>
      <c r="L166" s="11">
        <v>-0.298</v>
      </c>
    </row>
    <row r="167">
      <c r="A167" s="9"/>
    </row>
    <row r="168">
      <c r="A168" s="10" t="s">
        <v>170</v>
      </c>
    </row>
    <row r="169">
      <c r="A169" s="11" t="s">
        <v>171</v>
      </c>
      <c r="B169" s="11" t="s">
        <v>23</v>
      </c>
      <c r="C169" s="11" t="s">
        <v>23</v>
      </c>
      <c r="D169" s="11" t="s">
        <v>23</v>
      </c>
      <c r="E169" s="11" t="s">
        <v>23</v>
      </c>
      <c r="F169" s="11" t="s">
        <v>23</v>
      </c>
      <c r="G169" s="11" t="s">
        <v>23</v>
      </c>
      <c r="H169" s="11" t="s">
        <v>23</v>
      </c>
      <c r="I169" s="11" t="s">
        <v>23</v>
      </c>
      <c r="J169" s="11" t="s">
        <v>23</v>
      </c>
      <c r="K169" s="11" t="s">
        <v>23</v>
      </c>
      <c r="L169" s="11" t="s">
        <v>23</v>
      </c>
    </row>
    <row r="170">
      <c r="A170" s="13" t="s">
        <v>172</v>
      </c>
      <c r="B170" s="13" t="s">
        <v>23</v>
      </c>
      <c r="C170" s="13" t="s">
        <v>23</v>
      </c>
      <c r="D170" s="13" t="s">
        <v>23</v>
      </c>
      <c r="E170" s="13" t="s">
        <v>23</v>
      </c>
      <c r="F170" s="13" t="s">
        <v>23</v>
      </c>
      <c r="G170" s="13" t="s">
        <v>23</v>
      </c>
      <c r="H170" s="13" t="s">
        <v>23</v>
      </c>
      <c r="I170" s="13" t="s">
        <v>23</v>
      </c>
      <c r="J170" s="13" t="s">
        <v>23</v>
      </c>
      <c r="K170" s="13" t="s">
        <v>23</v>
      </c>
      <c r="L170" s="13" t="s">
        <v>23</v>
      </c>
    </row>
    <row r="171">
      <c r="A171" s="13" t="s">
        <v>173</v>
      </c>
      <c r="B171" s="13" t="s">
        <v>23</v>
      </c>
      <c r="C171" s="13" t="s">
        <v>23</v>
      </c>
      <c r="D171" s="13" t="s">
        <v>23</v>
      </c>
      <c r="E171" s="13" t="s">
        <v>23</v>
      </c>
      <c r="F171" s="13" t="s">
        <v>23</v>
      </c>
      <c r="G171" s="13" t="s">
        <v>23</v>
      </c>
      <c r="H171" s="13" t="s">
        <v>23</v>
      </c>
      <c r="I171" s="13" t="s">
        <v>23</v>
      </c>
      <c r="J171" s="13" t="s">
        <v>23</v>
      </c>
      <c r="K171" s="13" t="s">
        <v>23</v>
      </c>
      <c r="L171" s="13" t="s">
        <v>23</v>
      </c>
    </row>
    <row r="172">
      <c r="A172" s="11" t="s">
        <v>174</v>
      </c>
      <c r="B172" s="11" t="s">
        <v>23</v>
      </c>
      <c r="C172" s="11" t="s">
        <v>23</v>
      </c>
      <c r="D172" s="11" t="s">
        <v>23</v>
      </c>
      <c r="E172" s="11" t="s">
        <v>23</v>
      </c>
      <c r="F172" s="11" t="s">
        <v>23</v>
      </c>
      <c r="G172" s="11" t="s">
        <v>23</v>
      </c>
      <c r="H172" s="11" t="s">
        <v>23</v>
      </c>
      <c r="I172" s="11" t="s">
        <v>23</v>
      </c>
      <c r="J172" s="11" t="s">
        <v>23</v>
      </c>
      <c r="K172" s="11" t="s">
        <v>23</v>
      </c>
      <c r="L172" s="11" t="s">
        <v>23</v>
      </c>
    </row>
    <row r="173">
      <c r="A173" s="13" t="s">
        <v>175</v>
      </c>
      <c r="B173" s="13" t="s">
        <v>23</v>
      </c>
      <c r="C173" s="13" t="s">
        <v>23</v>
      </c>
      <c r="D173" s="13" t="s">
        <v>23</v>
      </c>
      <c r="E173" s="13" t="s">
        <v>23</v>
      </c>
      <c r="F173" s="13" t="s">
        <v>23</v>
      </c>
      <c r="G173" s="13" t="s">
        <v>23</v>
      </c>
      <c r="H173" s="13" t="s">
        <v>23</v>
      </c>
      <c r="I173" s="13" t="s">
        <v>23</v>
      </c>
      <c r="J173" s="13" t="s">
        <v>23</v>
      </c>
      <c r="K173" s="13" t="s">
        <v>23</v>
      </c>
      <c r="L173" s="13" t="s">
        <v>23</v>
      </c>
    </row>
    <row r="174">
      <c r="A174" s="13" t="s">
        <v>176</v>
      </c>
      <c r="B174" s="13" t="s">
        <v>23</v>
      </c>
      <c r="C174" s="13" t="s">
        <v>23</v>
      </c>
      <c r="D174" s="13" t="s">
        <v>23</v>
      </c>
      <c r="E174" s="13" t="s">
        <v>23</v>
      </c>
      <c r="F174" s="13" t="s">
        <v>23</v>
      </c>
      <c r="G174" s="13" t="s">
        <v>23</v>
      </c>
      <c r="H174" s="13" t="s">
        <v>23</v>
      </c>
      <c r="I174" s="13" t="s">
        <v>23</v>
      </c>
      <c r="J174" s="13" t="s">
        <v>23</v>
      </c>
      <c r="K174" s="13" t="s">
        <v>23</v>
      </c>
      <c r="L174" s="13" t="s">
        <v>23</v>
      </c>
    </row>
    <row r="175">
      <c r="A175" s="9" t="s">
        <v>177</v>
      </c>
      <c r="B175" s="9" t="s">
        <v>23</v>
      </c>
      <c r="C175" s="9" t="s">
        <v>23</v>
      </c>
      <c r="D175" s="9">
        <v>39.0</v>
      </c>
      <c r="E175" s="9" t="s">
        <v>23</v>
      </c>
      <c r="F175" s="9" t="s">
        <v>23</v>
      </c>
      <c r="G175" s="9" t="s">
        <v>23</v>
      </c>
      <c r="H175" s="9" t="s">
        <v>23</v>
      </c>
      <c r="I175" s="9" t="s">
        <v>23</v>
      </c>
      <c r="J175" s="9" t="s">
        <v>23</v>
      </c>
      <c r="K175" s="9" t="s">
        <v>23</v>
      </c>
      <c r="L175" s="9" t="s">
        <v>23</v>
      </c>
    </row>
    <row r="176">
      <c r="A176" s="9" t="s">
        <v>178</v>
      </c>
      <c r="B176" s="9" t="s">
        <v>23</v>
      </c>
      <c r="C176" s="9" t="s">
        <v>23</v>
      </c>
      <c r="D176" s="9" t="s">
        <v>23</v>
      </c>
      <c r="E176" s="9" t="s">
        <v>23</v>
      </c>
      <c r="F176" s="9" t="s">
        <v>23</v>
      </c>
      <c r="G176" s="9" t="s">
        <v>23</v>
      </c>
      <c r="H176" s="9" t="s">
        <v>23</v>
      </c>
      <c r="I176" s="9" t="s">
        <v>23</v>
      </c>
      <c r="J176" s="9" t="s">
        <v>23</v>
      </c>
      <c r="K176" s="9" t="s">
        <v>23</v>
      </c>
      <c r="L176" s="9" t="s">
        <v>23</v>
      </c>
    </row>
    <row r="177">
      <c r="A177" s="9" t="s">
        <v>179</v>
      </c>
      <c r="B177" s="9">
        <v>-5.237</v>
      </c>
      <c r="C177" s="9">
        <v>-5.237</v>
      </c>
      <c r="D177" s="9">
        <v>-7.49</v>
      </c>
      <c r="E177" s="9">
        <v>-9.981</v>
      </c>
      <c r="F177" s="9">
        <v>-9.981</v>
      </c>
      <c r="G177" s="9">
        <v>-9.981</v>
      </c>
      <c r="H177" s="9">
        <v>-10.985</v>
      </c>
      <c r="I177" s="9" t="s">
        <v>23</v>
      </c>
      <c r="J177" s="9">
        <v>-4.898</v>
      </c>
      <c r="K177" s="9">
        <v>-7.0</v>
      </c>
      <c r="L177" s="9">
        <v>-8.0</v>
      </c>
    </row>
    <row r="178">
      <c r="A178" s="13" t="s">
        <v>180</v>
      </c>
      <c r="B178" s="13">
        <v>-5.237</v>
      </c>
      <c r="C178" s="13">
        <v>-5.237</v>
      </c>
      <c r="D178" s="13">
        <v>-7.49</v>
      </c>
      <c r="E178" s="13">
        <v>-9.981</v>
      </c>
      <c r="F178" s="13">
        <v>-9.981</v>
      </c>
      <c r="G178" s="13">
        <v>-9.981</v>
      </c>
      <c r="H178" s="13">
        <v>-10.985</v>
      </c>
      <c r="I178" s="13" t="s">
        <v>23</v>
      </c>
      <c r="J178" s="13">
        <v>-4.898</v>
      </c>
      <c r="K178" s="13">
        <v>-7.0</v>
      </c>
      <c r="L178" s="13">
        <v>-8.0</v>
      </c>
    </row>
    <row r="179">
      <c r="A179" s="13" t="s">
        <v>181</v>
      </c>
      <c r="B179" s="13" t="s">
        <v>23</v>
      </c>
      <c r="C179" s="13" t="s">
        <v>23</v>
      </c>
      <c r="D179" s="13" t="s">
        <v>23</v>
      </c>
      <c r="E179" s="13" t="s">
        <v>23</v>
      </c>
      <c r="F179" s="13" t="s">
        <v>23</v>
      </c>
      <c r="G179" s="13" t="s">
        <v>23</v>
      </c>
      <c r="H179" s="13" t="s">
        <v>23</v>
      </c>
      <c r="I179" s="13" t="s">
        <v>23</v>
      </c>
      <c r="J179" s="13" t="s">
        <v>23</v>
      </c>
      <c r="K179" s="13" t="s">
        <v>23</v>
      </c>
      <c r="L179" s="13" t="s">
        <v>23</v>
      </c>
    </row>
    <row r="180">
      <c r="A180" s="9" t="s">
        <v>182</v>
      </c>
      <c r="B180" s="9" t="s">
        <v>23</v>
      </c>
      <c r="C180" s="9" t="s">
        <v>23</v>
      </c>
      <c r="D180" s="9" t="s">
        <v>23</v>
      </c>
      <c r="E180" s="9" t="s">
        <v>23</v>
      </c>
      <c r="F180" s="9" t="s">
        <v>23</v>
      </c>
      <c r="G180" s="9" t="s">
        <v>23</v>
      </c>
      <c r="H180" s="9" t="s">
        <v>23</v>
      </c>
      <c r="I180" s="9" t="s">
        <v>23</v>
      </c>
      <c r="J180" s="9" t="s">
        <v>23</v>
      </c>
      <c r="K180" s="9" t="s">
        <v>23</v>
      </c>
      <c r="L180" s="9" t="s">
        <v>23</v>
      </c>
    </row>
    <row r="181">
      <c r="A181" s="9" t="s">
        <v>183</v>
      </c>
      <c r="B181" s="9" t="s">
        <v>23</v>
      </c>
      <c r="C181" s="9">
        <v>-0.286</v>
      </c>
      <c r="D181" s="9">
        <v>-0.477</v>
      </c>
      <c r="E181" s="9" t="s">
        <v>23</v>
      </c>
      <c r="F181" s="9" t="s">
        <v>23</v>
      </c>
      <c r="G181" s="9" t="s">
        <v>23</v>
      </c>
      <c r="H181" s="9" t="s">
        <v>23</v>
      </c>
      <c r="I181" s="9" t="s">
        <v>23</v>
      </c>
      <c r="J181" s="9" t="s">
        <v>23</v>
      </c>
      <c r="K181" s="9" t="s">
        <v>23</v>
      </c>
      <c r="L181" s="9" t="s">
        <v>23</v>
      </c>
    </row>
    <row r="182">
      <c r="A182" s="11" t="s">
        <v>170</v>
      </c>
      <c r="B182" s="11">
        <v>-5.237</v>
      </c>
      <c r="C182" s="11">
        <v>-5.523</v>
      </c>
      <c r="D182" s="11">
        <v>31.033</v>
      </c>
      <c r="E182" s="11">
        <v>-9.981</v>
      </c>
      <c r="F182" s="11">
        <v>-9.981</v>
      </c>
      <c r="G182" s="11">
        <v>-9.981</v>
      </c>
      <c r="H182" s="11">
        <v>-10.985</v>
      </c>
      <c r="I182" s="11" t="s">
        <v>23</v>
      </c>
      <c r="J182" s="11">
        <v>-4.898</v>
      </c>
      <c r="K182" s="11">
        <v>-7.0</v>
      </c>
      <c r="L182" s="11">
        <v>-8.0</v>
      </c>
    </row>
    <row r="183">
      <c r="A183" s="9"/>
    </row>
    <row r="184">
      <c r="A184" s="10" t="s">
        <v>184</v>
      </c>
    </row>
    <row r="185">
      <c r="A185" s="9" t="s">
        <v>185</v>
      </c>
      <c r="B185" s="9">
        <v>0.985</v>
      </c>
      <c r="C185" s="9">
        <v>0.615</v>
      </c>
      <c r="D185" s="9">
        <v>0.304</v>
      </c>
      <c r="E185" s="9">
        <v>0.53</v>
      </c>
      <c r="F185" s="9">
        <v>0.384</v>
      </c>
      <c r="G185" s="9">
        <v>1.169</v>
      </c>
      <c r="H185" s="9">
        <v>-0.792</v>
      </c>
      <c r="I185" s="9">
        <v>0.065</v>
      </c>
      <c r="J185" s="9">
        <v>0.378</v>
      </c>
      <c r="K185" s="9">
        <v>0.321</v>
      </c>
      <c r="L185" s="9">
        <v>0.175</v>
      </c>
    </row>
    <row r="186">
      <c r="A186" s="9" t="s">
        <v>186</v>
      </c>
      <c r="B186" s="9">
        <v>0.0</v>
      </c>
      <c r="C186" s="9" t="s">
        <v>23</v>
      </c>
      <c r="D186" s="9" t="s">
        <v>23</v>
      </c>
      <c r="E186" s="9">
        <v>0.0</v>
      </c>
      <c r="F186" s="9" t="s">
        <v>23</v>
      </c>
      <c r="G186" s="9">
        <v>0.0</v>
      </c>
      <c r="H186" s="9">
        <v>0.0</v>
      </c>
      <c r="I186" s="9">
        <v>0.0</v>
      </c>
      <c r="J186" s="9" t="s">
        <v>23</v>
      </c>
      <c r="K186" s="9" t="s">
        <v>23</v>
      </c>
      <c r="L186" s="9">
        <v>0.0</v>
      </c>
    </row>
    <row r="187">
      <c r="A187" s="11" t="s">
        <v>184</v>
      </c>
      <c r="B187" s="11">
        <v>0.658</v>
      </c>
      <c r="C187" s="11">
        <v>-2.033</v>
      </c>
      <c r="D187" s="11">
        <v>-0.997</v>
      </c>
      <c r="E187" s="11">
        <v>1.131</v>
      </c>
      <c r="F187" s="11">
        <v>2.197</v>
      </c>
      <c r="G187" s="11">
        <v>-1.458</v>
      </c>
      <c r="H187" s="11">
        <v>2.087</v>
      </c>
      <c r="I187" s="11">
        <v>-0.5</v>
      </c>
      <c r="J187" s="11">
        <v>1.482</v>
      </c>
      <c r="K187" s="11">
        <v>-2.672</v>
      </c>
      <c r="L187" s="11">
        <v>4.758</v>
      </c>
    </row>
    <row r="188">
      <c r="A188" s="9"/>
    </row>
    <row r="189">
      <c r="A189" s="10" t="s">
        <v>129</v>
      </c>
    </row>
    <row r="190">
      <c r="A190" s="9" t="s">
        <v>187</v>
      </c>
      <c r="B190" s="9">
        <v>10.267</v>
      </c>
      <c r="C190" s="9">
        <v>1.86</v>
      </c>
      <c r="D190" s="9">
        <v>-32.326</v>
      </c>
      <c r="E190" s="9">
        <v>7.304</v>
      </c>
      <c r="F190" s="9">
        <v>18.124</v>
      </c>
      <c r="G190" s="9">
        <v>3.818</v>
      </c>
      <c r="H190" s="9">
        <v>13.123</v>
      </c>
      <c r="I190" s="9">
        <v>-1.009</v>
      </c>
      <c r="J190" s="9">
        <v>5.984</v>
      </c>
      <c r="K190" s="9">
        <v>4.032</v>
      </c>
      <c r="L190" s="9">
        <v>9.137</v>
      </c>
    </row>
    <row r="191">
      <c r="A191" s="9" t="s">
        <v>188</v>
      </c>
      <c r="B191" s="9">
        <v>0.69</v>
      </c>
      <c r="C191" s="9">
        <v>0.12</v>
      </c>
      <c r="D191" s="9">
        <v>-1.62</v>
      </c>
      <c r="E191" s="9">
        <v>0.37</v>
      </c>
      <c r="F191" s="9">
        <v>0.91</v>
      </c>
      <c r="G191" s="9">
        <v>0.19</v>
      </c>
      <c r="H191" s="9">
        <v>0.66</v>
      </c>
      <c r="I191" s="9">
        <v>-0.05</v>
      </c>
      <c r="J191" s="9">
        <v>0.3</v>
      </c>
      <c r="K191" s="9">
        <v>0.2</v>
      </c>
      <c r="L191" s="9">
        <v>0.46</v>
      </c>
    </row>
    <row r="192">
      <c r="A192" s="9" t="s">
        <v>189</v>
      </c>
      <c r="B192" s="9" t="s">
        <v>23</v>
      </c>
      <c r="C192" s="9" t="s">
        <v>23</v>
      </c>
      <c r="D192" s="9" t="s">
        <v>23</v>
      </c>
      <c r="E192" s="9" t="s">
        <v>23</v>
      </c>
      <c r="F192" s="9" t="s">
        <v>23</v>
      </c>
      <c r="G192" s="9" t="s">
        <v>23</v>
      </c>
      <c r="H192" s="9" t="s">
        <v>23</v>
      </c>
      <c r="I192" s="9" t="s">
        <v>23</v>
      </c>
      <c r="J192" s="9" t="s">
        <v>23</v>
      </c>
      <c r="K192" s="9" t="s">
        <v>23</v>
      </c>
      <c r="L192" s="9" t="s">
        <v>23</v>
      </c>
    </row>
    <row r="193">
      <c r="A193" s="9" t="s">
        <v>190</v>
      </c>
      <c r="B193" s="9">
        <v>2.01</v>
      </c>
      <c r="C193" s="9">
        <v>1.901</v>
      </c>
      <c r="D193" s="9">
        <v>2.777</v>
      </c>
      <c r="E193" s="9">
        <v>2.315</v>
      </c>
      <c r="F193" s="9">
        <v>6.169</v>
      </c>
      <c r="G193" s="9">
        <v>5.241</v>
      </c>
      <c r="H193" s="9">
        <v>5.697</v>
      </c>
      <c r="I193" s="9">
        <v>8.542</v>
      </c>
      <c r="J193" s="9">
        <v>6.349</v>
      </c>
      <c r="K193" s="9">
        <v>5.746</v>
      </c>
      <c r="L193" s="9">
        <v>11.941</v>
      </c>
    </row>
    <row r="194">
      <c r="A194" s="9" t="s">
        <v>191</v>
      </c>
      <c r="B194" s="9">
        <v>33.35</v>
      </c>
      <c r="C194" s="9">
        <v>-1.809</v>
      </c>
      <c r="D194" s="9">
        <v>44.962</v>
      </c>
      <c r="E194" s="9">
        <v>-41.048</v>
      </c>
      <c r="F194" s="9">
        <v>-29.169</v>
      </c>
      <c r="G194" s="9">
        <v>40.822</v>
      </c>
      <c r="H194" s="9">
        <v>-48.461</v>
      </c>
      <c r="I194" s="9">
        <v>35.274</v>
      </c>
      <c r="J194" s="9">
        <v>12.781</v>
      </c>
      <c r="K194" s="9">
        <v>-59.878</v>
      </c>
      <c r="L194" s="9">
        <v>-17.983</v>
      </c>
    </row>
    <row r="195">
      <c r="A195" s="9" t="s">
        <v>192</v>
      </c>
      <c r="B195" s="9" t="s">
        <v>23</v>
      </c>
      <c r="C195" s="9" t="s">
        <v>23</v>
      </c>
      <c r="D195" s="9" t="s">
        <v>23</v>
      </c>
      <c r="E195" s="9" t="s">
        <v>23</v>
      </c>
      <c r="F195" s="9" t="s">
        <v>23</v>
      </c>
      <c r="G195" s="9" t="s">
        <v>23</v>
      </c>
      <c r="H195" s="9" t="s">
        <v>23</v>
      </c>
      <c r="I195" s="9" t="s">
        <v>23</v>
      </c>
      <c r="J195" s="9" t="s">
        <v>23</v>
      </c>
      <c r="K195" s="9" t="s">
        <v>23</v>
      </c>
      <c r="L195" s="9" t="s">
        <v>23</v>
      </c>
    </row>
    <row r="198">
      <c r="F198" s="5" t="s">
        <v>298</v>
      </c>
    </row>
    <row r="199">
      <c r="A199" s="10" t="s">
        <v>129</v>
      </c>
    </row>
    <row r="200">
      <c r="A200" s="9" t="s">
        <v>194</v>
      </c>
      <c r="B200" s="9">
        <v>14.955</v>
      </c>
      <c r="C200" s="9">
        <v>14.955</v>
      </c>
      <c r="D200" s="9">
        <v>19.955</v>
      </c>
      <c r="E200" s="9">
        <v>19.955</v>
      </c>
      <c r="F200" s="9">
        <v>19.955</v>
      </c>
      <c r="G200" s="9">
        <v>19.955</v>
      </c>
      <c r="H200" s="9">
        <v>19.955</v>
      </c>
      <c r="I200" s="9">
        <v>19.955</v>
      </c>
      <c r="J200" s="9">
        <v>19.955</v>
      </c>
      <c r="K200" s="9">
        <v>19.955</v>
      </c>
      <c r="L200" s="9">
        <v>19.955</v>
      </c>
    </row>
    <row r="201">
      <c r="A201" s="9" t="s">
        <v>195</v>
      </c>
      <c r="B201" s="9">
        <v>14.955</v>
      </c>
      <c r="C201" s="9">
        <v>14.955</v>
      </c>
      <c r="D201" s="9">
        <v>19.955</v>
      </c>
      <c r="E201" s="9">
        <v>19.955</v>
      </c>
      <c r="F201" s="9">
        <v>19.955</v>
      </c>
      <c r="G201" s="9">
        <v>19.955</v>
      </c>
      <c r="H201" s="9">
        <v>19.955</v>
      </c>
      <c r="I201" s="9">
        <v>19.955</v>
      </c>
      <c r="J201" s="9">
        <v>19.955</v>
      </c>
      <c r="K201" s="9">
        <v>19.955</v>
      </c>
      <c r="L201" s="9">
        <v>19.955</v>
      </c>
    </row>
    <row r="202">
      <c r="A202" s="9" t="s">
        <v>196</v>
      </c>
      <c r="B202" s="9">
        <v>8.94</v>
      </c>
      <c r="C202" s="9">
        <v>9.36</v>
      </c>
      <c r="D202" s="9">
        <v>9.3</v>
      </c>
      <c r="E202" s="9">
        <v>9.59</v>
      </c>
      <c r="F202" s="9">
        <v>9.69</v>
      </c>
      <c r="G202" s="9">
        <v>10.03</v>
      </c>
      <c r="H202" s="9">
        <v>10.05</v>
      </c>
      <c r="I202" s="9">
        <v>10.64</v>
      </c>
      <c r="J202" s="9">
        <v>11.22</v>
      </c>
      <c r="K202" s="9">
        <v>11.85</v>
      </c>
      <c r="L202" s="9">
        <v>11.97</v>
      </c>
    </row>
    <row r="203">
      <c r="A203" s="9" t="s">
        <v>197</v>
      </c>
      <c r="B203" s="9">
        <v>133.608</v>
      </c>
      <c r="C203" s="9">
        <v>139.888</v>
      </c>
      <c r="D203" s="9">
        <v>185.591</v>
      </c>
      <c r="E203" s="9">
        <v>191.212</v>
      </c>
      <c r="F203" s="9">
        <v>192.969</v>
      </c>
      <c r="G203" s="9">
        <v>199.436</v>
      </c>
      <c r="H203" s="9">
        <v>199.414</v>
      </c>
      <c r="I203" s="9">
        <v>210.904</v>
      </c>
      <c r="J203" s="9">
        <v>222.6</v>
      </c>
      <c r="K203" s="9">
        <v>233.7</v>
      </c>
      <c r="L203" s="9">
        <v>236.41</v>
      </c>
    </row>
    <row r="204">
      <c r="A204" s="9" t="s">
        <v>198</v>
      </c>
      <c r="B204" s="9">
        <v>8.93</v>
      </c>
      <c r="C204" s="9">
        <v>9.35</v>
      </c>
      <c r="D204" s="9">
        <v>9.3</v>
      </c>
      <c r="E204" s="9">
        <v>9.58</v>
      </c>
      <c r="F204" s="9">
        <v>9.67</v>
      </c>
      <c r="G204" s="9">
        <v>9.99</v>
      </c>
      <c r="H204" s="9">
        <v>9.99</v>
      </c>
      <c r="I204" s="9">
        <v>10.57</v>
      </c>
      <c r="J204" s="9">
        <v>11.15</v>
      </c>
      <c r="K204" s="9">
        <v>11.71</v>
      </c>
      <c r="L204" s="9">
        <v>11.85</v>
      </c>
    </row>
    <row r="205">
      <c r="A205" s="9" t="s">
        <v>199</v>
      </c>
      <c r="B205" s="9" t="s">
        <v>23</v>
      </c>
      <c r="C205" s="9" t="s">
        <v>23</v>
      </c>
      <c r="D205" s="9" t="s">
        <v>23</v>
      </c>
      <c r="E205" s="9" t="s">
        <v>23</v>
      </c>
      <c r="F205" s="9" t="s">
        <v>23</v>
      </c>
      <c r="G205" s="9" t="s">
        <v>23</v>
      </c>
      <c r="H205" s="9" t="s">
        <v>23</v>
      </c>
      <c r="I205" s="9" t="s">
        <v>23</v>
      </c>
      <c r="J205" s="9" t="s">
        <v>23</v>
      </c>
      <c r="K205" s="9" t="s">
        <v>23</v>
      </c>
      <c r="L205" s="9" t="s">
        <v>23</v>
      </c>
    </row>
    <row r="206">
      <c r="A206" s="9" t="s">
        <v>200</v>
      </c>
      <c r="B206" s="9">
        <v>-8.021</v>
      </c>
      <c r="C206" s="9">
        <v>-5.986</v>
      </c>
      <c r="D206" s="9">
        <v>-4.989</v>
      </c>
      <c r="E206" s="9">
        <v>-6.134</v>
      </c>
      <c r="F206" s="9">
        <v>-8.319</v>
      </c>
      <c r="G206" s="9">
        <v>-6.862</v>
      </c>
      <c r="H206" s="9">
        <v>-8.949</v>
      </c>
      <c r="I206" s="9">
        <v>-8.449</v>
      </c>
      <c r="J206" s="9">
        <v>-9.931</v>
      </c>
      <c r="K206" s="9">
        <v>-7.26</v>
      </c>
      <c r="L206" s="9">
        <v>-10.938</v>
      </c>
    </row>
    <row r="207">
      <c r="A207" s="9" t="s">
        <v>201</v>
      </c>
      <c r="B207" s="9" t="s">
        <v>23</v>
      </c>
      <c r="C207" s="9" t="s">
        <v>23</v>
      </c>
      <c r="D207" s="9" t="s">
        <v>23</v>
      </c>
      <c r="E207" s="9" t="s">
        <v>23</v>
      </c>
      <c r="F207" s="9" t="s">
        <v>23</v>
      </c>
      <c r="G207" s="9" t="s">
        <v>23</v>
      </c>
      <c r="H207" s="9" t="s">
        <v>23</v>
      </c>
      <c r="I207" s="9" t="s">
        <v>23</v>
      </c>
      <c r="J207" s="9" t="s">
        <v>23</v>
      </c>
      <c r="K207" s="9" t="s">
        <v>23</v>
      </c>
      <c r="L207" s="9" t="s">
        <v>23</v>
      </c>
    </row>
  </sheetData>
  <mergeCells count="3">
    <mergeCell ref="E1:G1"/>
    <mergeCell ref="E54:G54"/>
    <mergeCell ref="D132:G1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37.86"/>
    <col customWidth="1" min="14" max="14" width="17.14"/>
  </cols>
  <sheetData>
    <row r="1" ht="23.25" customHeight="1">
      <c r="A1" s="1"/>
      <c r="B1" s="1"/>
      <c r="C1" s="1"/>
      <c r="D1" s="1"/>
      <c r="E1" s="2" t="s">
        <v>193</v>
      </c>
      <c r="H1" s="1"/>
      <c r="I1" s="1"/>
      <c r="J1" s="1"/>
      <c r="K1" s="1"/>
      <c r="L1" s="1"/>
      <c r="M1" s="3"/>
      <c r="N1" s="3"/>
      <c r="O1" s="3"/>
      <c r="P1" s="3"/>
      <c r="Q1" s="3"/>
      <c r="R1" s="3"/>
      <c r="S1" s="3"/>
      <c r="T1" s="3"/>
      <c r="U1" s="3"/>
      <c r="V1" s="3"/>
      <c r="W1" s="3"/>
      <c r="X1" s="3"/>
      <c r="Y1" s="3"/>
      <c r="Z1" s="3"/>
    </row>
    <row r="2">
      <c r="A2" s="1" t="s">
        <v>1</v>
      </c>
      <c r="B2" s="1" t="s">
        <v>2</v>
      </c>
      <c r="C2" s="1" t="s">
        <v>3</v>
      </c>
      <c r="D2" s="1" t="s">
        <v>4</v>
      </c>
      <c r="E2" s="1" t="s">
        <v>5</v>
      </c>
      <c r="F2" s="1" t="s">
        <v>6</v>
      </c>
      <c r="G2" s="1" t="s">
        <v>7</v>
      </c>
      <c r="H2" s="1" t="s">
        <v>8</v>
      </c>
      <c r="I2" s="1" t="s">
        <v>9</v>
      </c>
      <c r="J2" s="1" t="s">
        <v>10</v>
      </c>
      <c r="K2" s="1" t="s">
        <v>11</v>
      </c>
      <c r="L2" s="1" t="s">
        <v>12</v>
      </c>
      <c r="N2" s="5" t="s">
        <v>13</v>
      </c>
      <c r="O2" s="32">
        <v>12.19</v>
      </c>
      <c r="Q2" s="33"/>
    </row>
    <row r="3">
      <c r="A3" s="9"/>
      <c r="Q3" s="33"/>
    </row>
    <row r="4">
      <c r="A4" s="10" t="s">
        <v>15</v>
      </c>
    </row>
    <row r="5">
      <c r="A5" s="11" t="s">
        <v>16</v>
      </c>
      <c r="B5" s="11">
        <v>28.4</v>
      </c>
      <c r="C5" s="11">
        <v>38.1</v>
      </c>
      <c r="D5" s="11">
        <v>27.7</v>
      </c>
      <c r="E5" s="11">
        <v>47.5</v>
      </c>
      <c r="F5" s="11">
        <v>32.7</v>
      </c>
      <c r="G5" s="11">
        <v>33.7</v>
      </c>
      <c r="H5" s="11">
        <v>46.6</v>
      </c>
      <c r="I5" s="11">
        <v>66.5</v>
      </c>
      <c r="J5" s="11">
        <v>114.2</v>
      </c>
      <c r="K5" s="11">
        <v>94.8</v>
      </c>
      <c r="L5" s="11">
        <v>94.8</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2.3</v>
      </c>
      <c r="C6" s="13">
        <v>1.6</v>
      </c>
      <c r="D6" s="13">
        <v>4.8</v>
      </c>
      <c r="E6" s="13">
        <v>13.6</v>
      </c>
      <c r="F6" s="13">
        <v>10.8</v>
      </c>
      <c r="G6" s="13">
        <v>6.1</v>
      </c>
      <c r="H6" s="13">
        <v>4.2</v>
      </c>
      <c r="I6" s="13">
        <v>17.6</v>
      </c>
      <c r="J6" s="13">
        <v>4.2</v>
      </c>
      <c r="K6" s="13">
        <v>4.1</v>
      </c>
      <c r="L6" s="13">
        <v>4.1</v>
      </c>
      <c r="N6" s="16" t="s">
        <v>19</v>
      </c>
      <c r="O6" s="15">
        <f t="shared" ref="O6:Y6" si="1">B16/B37</f>
        <v>1.556430446</v>
      </c>
      <c r="P6" s="15">
        <f t="shared" si="1"/>
        <v>1.753581662</v>
      </c>
      <c r="Q6" s="15">
        <f t="shared" si="1"/>
        <v>1.358490566</v>
      </c>
      <c r="R6" s="15">
        <f t="shared" si="1"/>
        <v>1.357971014</v>
      </c>
      <c r="S6" s="15">
        <f t="shared" si="1"/>
        <v>1.683823529</v>
      </c>
      <c r="T6" s="15">
        <f t="shared" si="1"/>
        <v>1.361413043</v>
      </c>
      <c r="U6" s="15">
        <f t="shared" si="1"/>
        <v>1.31010453</v>
      </c>
      <c r="V6" s="15">
        <f t="shared" si="1"/>
        <v>1.369955157</v>
      </c>
      <c r="W6" s="15">
        <f t="shared" si="1"/>
        <v>1.420746888</v>
      </c>
      <c r="X6" s="15">
        <f t="shared" si="1"/>
        <v>1.257142857</v>
      </c>
      <c r="Y6" s="15">
        <f t="shared" si="1"/>
        <v>1.257142857</v>
      </c>
    </row>
    <row r="7">
      <c r="A7" s="13" t="s">
        <v>20</v>
      </c>
      <c r="B7" s="13">
        <v>26.2</v>
      </c>
      <c r="C7" s="13">
        <v>36.6</v>
      </c>
      <c r="D7" s="13">
        <v>23.0</v>
      </c>
      <c r="E7" s="13">
        <v>33.9</v>
      </c>
      <c r="F7" s="13">
        <v>21.9</v>
      </c>
      <c r="G7" s="13">
        <v>27.6</v>
      </c>
      <c r="H7" s="13">
        <v>42.4</v>
      </c>
      <c r="I7" s="13">
        <v>48.9</v>
      </c>
      <c r="J7" s="13">
        <v>109.9</v>
      </c>
      <c r="K7" s="13">
        <v>90.8</v>
      </c>
      <c r="L7" s="13">
        <v>90.8</v>
      </c>
      <c r="N7" s="16" t="s">
        <v>21</v>
      </c>
      <c r="O7" s="15">
        <f t="shared" ref="O7:Y7" si="2">(B5+B9)/B37</f>
        <v>0.813648294</v>
      </c>
      <c r="P7" s="15">
        <f t="shared" si="2"/>
        <v>1.1747851</v>
      </c>
      <c r="Q7" s="15">
        <f t="shared" si="2"/>
        <v>0.5741239892</v>
      </c>
      <c r="R7" s="15">
        <f t="shared" si="2"/>
        <v>0.8028985507</v>
      </c>
      <c r="S7" s="15">
        <f t="shared" si="2"/>
        <v>1.156862745</v>
      </c>
      <c r="T7" s="15">
        <f t="shared" si="2"/>
        <v>0.6168478261</v>
      </c>
      <c r="U7" s="15">
        <f t="shared" si="2"/>
        <v>0.7154471545</v>
      </c>
      <c r="V7" s="15">
        <f t="shared" si="2"/>
        <v>1.058295964</v>
      </c>
      <c r="W7" s="15">
        <f t="shared" si="2"/>
        <v>1.059751037</v>
      </c>
      <c r="X7" s="15">
        <f t="shared" si="2"/>
        <v>0.7324675325</v>
      </c>
      <c r="Y7" s="15">
        <f t="shared" si="2"/>
        <v>0.7324675325</v>
      </c>
      <c r="Z7" s="17"/>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B67/B59</f>
        <v>0.1711983887</v>
      </c>
      <c r="P8" s="19">
        <f t="shared" si="3"/>
        <v>0.1631973356</v>
      </c>
      <c r="Q8" s="19">
        <f t="shared" si="3"/>
        <v>0.1518039483</v>
      </c>
      <c r="R8" s="19">
        <f t="shared" si="3"/>
        <v>0.1511985249</v>
      </c>
      <c r="S8" s="19">
        <f t="shared" si="3"/>
        <v>0.1525119617</v>
      </c>
      <c r="T8" s="19">
        <f t="shared" si="3"/>
        <v>0.1626229508</v>
      </c>
      <c r="U8" s="19">
        <f t="shared" si="3"/>
        <v>0.147625764</v>
      </c>
      <c r="V8" s="19">
        <f t="shared" si="3"/>
        <v>0.1724429417</v>
      </c>
      <c r="W8" s="19">
        <f t="shared" si="3"/>
        <v>0.1710296684</v>
      </c>
      <c r="X8" s="19">
        <f t="shared" si="3"/>
        <v>0.1661323229</v>
      </c>
      <c r="Y8" s="19">
        <f t="shared" si="3"/>
        <v>0.1661323229</v>
      </c>
    </row>
    <row r="9">
      <c r="A9" s="11" t="s">
        <v>25</v>
      </c>
      <c r="B9" s="11">
        <v>2.6</v>
      </c>
      <c r="C9" s="11">
        <v>2.9</v>
      </c>
      <c r="D9" s="11">
        <v>14.9</v>
      </c>
      <c r="E9" s="11">
        <v>7.9</v>
      </c>
      <c r="F9" s="11">
        <v>14.5</v>
      </c>
      <c r="G9" s="11">
        <v>11.7</v>
      </c>
      <c r="H9" s="11">
        <v>15.0</v>
      </c>
      <c r="I9" s="11">
        <v>27.9</v>
      </c>
      <c r="J9" s="11">
        <v>13.5</v>
      </c>
      <c r="K9" s="11">
        <v>18.0</v>
      </c>
      <c r="L9" s="11">
        <v>18.0</v>
      </c>
      <c r="N9" s="16" t="s">
        <v>26</v>
      </c>
      <c r="O9" s="19">
        <f t="shared" ref="O9:Y9" si="4">B97/B58</f>
        <v>0.1238670695</v>
      </c>
      <c r="P9" s="19">
        <f t="shared" si="4"/>
        <v>0.1149042465</v>
      </c>
      <c r="Q9" s="19">
        <f t="shared" si="4"/>
        <v>0.1102791014</v>
      </c>
      <c r="R9" s="19">
        <f t="shared" si="4"/>
        <v>0.0885064536</v>
      </c>
      <c r="S9" s="19">
        <f t="shared" si="4"/>
        <v>0.08851674641</v>
      </c>
      <c r="T9" s="19">
        <f t="shared" si="4"/>
        <v>0.0937704918</v>
      </c>
      <c r="U9" s="19">
        <f t="shared" si="4"/>
        <v>0.07099200752</v>
      </c>
      <c r="V9" s="19">
        <f t="shared" si="4"/>
        <v>0.08875739645</v>
      </c>
      <c r="W9" s="19">
        <f t="shared" si="4"/>
        <v>0.09714950553</v>
      </c>
      <c r="X9" s="19">
        <f t="shared" si="4"/>
        <v>0.08831244535</v>
      </c>
      <c r="Y9" s="19">
        <f t="shared" si="4"/>
        <v>0.08831244535</v>
      </c>
    </row>
    <row r="10">
      <c r="A10" s="13" t="s">
        <v>27</v>
      </c>
      <c r="B10" s="13">
        <v>1.9</v>
      </c>
      <c r="C10" s="13">
        <v>2.2</v>
      </c>
      <c r="D10" s="13">
        <v>12.8</v>
      </c>
      <c r="E10" s="13">
        <v>5.6</v>
      </c>
      <c r="F10" s="13">
        <v>14.3</v>
      </c>
      <c r="G10" s="13">
        <v>9.0</v>
      </c>
      <c r="H10" s="13">
        <v>12.3</v>
      </c>
      <c r="I10" s="13">
        <v>27.7</v>
      </c>
      <c r="J10" s="13">
        <v>13.2</v>
      </c>
      <c r="K10" s="13">
        <v>18.0</v>
      </c>
      <c r="L10" s="13">
        <v>18.0</v>
      </c>
      <c r="N10" s="16" t="s">
        <v>28</v>
      </c>
      <c r="O10" s="19">
        <f t="shared" ref="O10:Y10" si="5">B75/B58</f>
        <v>0.1309164149</v>
      </c>
      <c r="P10" s="19">
        <f t="shared" si="5"/>
        <v>0.1290591174</v>
      </c>
      <c r="Q10" s="19">
        <f t="shared" si="5"/>
        <v>0.1184479238</v>
      </c>
      <c r="R10" s="19">
        <f t="shared" si="5"/>
        <v>0.1100184388</v>
      </c>
      <c r="S10" s="19">
        <f t="shared" si="5"/>
        <v>0.1076555024</v>
      </c>
      <c r="T10" s="19">
        <f t="shared" si="5"/>
        <v>0.1095081967</v>
      </c>
      <c r="U10" s="19">
        <f t="shared" si="5"/>
        <v>0.1053126469</v>
      </c>
      <c r="V10" s="19">
        <f t="shared" si="5"/>
        <v>0.1327134404</v>
      </c>
      <c r="W10" s="19">
        <f t="shared" si="5"/>
        <v>0.136707388</v>
      </c>
      <c r="X10" s="19">
        <f t="shared" si="5"/>
        <v>0.1288254153</v>
      </c>
      <c r="Y10" s="19">
        <f t="shared" si="5"/>
        <v>0.1288254153</v>
      </c>
    </row>
    <row r="11">
      <c r="A11" s="13" t="s">
        <v>29</v>
      </c>
      <c r="B11" s="13">
        <v>0.7</v>
      </c>
      <c r="C11" s="13">
        <v>0.7</v>
      </c>
      <c r="D11" s="13">
        <v>2.1</v>
      </c>
      <c r="E11" s="13">
        <v>1.9</v>
      </c>
      <c r="F11" s="13">
        <v>0.2</v>
      </c>
      <c r="G11" s="13">
        <v>2.7</v>
      </c>
      <c r="H11" s="13">
        <v>2.7</v>
      </c>
      <c r="I11" s="13">
        <v>0.2</v>
      </c>
      <c r="J11" s="13">
        <v>0.3</v>
      </c>
      <c r="K11" s="13">
        <v>0.0</v>
      </c>
      <c r="L11" s="13">
        <v>0.0</v>
      </c>
      <c r="N11" s="16" t="s">
        <v>30</v>
      </c>
      <c r="O11" s="15"/>
      <c r="P11" s="15"/>
      <c r="Q11" s="15"/>
      <c r="R11" s="15"/>
      <c r="S11" s="15"/>
      <c r="T11" s="15"/>
      <c r="U11" s="15"/>
      <c r="V11" s="15"/>
      <c r="W11" s="15"/>
      <c r="X11" s="15"/>
      <c r="Y11" s="15">
        <f>$O$2/L107</f>
        <v>7.213017751</v>
      </c>
    </row>
    <row r="12">
      <c r="A12" s="9" t="s">
        <v>31</v>
      </c>
      <c r="B12" s="9">
        <v>28.0</v>
      </c>
      <c r="C12" s="9">
        <v>19.4</v>
      </c>
      <c r="D12" s="9">
        <v>56.2</v>
      </c>
      <c r="E12" s="9">
        <v>38.3</v>
      </c>
      <c r="F12" s="9">
        <v>21.3</v>
      </c>
      <c r="G12" s="9">
        <v>54.4</v>
      </c>
      <c r="H12" s="9">
        <v>50.8</v>
      </c>
      <c r="I12" s="9">
        <v>27.2</v>
      </c>
      <c r="J12" s="9">
        <v>42.9</v>
      </c>
      <c r="K12" s="9">
        <v>80.0</v>
      </c>
      <c r="L12" s="9">
        <v>80.0</v>
      </c>
      <c r="N12" s="16" t="s">
        <v>32</v>
      </c>
      <c r="O12" s="15"/>
      <c r="P12" s="15"/>
      <c r="Q12" s="15"/>
      <c r="R12" s="15"/>
      <c r="S12" s="15"/>
      <c r="T12" s="15"/>
      <c r="U12" s="15"/>
      <c r="V12" s="15"/>
      <c r="W12" s="15"/>
      <c r="X12" s="15"/>
      <c r="Y12" s="15">
        <f>$O$2/L202</f>
        <v>2.588110403</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O9*(B58/B27)*(B27/B50)</f>
        <v>0.4226804124</v>
      </c>
      <c r="P13" s="22">
        <f t="shared" si="6"/>
        <v>0.407079646</v>
      </c>
      <c r="Q13" s="22">
        <f t="shared" si="6"/>
        <v>0.4122137405</v>
      </c>
      <c r="R13" s="22">
        <f t="shared" si="6"/>
        <v>0.345323741</v>
      </c>
      <c r="S13" s="22">
        <f t="shared" si="6"/>
        <v>0.3363636364</v>
      </c>
      <c r="T13" s="22">
        <f t="shared" si="6"/>
        <v>0.3122270742</v>
      </c>
      <c r="U13" s="22">
        <f t="shared" si="6"/>
        <v>0.3152400835</v>
      </c>
      <c r="V13" s="22">
        <f t="shared" si="6"/>
        <v>0.3620689655</v>
      </c>
      <c r="W13" s="22">
        <f t="shared" si="6"/>
        <v>0.4309677419</v>
      </c>
      <c r="X13" s="22">
        <f t="shared" si="6"/>
        <v>0.3552168816</v>
      </c>
      <c r="Y13" s="22">
        <f t="shared" si="6"/>
        <v>0.3552168816</v>
      </c>
    </row>
    <row r="14">
      <c r="A14" s="9" t="s">
        <v>35</v>
      </c>
      <c r="B14" s="9">
        <v>0.1</v>
      </c>
      <c r="C14" s="9">
        <v>0.0</v>
      </c>
      <c r="D14" s="9">
        <v>0.1</v>
      </c>
      <c r="E14" s="9">
        <v>0.1</v>
      </c>
      <c r="F14" s="9">
        <v>0.2</v>
      </c>
      <c r="G14" s="9">
        <v>0.3</v>
      </c>
      <c r="H14" s="9">
        <v>0.5</v>
      </c>
      <c r="I14" s="9">
        <v>0.1</v>
      </c>
      <c r="J14" s="9">
        <v>0.7</v>
      </c>
      <c r="K14" s="9">
        <v>0.7</v>
      </c>
      <c r="L14" s="9">
        <v>0.7</v>
      </c>
      <c r="N14" s="5" t="s">
        <v>203</v>
      </c>
    </row>
    <row r="15">
      <c r="A15" s="9" t="s">
        <v>36</v>
      </c>
      <c r="B15" s="9" t="s">
        <v>23</v>
      </c>
      <c r="C15" s="9">
        <v>0.5</v>
      </c>
      <c r="D15" s="9">
        <v>2.0</v>
      </c>
      <c r="E15" s="9" t="s">
        <v>23</v>
      </c>
      <c r="F15" s="9" t="s">
        <v>23</v>
      </c>
      <c r="G15" s="9">
        <v>0.0</v>
      </c>
      <c r="H15" s="9">
        <v>0.0</v>
      </c>
      <c r="I15" s="9">
        <v>0.5</v>
      </c>
      <c r="J15" s="9">
        <v>0.0</v>
      </c>
      <c r="K15" s="9">
        <v>0.0</v>
      </c>
      <c r="L15" s="9">
        <v>0.0</v>
      </c>
      <c r="N15" s="5" t="s">
        <v>39</v>
      </c>
      <c r="P15" s="22">
        <f t="shared" ref="P15:Y15" si="7">C205/C50</f>
        <v>0.1002949853</v>
      </c>
      <c r="Q15" s="22">
        <f t="shared" si="7"/>
        <v>0.06615776081</v>
      </c>
      <c r="R15" s="22">
        <f t="shared" si="7"/>
        <v>0.1318944844</v>
      </c>
      <c r="S15" s="22">
        <f t="shared" si="7"/>
        <v>0.1977272727</v>
      </c>
      <c r="T15" s="22">
        <f t="shared" si="7"/>
        <v>0.3711790393</v>
      </c>
      <c r="U15" s="22">
        <f t="shared" si="7"/>
        <v>0.3235908142</v>
      </c>
      <c r="V15" s="22">
        <f t="shared" si="7"/>
        <v>0.1517241379</v>
      </c>
      <c r="W15" s="22">
        <f t="shared" si="7"/>
        <v>0.1316129032</v>
      </c>
      <c r="X15" s="22">
        <f t="shared" si="7"/>
        <v>0.1289566237</v>
      </c>
      <c r="Y15" s="22">
        <f t="shared" si="7"/>
        <v>0.1289566237</v>
      </c>
    </row>
    <row r="16">
      <c r="A16" s="11" t="s">
        <v>38</v>
      </c>
      <c r="B16" s="11">
        <v>59.3</v>
      </c>
      <c r="C16" s="11">
        <v>61.2</v>
      </c>
      <c r="D16" s="11">
        <v>100.8</v>
      </c>
      <c r="E16" s="11">
        <v>93.7</v>
      </c>
      <c r="F16" s="11">
        <v>68.7</v>
      </c>
      <c r="G16" s="11">
        <v>100.2</v>
      </c>
      <c r="H16" s="11">
        <v>112.8</v>
      </c>
      <c r="I16" s="11">
        <v>122.2</v>
      </c>
      <c r="J16" s="11">
        <v>171.2</v>
      </c>
      <c r="K16" s="11">
        <v>193.6</v>
      </c>
      <c r="L16" s="11">
        <v>193.6</v>
      </c>
    </row>
    <row r="17">
      <c r="A17" s="11" t="s">
        <v>40</v>
      </c>
      <c r="B17" s="11">
        <v>7.8</v>
      </c>
      <c r="C17" s="11">
        <v>8.2</v>
      </c>
      <c r="D17" s="11">
        <v>12.5</v>
      </c>
      <c r="E17" s="11">
        <v>20.0</v>
      </c>
      <c r="F17" s="11">
        <v>20.0</v>
      </c>
      <c r="G17" s="11">
        <v>24.6</v>
      </c>
      <c r="H17" s="11">
        <v>25.0</v>
      </c>
      <c r="I17" s="11">
        <v>24.0</v>
      </c>
      <c r="J17" s="11">
        <v>23.6</v>
      </c>
      <c r="K17" s="11">
        <v>22.1</v>
      </c>
      <c r="L17" s="11">
        <v>22.1</v>
      </c>
    </row>
    <row r="18">
      <c r="A18" s="13" t="s">
        <v>41</v>
      </c>
      <c r="B18" s="13">
        <v>8.5</v>
      </c>
      <c r="C18" s="13">
        <v>9.1</v>
      </c>
      <c r="D18" s="13">
        <v>13.6</v>
      </c>
      <c r="E18" s="13">
        <v>21.8</v>
      </c>
      <c r="F18" s="13">
        <v>22.7</v>
      </c>
      <c r="G18" s="13">
        <v>27.8</v>
      </c>
      <c r="H18" s="13">
        <v>29.5</v>
      </c>
      <c r="I18" s="13">
        <v>29.9</v>
      </c>
      <c r="J18" s="13">
        <v>31.9</v>
      </c>
      <c r="K18" s="13">
        <v>30.8</v>
      </c>
      <c r="L18" s="13">
        <v>30.8</v>
      </c>
    </row>
    <row r="19">
      <c r="A19" s="13" t="s">
        <v>42</v>
      </c>
      <c r="B19" s="13">
        <v>-0.6</v>
      </c>
      <c r="C19" s="13">
        <v>-0.8</v>
      </c>
      <c r="D19" s="13">
        <v>-1.0</v>
      </c>
      <c r="E19" s="13">
        <v>-1.7</v>
      </c>
      <c r="F19" s="13">
        <v>-2.7</v>
      </c>
      <c r="G19" s="13">
        <v>-3.2</v>
      </c>
      <c r="H19" s="13">
        <v>-4.5</v>
      </c>
      <c r="I19" s="13">
        <v>-5.9</v>
      </c>
      <c r="J19" s="13">
        <v>-8.3</v>
      </c>
      <c r="K19" s="13">
        <v>-8.7</v>
      </c>
      <c r="L19" s="13">
        <v>-8.7</v>
      </c>
    </row>
    <row r="20">
      <c r="A20" s="11" t="s">
        <v>43</v>
      </c>
      <c r="B20" s="11" t="s">
        <v>23</v>
      </c>
      <c r="C20" s="11">
        <v>1.6</v>
      </c>
      <c r="D20" s="11">
        <v>1.2</v>
      </c>
      <c r="E20" s="11">
        <v>0.8</v>
      </c>
      <c r="F20" s="11">
        <v>0.4</v>
      </c>
      <c r="G20" s="11">
        <v>0.4</v>
      </c>
      <c r="H20" s="11">
        <v>1.3</v>
      </c>
      <c r="I20" s="11">
        <v>6.0</v>
      </c>
      <c r="J20" s="11">
        <v>7.5</v>
      </c>
      <c r="K20" s="11">
        <v>25.8</v>
      </c>
      <c r="L20" s="11">
        <v>25.8</v>
      </c>
    </row>
    <row r="21">
      <c r="A21" s="9" t="s">
        <v>44</v>
      </c>
      <c r="B21" s="9" t="s">
        <v>23</v>
      </c>
      <c r="C21" s="9" t="s">
        <v>23</v>
      </c>
      <c r="D21" s="9" t="s">
        <v>23</v>
      </c>
      <c r="E21" s="9" t="s">
        <v>23</v>
      </c>
      <c r="F21" s="9" t="s">
        <v>23</v>
      </c>
      <c r="G21" s="9" t="s">
        <v>23</v>
      </c>
      <c r="H21" s="9" t="s">
        <v>23</v>
      </c>
      <c r="I21" s="9" t="s">
        <v>23</v>
      </c>
      <c r="J21" s="9">
        <v>0.1</v>
      </c>
      <c r="K21" s="9" t="s">
        <v>23</v>
      </c>
      <c r="L21" s="9" t="s">
        <v>23</v>
      </c>
    </row>
    <row r="22">
      <c r="A22" s="9" t="s">
        <v>45</v>
      </c>
      <c r="B22" s="9">
        <v>0.0</v>
      </c>
      <c r="C22" s="9">
        <v>0.4</v>
      </c>
      <c r="D22" s="9">
        <v>0.3</v>
      </c>
      <c r="E22" s="9">
        <v>0.2</v>
      </c>
      <c r="F22" s="9">
        <v>0.1</v>
      </c>
      <c r="G22" s="9">
        <v>0.0</v>
      </c>
      <c r="H22" s="9">
        <v>0.0</v>
      </c>
      <c r="I22" s="9">
        <v>0.1</v>
      </c>
      <c r="J22" s="9">
        <v>0.1</v>
      </c>
      <c r="K22" s="9">
        <v>0.0</v>
      </c>
      <c r="L22" s="9">
        <v>0.0</v>
      </c>
    </row>
    <row r="23">
      <c r="A23" s="9" t="s">
        <v>46</v>
      </c>
      <c r="B23" s="9" t="s">
        <v>23</v>
      </c>
      <c r="C23" s="9" t="s">
        <v>23</v>
      </c>
      <c r="D23" s="9" t="s">
        <v>23</v>
      </c>
      <c r="E23" s="9" t="s">
        <v>23</v>
      </c>
      <c r="F23" s="9" t="s">
        <v>23</v>
      </c>
      <c r="G23" s="9">
        <v>0.0</v>
      </c>
      <c r="H23" s="9">
        <v>0.0</v>
      </c>
      <c r="I23" s="9">
        <v>0.0</v>
      </c>
      <c r="J23" s="9">
        <v>0.0</v>
      </c>
      <c r="K23" s="9">
        <v>0.4</v>
      </c>
      <c r="L23" s="9">
        <v>0.4</v>
      </c>
    </row>
    <row r="24">
      <c r="A24" s="9" t="s">
        <v>47</v>
      </c>
      <c r="B24" s="9" t="s">
        <v>23</v>
      </c>
      <c r="C24" s="9" t="s">
        <v>23</v>
      </c>
      <c r="D24" s="9">
        <v>0.2</v>
      </c>
      <c r="E24" s="9">
        <v>0.2</v>
      </c>
      <c r="F24" s="9">
        <v>0.2</v>
      </c>
      <c r="G24" s="9">
        <v>0.1</v>
      </c>
      <c r="H24" s="9">
        <v>0.1</v>
      </c>
      <c r="I24" s="9">
        <v>0.1</v>
      </c>
      <c r="J24" s="9">
        <v>0.1</v>
      </c>
      <c r="K24" s="9">
        <v>0.1</v>
      </c>
      <c r="L24" s="9">
        <v>0.1</v>
      </c>
    </row>
    <row r="25">
      <c r="A25" s="9" t="s">
        <v>48</v>
      </c>
      <c r="B25" s="9">
        <v>0.1</v>
      </c>
      <c r="C25" s="9">
        <v>0.1</v>
      </c>
      <c r="D25" s="9" t="s">
        <v>23</v>
      </c>
      <c r="E25" s="9" t="s">
        <v>23</v>
      </c>
      <c r="F25" s="9" t="s">
        <v>23</v>
      </c>
      <c r="G25" s="9" t="s">
        <v>23</v>
      </c>
      <c r="H25" s="9" t="s">
        <v>23</v>
      </c>
      <c r="I25" s="9" t="s">
        <v>23</v>
      </c>
      <c r="J25" s="9">
        <v>0.0</v>
      </c>
      <c r="K25" s="9" t="s">
        <v>23</v>
      </c>
      <c r="L25" s="9" t="s">
        <v>23</v>
      </c>
    </row>
    <row r="26">
      <c r="A26" s="11" t="s">
        <v>49</v>
      </c>
      <c r="B26" s="11">
        <v>0.0</v>
      </c>
      <c r="C26" s="11">
        <v>0.0</v>
      </c>
      <c r="D26" s="11">
        <v>0.2</v>
      </c>
      <c r="E26" s="11">
        <v>0.0</v>
      </c>
      <c r="F26" s="11">
        <v>0.2</v>
      </c>
      <c r="G26" s="11">
        <v>0.1</v>
      </c>
      <c r="H26" s="11">
        <v>0.0</v>
      </c>
      <c r="I26" s="11">
        <v>0.0</v>
      </c>
      <c r="J26" s="11">
        <v>0.0</v>
      </c>
      <c r="K26" s="11">
        <v>0.0</v>
      </c>
      <c r="L26" s="11">
        <v>0.0</v>
      </c>
    </row>
    <row r="27">
      <c r="A27" s="11" t="s">
        <v>50</v>
      </c>
      <c r="B27" s="11">
        <v>67.3</v>
      </c>
      <c r="C27" s="11">
        <v>71.5</v>
      </c>
      <c r="D27" s="11">
        <v>115.4</v>
      </c>
      <c r="E27" s="11">
        <v>115.0</v>
      </c>
      <c r="F27" s="11">
        <v>89.6</v>
      </c>
      <c r="G27" s="11">
        <v>125.5</v>
      </c>
      <c r="H27" s="11">
        <v>139.3</v>
      </c>
      <c r="I27" s="11">
        <v>152.5</v>
      </c>
      <c r="J27" s="11">
        <v>202.6</v>
      </c>
      <c r="K27" s="11">
        <v>242.0</v>
      </c>
      <c r="L27" s="11">
        <v>242.0</v>
      </c>
    </row>
    <row r="28">
      <c r="A28" s="9"/>
    </row>
    <row r="29">
      <c r="A29" s="10" t="s">
        <v>51</v>
      </c>
    </row>
    <row r="30">
      <c r="A30" s="9" t="s">
        <v>52</v>
      </c>
      <c r="B30" s="9">
        <v>36.5</v>
      </c>
      <c r="C30" s="9">
        <v>32.3</v>
      </c>
      <c r="D30" s="9">
        <v>70.1</v>
      </c>
      <c r="E30" s="9">
        <v>62.9</v>
      </c>
      <c r="F30" s="9">
        <v>34.4</v>
      </c>
      <c r="G30" s="9">
        <v>58.9</v>
      </c>
      <c r="H30" s="9">
        <v>69.2</v>
      </c>
      <c r="I30" s="9">
        <v>77.4</v>
      </c>
      <c r="J30" s="9">
        <v>102.0</v>
      </c>
      <c r="K30" s="9">
        <v>136.4</v>
      </c>
      <c r="L30" s="9">
        <v>136.4</v>
      </c>
    </row>
    <row r="31">
      <c r="A31" s="9" t="s">
        <v>53</v>
      </c>
      <c r="B31" s="9">
        <v>0.5</v>
      </c>
      <c r="C31" s="9">
        <v>0.7</v>
      </c>
      <c r="D31" s="9">
        <v>0.5</v>
      </c>
      <c r="E31" s="9">
        <v>2.0</v>
      </c>
      <c r="F31" s="9">
        <v>1.6</v>
      </c>
      <c r="G31" s="9">
        <v>0.9</v>
      </c>
      <c r="H31" s="9">
        <v>1.1</v>
      </c>
      <c r="I31" s="9">
        <v>1.7</v>
      </c>
      <c r="J31" s="9">
        <v>2.4</v>
      </c>
      <c r="K31" s="9">
        <v>4.1</v>
      </c>
      <c r="L31" s="9">
        <v>4.1</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0.6</v>
      </c>
      <c r="C34" s="9">
        <v>0.4</v>
      </c>
      <c r="D34" s="9">
        <v>0.7</v>
      </c>
      <c r="E34" s="9">
        <v>0.3</v>
      </c>
      <c r="F34" s="9">
        <v>0.1</v>
      </c>
      <c r="G34" s="9">
        <v>0.9</v>
      </c>
      <c r="H34" s="9">
        <v>2.7</v>
      </c>
      <c r="I34" s="9">
        <v>3.9</v>
      </c>
      <c r="J34" s="9">
        <v>5.6</v>
      </c>
      <c r="K34" s="9">
        <v>1.3</v>
      </c>
      <c r="L34" s="9">
        <v>1.3</v>
      </c>
    </row>
    <row r="35">
      <c r="A35" s="9" t="s">
        <v>57</v>
      </c>
      <c r="B35" s="9">
        <v>0.1</v>
      </c>
      <c r="C35" s="9">
        <v>0.0</v>
      </c>
      <c r="D35" s="9">
        <v>0.0</v>
      </c>
      <c r="E35" s="9">
        <v>0.0</v>
      </c>
      <c r="F35" s="9">
        <v>0.1</v>
      </c>
      <c r="G35" s="9">
        <v>0.1</v>
      </c>
      <c r="H35" s="9">
        <v>0.1</v>
      </c>
      <c r="I35" s="9">
        <v>0.2</v>
      </c>
      <c r="J35" s="9">
        <v>0.6</v>
      </c>
      <c r="K35" s="9">
        <v>0.6</v>
      </c>
      <c r="L35" s="9">
        <v>0.6</v>
      </c>
    </row>
    <row r="36">
      <c r="A36" s="9" t="s">
        <v>58</v>
      </c>
      <c r="B36" s="9">
        <v>0.5</v>
      </c>
      <c r="C36" s="9">
        <v>0.7</v>
      </c>
      <c r="D36" s="9">
        <v>2.1</v>
      </c>
      <c r="E36" s="9">
        <v>2.4</v>
      </c>
      <c r="F36" s="9">
        <v>0.6</v>
      </c>
      <c r="G36" s="9">
        <v>1.7</v>
      </c>
      <c r="H36" s="9">
        <v>2.0</v>
      </c>
      <c r="I36" s="9">
        <v>1.6</v>
      </c>
      <c r="J36" s="9">
        <v>3.2</v>
      </c>
      <c r="K36" s="9">
        <v>2.4</v>
      </c>
      <c r="L36" s="9">
        <v>2.4</v>
      </c>
    </row>
    <row r="37">
      <c r="A37" s="11" t="s">
        <v>59</v>
      </c>
      <c r="B37" s="11">
        <v>38.1</v>
      </c>
      <c r="C37" s="11">
        <v>34.9</v>
      </c>
      <c r="D37" s="11">
        <v>74.2</v>
      </c>
      <c r="E37" s="11">
        <v>69.0</v>
      </c>
      <c r="F37" s="11">
        <v>40.8</v>
      </c>
      <c r="G37" s="11">
        <v>73.6</v>
      </c>
      <c r="H37" s="11">
        <v>86.1</v>
      </c>
      <c r="I37" s="11">
        <v>89.2</v>
      </c>
      <c r="J37" s="11">
        <v>120.5</v>
      </c>
      <c r="K37" s="11">
        <v>154.0</v>
      </c>
      <c r="L37" s="11">
        <v>154.0</v>
      </c>
    </row>
    <row r="38">
      <c r="A38" s="9" t="s">
        <v>60</v>
      </c>
      <c r="B38" s="9" t="s">
        <v>23</v>
      </c>
      <c r="C38" s="9">
        <v>2.6</v>
      </c>
      <c r="D38" s="9">
        <v>1.8</v>
      </c>
      <c r="E38" s="9">
        <v>4.1</v>
      </c>
      <c r="F38" s="9">
        <v>4.7</v>
      </c>
      <c r="G38" s="9">
        <v>5.9</v>
      </c>
      <c r="H38" s="9">
        <v>4.6</v>
      </c>
      <c r="I38" s="9">
        <v>4.3</v>
      </c>
      <c r="J38" s="9">
        <v>3.6</v>
      </c>
      <c r="K38" s="9">
        <v>1.8</v>
      </c>
      <c r="L38" s="9">
        <v>1.8</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0.0</v>
      </c>
      <c r="C42" s="9">
        <v>0.1</v>
      </c>
      <c r="D42" s="9">
        <v>0.1</v>
      </c>
      <c r="E42" s="9">
        <v>0.1</v>
      </c>
      <c r="F42" s="9">
        <v>0.1</v>
      </c>
      <c r="G42" s="9">
        <v>0.2</v>
      </c>
      <c r="H42" s="9">
        <v>0.7</v>
      </c>
      <c r="I42" s="9">
        <v>1.0</v>
      </c>
      <c r="J42" s="9">
        <v>1.1</v>
      </c>
      <c r="K42" s="9">
        <v>0.8</v>
      </c>
      <c r="L42" s="9">
        <v>0.8</v>
      </c>
    </row>
    <row r="43">
      <c r="A43" s="11" t="s">
        <v>65</v>
      </c>
      <c r="B43" s="11">
        <v>38.1</v>
      </c>
      <c r="C43" s="11">
        <v>37.6</v>
      </c>
      <c r="D43" s="11">
        <v>76.1</v>
      </c>
      <c r="E43" s="11">
        <v>73.2</v>
      </c>
      <c r="F43" s="11">
        <v>45.6</v>
      </c>
      <c r="G43" s="11">
        <v>79.7</v>
      </c>
      <c r="H43" s="11">
        <v>91.5</v>
      </c>
      <c r="I43" s="11">
        <v>94.5</v>
      </c>
      <c r="J43" s="11">
        <v>125.1</v>
      </c>
      <c r="K43" s="11">
        <v>156.7</v>
      </c>
      <c r="L43" s="11">
        <v>156.7</v>
      </c>
    </row>
    <row r="44">
      <c r="A44" s="11" t="s">
        <v>66</v>
      </c>
      <c r="B44" s="11">
        <v>29.1</v>
      </c>
      <c r="C44" s="11">
        <v>33.9</v>
      </c>
      <c r="D44" s="11">
        <v>39.3</v>
      </c>
      <c r="E44" s="11">
        <v>41.7</v>
      </c>
      <c r="F44" s="11">
        <v>44.0</v>
      </c>
      <c r="G44" s="11">
        <v>45.8</v>
      </c>
      <c r="H44" s="11">
        <v>47.9</v>
      </c>
      <c r="I44" s="11">
        <v>58.0</v>
      </c>
      <c r="J44" s="11">
        <v>75.8</v>
      </c>
      <c r="K44" s="11">
        <v>84.3</v>
      </c>
      <c r="L44" s="11">
        <v>84.3</v>
      </c>
    </row>
    <row r="45">
      <c r="A45" s="13" t="s">
        <v>67</v>
      </c>
      <c r="B45" s="13">
        <v>13.5</v>
      </c>
      <c r="C45" s="13">
        <v>13.5</v>
      </c>
      <c r="D45" s="13">
        <v>13.5</v>
      </c>
      <c r="E45" s="13">
        <v>13.5</v>
      </c>
      <c r="F45" s="13">
        <v>13.5</v>
      </c>
      <c r="G45" s="13">
        <v>13.5</v>
      </c>
      <c r="H45" s="13">
        <v>18.0</v>
      </c>
      <c r="I45" s="13">
        <v>18.0</v>
      </c>
      <c r="J45" s="13">
        <v>18.0</v>
      </c>
      <c r="K45" s="13">
        <v>18.0</v>
      </c>
      <c r="L45" s="13">
        <v>18.0</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12.3</v>
      </c>
      <c r="C47" s="13">
        <v>13.8</v>
      </c>
      <c r="D47" s="13">
        <v>16.2</v>
      </c>
      <c r="E47" s="13">
        <v>14.4</v>
      </c>
      <c r="F47" s="13">
        <v>14.8</v>
      </c>
      <c r="G47" s="13">
        <v>14.3</v>
      </c>
      <c r="H47" s="13">
        <v>15.1</v>
      </c>
      <c r="I47" s="13">
        <v>21.0</v>
      </c>
      <c r="J47" s="13">
        <v>33.4</v>
      </c>
      <c r="K47" s="13">
        <v>30.3</v>
      </c>
      <c r="L47" s="13">
        <v>30.3</v>
      </c>
    </row>
    <row r="48">
      <c r="A48" s="13" t="s">
        <v>70</v>
      </c>
      <c r="B48" s="13" t="s">
        <v>23</v>
      </c>
      <c r="C48" s="13" t="s">
        <v>23</v>
      </c>
      <c r="D48" s="13" t="s">
        <v>23</v>
      </c>
      <c r="E48" s="13" t="s">
        <v>23</v>
      </c>
      <c r="F48" s="13" t="s">
        <v>23</v>
      </c>
      <c r="G48" s="13">
        <v>0.0</v>
      </c>
      <c r="H48" s="13">
        <v>-0.2</v>
      </c>
      <c r="I48" s="13">
        <v>-0.2</v>
      </c>
      <c r="J48" s="13">
        <v>-0.2</v>
      </c>
      <c r="K48" s="13" t="s">
        <v>23</v>
      </c>
      <c r="L48" s="13" t="s">
        <v>23</v>
      </c>
    </row>
    <row r="49">
      <c r="A49" s="13" t="s">
        <v>71</v>
      </c>
      <c r="B49" s="13">
        <v>3.3</v>
      </c>
      <c r="C49" s="13">
        <v>6.6</v>
      </c>
      <c r="D49" s="13">
        <v>9.6</v>
      </c>
      <c r="E49" s="13">
        <v>13.8</v>
      </c>
      <c r="F49" s="13">
        <v>15.7</v>
      </c>
      <c r="G49" s="13">
        <v>18.1</v>
      </c>
      <c r="H49" s="13">
        <v>15.0</v>
      </c>
      <c r="I49" s="13">
        <v>19.2</v>
      </c>
      <c r="J49" s="13">
        <v>24.6</v>
      </c>
      <c r="K49" s="13">
        <v>35.9</v>
      </c>
      <c r="L49" s="13">
        <v>35.9</v>
      </c>
    </row>
    <row r="50">
      <c r="A50" s="11" t="s">
        <v>72</v>
      </c>
      <c r="B50" s="11">
        <v>29.1</v>
      </c>
      <c r="C50" s="11">
        <v>33.9</v>
      </c>
      <c r="D50" s="11">
        <v>39.3</v>
      </c>
      <c r="E50" s="11">
        <v>41.7</v>
      </c>
      <c r="F50" s="11">
        <v>44.0</v>
      </c>
      <c r="G50" s="11">
        <v>45.8</v>
      </c>
      <c r="H50" s="11">
        <v>47.9</v>
      </c>
      <c r="I50" s="11">
        <v>58.0</v>
      </c>
      <c r="J50" s="11">
        <v>77.5</v>
      </c>
      <c r="K50" s="11">
        <v>85.3</v>
      </c>
      <c r="L50" s="11">
        <v>85.3</v>
      </c>
    </row>
    <row r="51">
      <c r="A51" s="11" t="s">
        <v>73</v>
      </c>
      <c r="B51" s="11">
        <v>67.3</v>
      </c>
      <c r="C51" s="11">
        <v>71.5</v>
      </c>
      <c r="D51" s="11">
        <v>115.4</v>
      </c>
      <c r="E51" s="11">
        <v>115.0</v>
      </c>
      <c r="F51" s="11">
        <v>89.6</v>
      </c>
      <c r="G51" s="11">
        <v>125.5</v>
      </c>
      <c r="H51" s="11">
        <v>139.3</v>
      </c>
      <c r="I51" s="11">
        <v>152.5</v>
      </c>
      <c r="J51" s="11">
        <v>202.6</v>
      </c>
      <c r="K51" s="11">
        <v>242.0</v>
      </c>
      <c r="L51" s="11">
        <v>242.0</v>
      </c>
    </row>
    <row r="52">
      <c r="A52" s="9"/>
    </row>
    <row r="53">
      <c r="A53" s="10"/>
      <c r="D53" s="34" t="s">
        <v>204</v>
      </c>
    </row>
    <row r="54">
      <c r="A54" s="9"/>
      <c r="B54" s="9"/>
      <c r="C54" s="9"/>
      <c r="D54" s="9"/>
      <c r="E54" s="9"/>
      <c r="F54" s="9"/>
      <c r="G54" s="9"/>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c r="B56" s="9"/>
      <c r="C56" s="9"/>
      <c r="D56" s="9"/>
      <c r="E56" s="9"/>
      <c r="F56" s="9"/>
      <c r="G56" s="9"/>
      <c r="H56" s="9"/>
      <c r="I56" s="9"/>
      <c r="J56" s="9"/>
      <c r="K56" s="9"/>
      <c r="L56" s="9"/>
    </row>
    <row r="57">
      <c r="A57" s="10" t="s">
        <v>76</v>
      </c>
      <c r="B57" s="9"/>
      <c r="C57" s="9"/>
      <c r="D57" s="9"/>
      <c r="E57" s="9"/>
      <c r="F57" s="9"/>
      <c r="G57" s="9"/>
      <c r="H57" s="9"/>
      <c r="I57" s="9"/>
      <c r="J57" s="9"/>
      <c r="K57" s="9"/>
      <c r="L57" s="9"/>
    </row>
    <row r="58">
      <c r="A58" s="11" t="s">
        <v>78</v>
      </c>
      <c r="B58" s="11">
        <v>99.3</v>
      </c>
      <c r="C58" s="11">
        <v>120.1</v>
      </c>
      <c r="D58" s="11">
        <v>146.9</v>
      </c>
      <c r="E58" s="11">
        <v>162.7</v>
      </c>
      <c r="F58" s="11">
        <v>167.2</v>
      </c>
      <c r="G58" s="11">
        <v>152.5</v>
      </c>
      <c r="H58" s="11">
        <v>212.7</v>
      </c>
      <c r="I58" s="11">
        <v>236.6</v>
      </c>
      <c r="J58" s="11">
        <v>343.8</v>
      </c>
      <c r="K58" s="11">
        <v>343.1</v>
      </c>
      <c r="L58" s="11">
        <v>343.1</v>
      </c>
    </row>
    <row r="59">
      <c r="A59" s="13" t="s">
        <v>76</v>
      </c>
      <c r="B59" s="13">
        <v>99.3</v>
      </c>
      <c r="C59" s="13">
        <v>120.1</v>
      </c>
      <c r="D59" s="13">
        <v>146.9</v>
      </c>
      <c r="E59" s="13">
        <v>162.7</v>
      </c>
      <c r="F59" s="13">
        <v>167.2</v>
      </c>
      <c r="G59" s="13">
        <v>152.5</v>
      </c>
      <c r="H59" s="13">
        <v>212.7</v>
      </c>
      <c r="I59" s="13">
        <v>236.6</v>
      </c>
      <c r="J59" s="13">
        <v>343.8</v>
      </c>
      <c r="K59" s="13">
        <v>343.1</v>
      </c>
      <c r="L59" s="13">
        <v>343.1</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t="s">
        <v>23</v>
      </c>
      <c r="C62" s="13" t="s">
        <v>23</v>
      </c>
      <c r="D62" s="13" t="s">
        <v>23</v>
      </c>
      <c r="E62" s="13" t="s">
        <v>23</v>
      </c>
      <c r="F62" s="13" t="s">
        <v>23</v>
      </c>
      <c r="G62" s="13" t="s">
        <v>23</v>
      </c>
      <c r="H62" s="13" t="s">
        <v>23</v>
      </c>
      <c r="I62" s="13" t="s">
        <v>23</v>
      </c>
      <c r="J62" s="13" t="s">
        <v>23</v>
      </c>
      <c r="K62" s="13" t="s">
        <v>23</v>
      </c>
      <c r="L62" s="13" t="s">
        <v>23</v>
      </c>
    </row>
    <row r="63">
      <c r="A63" s="9" t="s">
        <v>86</v>
      </c>
      <c r="B63" s="9">
        <v>0.1785</v>
      </c>
      <c r="C63" s="9">
        <v>0.2095</v>
      </c>
      <c r="D63" s="9">
        <v>0.2232</v>
      </c>
      <c r="E63" s="9">
        <v>0.1073</v>
      </c>
      <c r="F63" s="9">
        <v>0.028</v>
      </c>
      <c r="G63" s="9">
        <v>-0.0879</v>
      </c>
      <c r="H63" s="9">
        <v>0.3943</v>
      </c>
      <c r="I63" s="9">
        <v>0.1124</v>
      </c>
      <c r="J63" s="9">
        <v>0.4531</v>
      </c>
      <c r="K63" s="9">
        <v>-0.0019</v>
      </c>
      <c r="L63" s="9">
        <v>-0.0019</v>
      </c>
    </row>
    <row r="64">
      <c r="A64" s="9"/>
    </row>
    <row r="65">
      <c r="A65" s="10" t="s">
        <v>87</v>
      </c>
    </row>
    <row r="66">
      <c r="A66" s="9" t="s">
        <v>88</v>
      </c>
      <c r="B66" s="9">
        <v>82.3</v>
      </c>
      <c r="C66" s="9">
        <v>100.5</v>
      </c>
      <c r="D66" s="9">
        <v>124.6</v>
      </c>
      <c r="E66" s="9">
        <v>138.1</v>
      </c>
      <c r="F66" s="9">
        <v>141.7</v>
      </c>
      <c r="G66" s="9">
        <v>127.7</v>
      </c>
      <c r="H66" s="9">
        <v>181.2</v>
      </c>
      <c r="I66" s="9">
        <v>195.7</v>
      </c>
      <c r="J66" s="9">
        <v>285.0</v>
      </c>
      <c r="K66" s="9">
        <v>286.1</v>
      </c>
      <c r="L66" s="9">
        <v>286.1</v>
      </c>
    </row>
    <row r="67">
      <c r="A67" s="11" t="s">
        <v>87</v>
      </c>
      <c r="B67" s="11">
        <v>17.0</v>
      </c>
      <c r="C67" s="11">
        <v>19.6</v>
      </c>
      <c r="D67" s="11">
        <v>22.3</v>
      </c>
      <c r="E67" s="11">
        <v>24.6</v>
      </c>
      <c r="F67" s="11">
        <v>25.5</v>
      </c>
      <c r="G67" s="11">
        <v>24.8</v>
      </c>
      <c r="H67" s="11">
        <v>31.4</v>
      </c>
      <c r="I67" s="11">
        <v>40.8</v>
      </c>
      <c r="J67" s="11">
        <v>58.8</v>
      </c>
      <c r="K67" s="11">
        <v>57.0</v>
      </c>
      <c r="L67" s="11">
        <v>57.0</v>
      </c>
    </row>
    <row r="68">
      <c r="A68" s="9" t="s">
        <v>89</v>
      </c>
      <c r="B68" s="9">
        <v>0.2119</v>
      </c>
      <c r="C68" s="9">
        <v>0.155</v>
      </c>
      <c r="D68" s="9">
        <v>0.1377</v>
      </c>
      <c r="E68" s="9">
        <v>0.1036</v>
      </c>
      <c r="F68" s="9">
        <v>0.0386</v>
      </c>
      <c r="G68" s="9">
        <v>-0.0296</v>
      </c>
      <c r="H68" s="9">
        <v>0.2677</v>
      </c>
      <c r="I68" s="9">
        <v>0.2994</v>
      </c>
      <c r="J68" s="9">
        <v>0.4394</v>
      </c>
      <c r="K68" s="9">
        <v>-0.0307</v>
      </c>
      <c r="L68" s="9">
        <v>-0.0307</v>
      </c>
    </row>
    <row r="69">
      <c r="A69" s="9"/>
    </row>
    <row r="70">
      <c r="A70" s="10" t="s">
        <v>90</v>
      </c>
    </row>
    <row r="71">
      <c r="A71" s="9" t="s">
        <v>91</v>
      </c>
      <c r="B71" s="9">
        <v>2.6</v>
      </c>
      <c r="C71" s="9">
        <v>2.7</v>
      </c>
      <c r="D71" s="9">
        <v>2.9</v>
      </c>
      <c r="E71" s="9">
        <v>3.7</v>
      </c>
      <c r="F71" s="9">
        <v>4.3</v>
      </c>
      <c r="G71" s="9">
        <v>4.7</v>
      </c>
      <c r="H71" s="9">
        <v>4.5</v>
      </c>
      <c r="I71" s="9">
        <v>4.9</v>
      </c>
      <c r="J71" s="9">
        <v>6.5</v>
      </c>
      <c r="K71" s="9">
        <v>7.2</v>
      </c>
      <c r="L71" s="9">
        <v>7.2</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v>0.3</v>
      </c>
      <c r="C73" s="9">
        <v>-0.1</v>
      </c>
      <c r="D73" s="9">
        <v>0.6</v>
      </c>
      <c r="E73" s="9">
        <v>1.0</v>
      </c>
      <c r="F73" s="9">
        <v>1.1</v>
      </c>
      <c r="G73" s="9">
        <v>1.1</v>
      </c>
      <c r="H73" s="9">
        <v>1.9</v>
      </c>
      <c r="I73" s="9">
        <v>1.9</v>
      </c>
      <c r="J73" s="9">
        <v>1.8</v>
      </c>
      <c r="K73" s="9">
        <v>1.4</v>
      </c>
      <c r="L73" s="9">
        <v>1.4</v>
      </c>
    </row>
    <row r="74">
      <c r="A74" s="9" t="s">
        <v>94</v>
      </c>
      <c r="B74" s="9">
        <v>1.0</v>
      </c>
      <c r="C74" s="9">
        <v>1.6</v>
      </c>
      <c r="D74" s="9">
        <v>1.4</v>
      </c>
      <c r="E74" s="9">
        <v>2.0</v>
      </c>
      <c r="F74" s="9">
        <v>2.2</v>
      </c>
      <c r="G74" s="9">
        <v>2.2</v>
      </c>
      <c r="H74" s="9">
        <v>2.6</v>
      </c>
      <c r="I74" s="9">
        <v>2.7</v>
      </c>
      <c r="J74" s="9">
        <v>3.5</v>
      </c>
      <c r="K74" s="9">
        <v>4.1</v>
      </c>
      <c r="L74" s="9">
        <v>4.1</v>
      </c>
    </row>
    <row r="75">
      <c r="A75" s="11" t="s">
        <v>95</v>
      </c>
      <c r="B75" s="11">
        <v>13.0</v>
      </c>
      <c r="C75" s="11">
        <v>15.5</v>
      </c>
      <c r="D75" s="11">
        <v>17.4</v>
      </c>
      <c r="E75" s="11">
        <v>17.9</v>
      </c>
      <c r="F75" s="11">
        <v>18.0</v>
      </c>
      <c r="G75" s="11">
        <v>16.7</v>
      </c>
      <c r="H75" s="11">
        <v>22.4</v>
      </c>
      <c r="I75" s="11">
        <v>31.4</v>
      </c>
      <c r="J75" s="11">
        <v>47.0</v>
      </c>
      <c r="K75" s="11">
        <v>44.2</v>
      </c>
      <c r="L75" s="11">
        <v>44.2</v>
      </c>
    </row>
    <row r="76">
      <c r="A76" s="9"/>
    </row>
    <row r="77">
      <c r="A77" s="10" t="s">
        <v>96</v>
      </c>
    </row>
    <row r="78">
      <c r="A78" s="11" t="s">
        <v>97</v>
      </c>
      <c r="B78" s="11">
        <v>1.7</v>
      </c>
      <c r="C78" s="11">
        <v>2.6</v>
      </c>
      <c r="D78" s="11">
        <v>3.0</v>
      </c>
      <c r="E78" s="11">
        <v>1.4</v>
      </c>
      <c r="F78" s="11">
        <v>1.1</v>
      </c>
      <c r="G78" s="11">
        <v>1.9</v>
      </c>
      <c r="H78" s="11">
        <v>0.3</v>
      </c>
      <c r="I78" s="11">
        <v>0.7</v>
      </c>
      <c r="J78" s="11">
        <v>3.3</v>
      </c>
      <c r="K78" s="11">
        <v>2.8</v>
      </c>
      <c r="L78" s="11">
        <v>2.8</v>
      </c>
    </row>
    <row r="79">
      <c r="A79" s="13" t="s">
        <v>98</v>
      </c>
      <c r="B79" s="13">
        <v>0.0</v>
      </c>
      <c r="C79" s="13">
        <v>-0.2</v>
      </c>
      <c r="D79" s="13">
        <v>-0.2</v>
      </c>
      <c r="E79" s="13">
        <v>-0.4</v>
      </c>
      <c r="F79" s="13">
        <v>-0.5</v>
      </c>
      <c r="G79" s="13">
        <v>-0.5</v>
      </c>
      <c r="H79" s="13">
        <v>-1.7</v>
      </c>
      <c r="I79" s="13">
        <v>-1.7</v>
      </c>
      <c r="J79" s="13">
        <v>-1.4</v>
      </c>
      <c r="K79" s="13">
        <v>-2.1</v>
      </c>
      <c r="L79" s="13">
        <v>-2.1</v>
      </c>
    </row>
    <row r="80">
      <c r="A80" s="13" t="s">
        <v>99</v>
      </c>
      <c r="B80" s="13">
        <v>1.7</v>
      </c>
      <c r="C80" s="13">
        <v>2.7</v>
      </c>
      <c r="D80" s="13">
        <v>3.2</v>
      </c>
      <c r="E80" s="13">
        <v>1.8</v>
      </c>
      <c r="F80" s="13">
        <v>1.6</v>
      </c>
      <c r="G80" s="13">
        <v>2.5</v>
      </c>
      <c r="H80" s="13">
        <v>2.0</v>
      </c>
      <c r="I80" s="13">
        <v>2.5</v>
      </c>
      <c r="J80" s="13">
        <v>4.7</v>
      </c>
      <c r="K80" s="13">
        <v>4.8</v>
      </c>
      <c r="L80" s="13">
        <v>4.8</v>
      </c>
    </row>
    <row r="81">
      <c r="A81" s="9"/>
    </row>
    <row r="82">
      <c r="A82" s="10" t="s">
        <v>100</v>
      </c>
    </row>
    <row r="83">
      <c r="A83" s="9" t="s">
        <v>101</v>
      </c>
      <c r="B83" s="9" t="s">
        <v>23</v>
      </c>
      <c r="C83" s="9" t="s">
        <v>23</v>
      </c>
      <c r="D83" s="9" t="s">
        <v>23</v>
      </c>
      <c r="E83" s="9" t="s">
        <v>23</v>
      </c>
      <c r="F83" s="9" t="s">
        <v>23</v>
      </c>
      <c r="G83" s="9" t="s">
        <v>23</v>
      </c>
      <c r="H83" s="9" t="s">
        <v>23</v>
      </c>
      <c r="I83" s="9" t="s">
        <v>23</v>
      </c>
      <c r="J83" s="9" t="s">
        <v>23</v>
      </c>
      <c r="K83" s="9" t="s">
        <v>23</v>
      </c>
      <c r="L83" s="9" t="s">
        <v>23</v>
      </c>
    </row>
    <row r="84">
      <c r="A84" s="9" t="s">
        <v>102</v>
      </c>
      <c r="B84" s="9">
        <v>-0.1</v>
      </c>
      <c r="C84" s="9">
        <v>-0.6</v>
      </c>
      <c r="D84" s="9">
        <v>-0.1</v>
      </c>
      <c r="E84" s="9">
        <v>0.7</v>
      </c>
      <c r="F84" s="9">
        <v>0.0</v>
      </c>
      <c r="G84" s="9">
        <v>0.0</v>
      </c>
      <c r="H84" s="9">
        <v>-0.1</v>
      </c>
      <c r="I84" s="9">
        <v>-0.2</v>
      </c>
      <c r="J84" s="9">
        <v>-0.3</v>
      </c>
      <c r="K84" s="9">
        <v>-0.3</v>
      </c>
      <c r="L84" s="9">
        <v>-0.3</v>
      </c>
    </row>
    <row r="85">
      <c r="A85" s="11" t="s">
        <v>103</v>
      </c>
      <c r="B85" s="11">
        <v>14.6</v>
      </c>
      <c r="C85" s="11">
        <v>17.4</v>
      </c>
      <c r="D85" s="11">
        <v>20.3</v>
      </c>
      <c r="E85" s="11">
        <v>20.1</v>
      </c>
      <c r="F85" s="11">
        <v>18.8</v>
      </c>
      <c r="G85" s="11">
        <v>18.9</v>
      </c>
      <c r="H85" s="11">
        <v>22.6</v>
      </c>
      <c r="I85" s="11">
        <v>32.0</v>
      </c>
      <c r="J85" s="11">
        <v>49.9</v>
      </c>
      <c r="K85" s="11">
        <v>46.7</v>
      </c>
      <c r="L85" s="11">
        <v>46.7</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v>0.1</v>
      </c>
      <c r="C88" s="9">
        <v>0.0</v>
      </c>
      <c r="D88" s="9">
        <v>0.0</v>
      </c>
      <c r="E88" s="9" t="s">
        <v>23</v>
      </c>
      <c r="F88" s="9" t="s">
        <v>23</v>
      </c>
      <c r="G88" s="9">
        <v>0.3</v>
      </c>
      <c r="H88" s="9">
        <v>0.0</v>
      </c>
      <c r="I88" s="9" t="s">
        <v>23</v>
      </c>
      <c r="J88" s="9">
        <v>0.0</v>
      </c>
      <c r="K88" s="9">
        <v>0.0</v>
      </c>
      <c r="L88" s="9">
        <v>0.0</v>
      </c>
    </row>
    <row r="89">
      <c r="A89" s="9" t="s">
        <v>107</v>
      </c>
      <c r="B89" s="9">
        <v>0.8</v>
      </c>
      <c r="C89" s="9" t="s">
        <v>23</v>
      </c>
      <c r="D89" s="9" t="s">
        <v>23</v>
      </c>
      <c r="E89" s="9" t="s">
        <v>23</v>
      </c>
      <c r="F89" s="9" t="s">
        <v>23</v>
      </c>
      <c r="G89" s="9" t="s">
        <v>23</v>
      </c>
      <c r="H89" s="9" t="s">
        <v>23</v>
      </c>
      <c r="I89" s="9" t="s">
        <v>23</v>
      </c>
      <c r="J89" s="9" t="s">
        <v>23</v>
      </c>
      <c r="K89" s="9" t="s">
        <v>23</v>
      </c>
      <c r="L89" s="9" t="s">
        <v>23</v>
      </c>
    </row>
    <row r="90">
      <c r="A90" s="9" t="s">
        <v>108</v>
      </c>
      <c r="B90" s="9">
        <v>0.1</v>
      </c>
      <c r="C90" s="9" t="s">
        <v>23</v>
      </c>
      <c r="D90" s="9" t="s">
        <v>23</v>
      </c>
      <c r="E90" s="9" t="s">
        <v>23</v>
      </c>
      <c r="F90" s="9" t="s">
        <v>23</v>
      </c>
      <c r="G90" s="9" t="s">
        <v>23</v>
      </c>
      <c r="H90" s="9" t="s">
        <v>23</v>
      </c>
      <c r="I90" s="9" t="s">
        <v>23</v>
      </c>
      <c r="J90" s="9" t="s">
        <v>23</v>
      </c>
      <c r="K90" s="9" t="s">
        <v>23</v>
      </c>
      <c r="L90" s="9" t="s">
        <v>23</v>
      </c>
    </row>
    <row r="91">
      <c r="A91" s="11" t="s">
        <v>109</v>
      </c>
      <c r="B91" s="11">
        <v>15.6</v>
      </c>
      <c r="C91" s="11">
        <v>17.4</v>
      </c>
      <c r="D91" s="11">
        <v>20.3</v>
      </c>
      <c r="E91" s="11">
        <v>20.1</v>
      </c>
      <c r="F91" s="11">
        <v>18.8</v>
      </c>
      <c r="G91" s="11">
        <v>19.1</v>
      </c>
      <c r="H91" s="11">
        <v>22.6</v>
      </c>
      <c r="I91" s="11">
        <v>32.0</v>
      </c>
      <c r="J91" s="11">
        <v>49.9</v>
      </c>
      <c r="K91" s="11">
        <v>46.7</v>
      </c>
      <c r="L91" s="11">
        <v>46.7</v>
      </c>
    </row>
    <row r="92">
      <c r="A92" s="9"/>
    </row>
    <row r="93">
      <c r="A93" s="10" t="s">
        <v>110</v>
      </c>
    </row>
    <row r="94">
      <c r="A94" s="9" t="s">
        <v>111</v>
      </c>
      <c r="B94" s="9">
        <v>3.3</v>
      </c>
      <c r="C94" s="9">
        <v>3.6</v>
      </c>
      <c r="D94" s="9">
        <v>4.1</v>
      </c>
      <c r="E94" s="9">
        <v>4.1</v>
      </c>
      <c r="F94" s="9">
        <v>4.0</v>
      </c>
      <c r="G94" s="9">
        <v>4.8</v>
      </c>
      <c r="H94" s="9">
        <v>7.5</v>
      </c>
      <c r="I94" s="9">
        <v>11.0</v>
      </c>
      <c r="J94" s="9">
        <v>16.3</v>
      </c>
      <c r="K94" s="9">
        <v>16.4</v>
      </c>
      <c r="L94" s="9">
        <v>16.4</v>
      </c>
    </row>
    <row r="95">
      <c r="A95" s="11" t="s">
        <v>112</v>
      </c>
      <c r="B95" s="11">
        <v>12.3</v>
      </c>
      <c r="C95" s="11">
        <v>13.8</v>
      </c>
      <c r="D95" s="11">
        <v>16.2</v>
      </c>
      <c r="E95" s="11">
        <v>15.9</v>
      </c>
      <c r="F95" s="11">
        <v>14.8</v>
      </c>
      <c r="G95" s="11">
        <v>14.3</v>
      </c>
      <c r="H95" s="11">
        <v>15.1</v>
      </c>
      <c r="I95" s="11">
        <v>21.0</v>
      </c>
      <c r="J95" s="11">
        <v>33.6</v>
      </c>
      <c r="K95" s="11">
        <v>30.3</v>
      </c>
      <c r="L95" s="11">
        <v>30.3</v>
      </c>
    </row>
    <row r="96">
      <c r="A96" s="9" t="s">
        <v>113</v>
      </c>
      <c r="B96" s="9">
        <v>0.0</v>
      </c>
      <c r="C96" s="9">
        <v>0.0</v>
      </c>
      <c r="D96" s="9">
        <v>0.0</v>
      </c>
      <c r="E96" s="9">
        <v>0.0</v>
      </c>
      <c r="F96" s="9">
        <v>0.0</v>
      </c>
      <c r="G96" s="9">
        <v>0.0</v>
      </c>
      <c r="H96" s="9">
        <v>0.0</v>
      </c>
      <c r="I96" s="9">
        <v>0.0</v>
      </c>
      <c r="J96" s="9">
        <v>-0.2</v>
      </c>
      <c r="K96" s="9">
        <v>0.0</v>
      </c>
      <c r="L96" s="9">
        <v>0.0</v>
      </c>
    </row>
    <row r="97">
      <c r="A97" s="11" t="s">
        <v>114</v>
      </c>
      <c r="B97" s="11">
        <v>12.3</v>
      </c>
      <c r="C97" s="11">
        <v>13.8</v>
      </c>
      <c r="D97" s="11">
        <v>16.2</v>
      </c>
      <c r="E97" s="11">
        <v>14.4</v>
      </c>
      <c r="F97" s="11">
        <v>14.8</v>
      </c>
      <c r="G97" s="11">
        <v>14.3</v>
      </c>
      <c r="H97" s="11">
        <v>15.1</v>
      </c>
      <c r="I97" s="11">
        <v>21.0</v>
      </c>
      <c r="J97" s="11">
        <v>33.4</v>
      </c>
      <c r="K97" s="11">
        <v>30.3</v>
      </c>
      <c r="L97" s="11">
        <v>30.3</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12.3</v>
      </c>
      <c r="C99" s="11">
        <v>13.8</v>
      </c>
      <c r="D99" s="11">
        <v>16.2</v>
      </c>
      <c r="E99" s="11">
        <v>14.4</v>
      </c>
      <c r="F99" s="11">
        <v>14.8</v>
      </c>
      <c r="G99" s="11">
        <v>14.3</v>
      </c>
      <c r="H99" s="11">
        <v>15.1</v>
      </c>
      <c r="I99" s="11">
        <v>21.0</v>
      </c>
      <c r="J99" s="11">
        <v>33.4</v>
      </c>
      <c r="K99" s="11">
        <v>30.3</v>
      </c>
      <c r="L99" s="11">
        <v>30.3</v>
      </c>
    </row>
    <row r="100">
      <c r="A100" s="11" t="s">
        <v>117</v>
      </c>
      <c r="B100" s="11">
        <v>12.3</v>
      </c>
      <c r="C100" s="11">
        <v>13.8</v>
      </c>
      <c r="D100" s="11">
        <v>16.2</v>
      </c>
      <c r="E100" s="11">
        <v>15.9</v>
      </c>
      <c r="F100" s="11">
        <v>14.8</v>
      </c>
      <c r="G100" s="11">
        <v>14.3</v>
      </c>
      <c r="H100" s="11">
        <v>15.1</v>
      </c>
      <c r="I100" s="11">
        <v>21.0</v>
      </c>
      <c r="J100" s="11">
        <v>33.4</v>
      </c>
      <c r="K100" s="11">
        <v>30.3</v>
      </c>
      <c r="L100" s="11">
        <v>30.3</v>
      </c>
    </row>
    <row r="101">
      <c r="A101" s="9"/>
    </row>
    <row r="102">
      <c r="A102" s="10" t="s">
        <v>118</v>
      </c>
    </row>
    <row r="103">
      <c r="A103" s="9" t="s">
        <v>119</v>
      </c>
      <c r="B103" s="9">
        <v>0.68</v>
      </c>
      <c r="C103" s="9">
        <v>0.77</v>
      </c>
      <c r="D103" s="9">
        <v>0.9</v>
      </c>
      <c r="E103" s="9">
        <v>0.8</v>
      </c>
      <c r="F103" s="9">
        <v>0.82</v>
      </c>
      <c r="G103" s="9">
        <v>0.79</v>
      </c>
      <c r="H103" s="9">
        <v>0.84</v>
      </c>
      <c r="I103" s="9">
        <v>1.17</v>
      </c>
      <c r="J103" s="9">
        <v>1.86</v>
      </c>
      <c r="K103" s="9">
        <v>1.69</v>
      </c>
      <c r="L103" s="9">
        <v>1.69</v>
      </c>
    </row>
    <row r="104">
      <c r="A104" s="9" t="s">
        <v>120</v>
      </c>
      <c r="B104" s="9">
        <v>0.68</v>
      </c>
      <c r="C104" s="9">
        <v>0.77</v>
      </c>
      <c r="D104" s="9">
        <v>0.9</v>
      </c>
      <c r="E104" s="9">
        <v>0.88</v>
      </c>
      <c r="F104" s="9">
        <v>0.82</v>
      </c>
      <c r="G104" s="9">
        <v>0.79</v>
      </c>
      <c r="H104" s="9">
        <v>0.84</v>
      </c>
      <c r="I104" s="9">
        <v>1.17</v>
      </c>
      <c r="J104" s="9">
        <v>1.86</v>
      </c>
      <c r="K104" s="9">
        <v>1.69</v>
      </c>
      <c r="L104" s="9">
        <v>1.69</v>
      </c>
    </row>
    <row r="105">
      <c r="A105" s="9" t="s">
        <v>121</v>
      </c>
      <c r="B105" s="9">
        <v>18.0</v>
      </c>
      <c r="C105" s="9">
        <v>18.0</v>
      </c>
      <c r="D105" s="9">
        <v>18.0</v>
      </c>
      <c r="E105" s="9">
        <v>18.0</v>
      </c>
      <c r="F105" s="9">
        <v>18.0</v>
      </c>
      <c r="G105" s="9">
        <v>18.0</v>
      </c>
      <c r="H105" s="9">
        <v>18.0</v>
      </c>
      <c r="I105" s="9">
        <v>18.0</v>
      </c>
      <c r="J105" s="9">
        <v>18.0</v>
      </c>
      <c r="K105" s="9">
        <v>17.9</v>
      </c>
      <c r="L105" s="9">
        <v>17.9</v>
      </c>
    </row>
    <row r="106">
      <c r="A106" s="9" t="s">
        <v>122</v>
      </c>
      <c r="B106" s="9">
        <v>0.68</v>
      </c>
      <c r="C106" s="9">
        <v>0.77</v>
      </c>
      <c r="D106" s="9">
        <v>0.9</v>
      </c>
      <c r="E106" s="9">
        <v>0.8</v>
      </c>
      <c r="F106" s="9">
        <v>0.82</v>
      </c>
      <c r="G106" s="9">
        <v>0.79</v>
      </c>
      <c r="H106" s="9">
        <v>0.84</v>
      </c>
      <c r="I106" s="9">
        <v>1.17</v>
      </c>
      <c r="J106" s="9">
        <v>1.86</v>
      </c>
      <c r="K106" s="9">
        <v>1.69</v>
      </c>
      <c r="L106" s="9">
        <v>1.69</v>
      </c>
    </row>
    <row r="107">
      <c r="A107" s="9" t="s">
        <v>123</v>
      </c>
      <c r="B107" s="9">
        <v>0.68</v>
      </c>
      <c r="C107" s="9">
        <v>0.77</v>
      </c>
      <c r="D107" s="9">
        <v>0.9</v>
      </c>
      <c r="E107" s="9">
        <v>0.88</v>
      </c>
      <c r="F107" s="9">
        <v>0.82</v>
      </c>
      <c r="G107" s="9">
        <v>0.79</v>
      </c>
      <c r="H107" s="9">
        <v>0.84</v>
      </c>
      <c r="I107" s="9">
        <v>1.17</v>
      </c>
      <c r="J107" s="9">
        <v>1.86</v>
      </c>
      <c r="K107" s="9">
        <v>1.69</v>
      </c>
      <c r="L107" s="9">
        <v>1.69</v>
      </c>
    </row>
    <row r="108">
      <c r="A108" s="9" t="s">
        <v>124</v>
      </c>
      <c r="B108" s="9">
        <v>18.0</v>
      </c>
      <c r="C108" s="9">
        <v>18.0</v>
      </c>
      <c r="D108" s="9">
        <v>18.0</v>
      </c>
      <c r="E108" s="9">
        <v>18.0</v>
      </c>
      <c r="F108" s="9">
        <v>18.0</v>
      </c>
      <c r="G108" s="9">
        <v>18.0</v>
      </c>
      <c r="H108" s="9">
        <v>18.0</v>
      </c>
      <c r="I108" s="9">
        <v>18.0</v>
      </c>
      <c r="J108" s="9">
        <v>18.0</v>
      </c>
      <c r="K108" s="9">
        <v>17.9</v>
      </c>
      <c r="L108" s="9">
        <v>17.9</v>
      </c>
    </row>
    <row r="109">
      <c r="A109" s="9" t="s">
        <v>125</v>
      </c>
      <c r="B109" s="9">
        <v>0.51</v>
      </c>
      <c r="C109" s="9">
        <v>0.6</v>
      </c>
      <c r="D109" s="9">
        <v>0.71</v>
      </c>
      <c r="E109" s="9">
        <v>0.7</v>
      </c>
      <c r="F109" s="9">
        <v>0.65</v>
      </c>
      <c r="G109" s="9">
        <v>0.66</v>
      </c>
      <c r="H109" s="9">
        <v>0.79</v>
      </c>
      <c r="I109" s="9">
        <v>1.11</v>
      </c>
      <c r="J109" s="9">
        <v>1.72</v>
      </c>
      <c r="K109" s="9">
        <v>1.63</v>
      </c>
      <c r="L109" s="9">
        <v>1.63</v>
      </c>
    </row>
    <row r="110">
      <c r="A110" s="9" t="s">
        <v>126</v>
      </c>
      <c r="B110" s="9">
        <v>0.51</v>
      </c>
      <c r="C110" s="9">
        <v>0.6</v>
      </c>
      <c r="D110" s="9">
        <v>0.71</v>
      </c>
      <c r="E110" s="9">
        <v>0.7</v>
      </c>
      <c r="F110" s="9">
        <v>0.65</v>
      </c>
      <c r="G110" s="9">
        <v>0.66</v>
      </c>
      <c r="H110" s="9">
        <v>0.79</v>
      </c>
      <c r="I110" s="9">
        <v>1.11</v>
      </c>
      <c r="J110" s="9">
        <v>1.72</v>
      </c>
      <c r="K110" s="9">
        <v>1.63</v>
      </c>
      <c r="L110" s="9">
        <v>1.63</v>
      </c>
    </row>
    <row r="111">
      <c r="A111" s="9" t="s">
        <v>127</v>
      </c>
      <c r="B111" s="9" t="s">
        <v>23</v>
      </c>
      <c r="C111" s="9" t="s">
        <v>23</v>
      </c>
      <c r="D111" s="9" t="s">
        <v>23</v>
      </c>
      <c r="E111" s="9" t="s">
        <v>23</v>
      </c>
      <c r="F111" s="9" t="s">
        <v>23</v>
      </c>
      <c r="G111" s="9" t="s">
        <v>23</v>
      </c>
      <c r="H111" s="9" t="s">
        <v>23</v>
      </c>
      <c r="I111" s="9">
        <v>0.83</v>
      </c>
      <c r="J111" s="9">
        <v>1.25</v>
      </c>
      <c r="K111" s="9">
        <v>1.25</v>
      </c>
      <c r="L111" s="9">
        <v>1.25</v>
      </c>
    </row>
    <row r="112">
      <c r="A112" s="9" t="s">
        <v>128</v>
      </c>
      <c r="B112" s="9">
        <v>0.5877</v>
      </c>
      <c r="C112" s="9">
        <v>0.6397</v>
      </c>
      <c r="D112" s="9">
        <v>0.6485</v>
      </c>
      <c r="E112" s="9">
        <v>0.8617</v>
      </c>
      <c r="F112" s="9">
        <v>0.8384</v>
      </c>
      <c r="G112" s="9">
        <v>0.8687</v>
      </c>
      <c r="H112" s="9">
        <v>0.846</v>
      </c>
      <c r="I112" s="9">
        <v>0.514</v>
      </c>
      <c r="J112" s="9">
        <v>0.4477</v>
      </c>
      <c r="K112" s="9">
        <v>0.7413</v>
      </c>
      <c r="L112" s="9">
        <v>0.7413</v>
      </c>
    </row>
    <row r="113">
      <c r="A113" s="9"/>
    </row>
    <row r="114">
      <c r="A114" s="10" t="s">
        <v>129</v>
      </c>
    </row>
    <row r="115">
      <c r="A115" s="9" t="s">
        <v>130</v>
      </c>
      <c r="B115" s="9">
        <v>99.5</v>
      </c>
      <c r="C115" s="9">
        <v>120.2</v>
      </c>
      <c r="D115" s="9">
        <v>146.9</v>
      </c>
      <c r="E115" s="9">
        <v>162.8</v>
      </c>
      <c r="F115" s="9">
        <v>167.3</v>
      </c>
      <c r="G115" s="9">
        <v>152.6</v>
      </c>
      <c r="H115" s="9">
        <v>212.8</v>
      </c>
      <c r="I115" s="9">
        <v>236.7</v>
      </c>
      <c r="J115" s="9">
        <v>344.0</v>
      </c>
      <c r="K115" s="9">
        <v>343.3</v>
      </c>
      <c r="L115" s="9">
        <v>343.3</v>
      </c>
    </row>
    <row r="116">
      <c r="A116" s="9" t="s">
        <v>131</v>
      </c>
      <c r="B116" s="9">
        <v>13.3</v>
      </c>
      <c r="C116" s="9">
        <v>15.8</v>
      </c>
      <c r="D116" s="9">
        <v>17.8</v>
      </c>
      <c r="E116" s="9">
        <v>18.8</v>
      </c>
      <c r="F116" s="9">
        <v>19.1</v>
      </c>
      <c r="G116" s="9">
        <v>17.7</v>
      </c>
      <c r="H116" s="9">
        <v>23.8</v>
      </c>
      <c r="I116" s="9">
        <v>32.8</v>
      </c>
      <c r="J116" s="9">
        <v>48.6</v>
      </c>
      <c r="K116" s="9">
        <v>45.7</v>
      </c>
      <c r="L116" s="9">
        <v>45.7</v>
      </c>
    </row>
    <row r="117">
      <c r="A117" s="9" t="s">
        <v>132</v>
      </c>
      <c r="B117" s="9">
        <v>13.0</v>
      </c>
      <c r="C117" s="9">
        <v>15.5</v>
      </c>
      <c r="D117" s="9">
        <v>17.4</v>
      </c>
      <c r="E117" s="9">
        <v>17.9</v>
      </c>
      <c r="F117" s="9">
        <v>18.0</v>
      </c>
      <c r="G117" s="9">
        <v>16.7</v>
      </c>
      <c r="H117" s="9">
        <v>22.4</v>
      </c>
      <c r="I117" s="9">
        <v>31.4</v>
      </c>
      <c r="J117" s="9">
        <v>47.0</v>
      </c>
      <c r="K117" s="9">
        <v>44.2</v>
      </c>
      <c r="L117" s="9">
        <v>44.2</v>
      </c>
    </row>
    <row r="118">
      <c r="A118" s="9" t="s">
        <v>133</v>
      </c>
      <c r="B118" s="9">
        <v>13.0</v>
      </c>
      <c r="C118" s="9">
        <v>15.5</v>
      </c>
      <c r="D118" s="9">
        <v>17.4</v>
      </c>
      <c r="E118" s="9">
        <v>17.9</v>
      </c>
      <c r="F118" s="9">
        <v>18.0</v>
      </c>
      <c r="G118" s="9">
        <v>16.7</v>
      </c>
      <c r="H118" s="9">
        <v>22.4</v>
      </c>
      <c r="I118" s="9">
        <v>31.4</v>
      </c>
      <c r="J118" s="9">
        <v>47.0</v>
      </c>
      <c r="K118" s="9">
        <v>44.2</v>
      </c>
      <c r="L118" s="9">
        <v>44.2</v>
      </c>
    </row>
    <row r="119">
      <c r="A119" s="9" t="s">
        <v>134</v>
      </c>
      <c r="B119" s="9">
        <v>0.2096</v>
      </c>
      <c r="C119" s="9">
        <v>0.2094</v>
      </c>
      <c r="D119" s="9">
        <v>0.2021</v>
      </c>
      <c r="E119" s="9">
        <v>0.2067</v>
      </c>
      <c r="F119" s="9">
        <v>0.2128</v>
      </c>
      <c r="G119" s="9">
        <v>0.2527</v>
      </c>
      <c r="H119" s="9">
        <v>0.3307</v>
      </c>
      <c r="I119" s="9">
        <v>0.3438</v>
      </c>
      <c r="J119" s="9">
        <v>0.327</v>
      </c>
      <c r="K119" s="9">
        <v>0.3507</v>
      </c>
      <c r="L119" s="9">
        <v>0.3507</v>
      </c>
    </row>
    <row r="120">
      <c r="A120" s="9" t="s">
        <v>135</v>
      </c>
      <c r="B120" s="9">
        <v>9.1</v>
      </c>
      <c r="C120" s="9">
        <v>10.9</v>
      </c>
      <c r="D120" s="9">
        <v>12.7</v>
      </c>
      <c r="E120" s="9">
        <v>12.5</v>
      </c>
      <c r="F120" s="9">
        <v>11.8</v>
      </c>
      <c r="G120" s="9">
        <v>11.8</v>
      </c>
      <c r="H120" s="9">
        <v>14.1</v>
      </c>
      <c r="I120" s="9">
        <v>20.0</v>
      </c>
      <c r="J120" s="9">
        <v>31.0</v>
      </c>
      <c r="K120" s="9">
        <v>29.2</v>
      </c>
      <c r="L120" s="9">
        <v>29.2</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0.2</v>
      </c>
      <c r="C124" s="9">
        <v>0.3</v>
      </c>
      <c r="D124" s="9">
        <v>0.4</v>
      </c>
      <c r="E124" s="9">
        <v>0.9</v>
      </c>
      <c r="F124" s="9">
        <v>1.1</v>
      </c>
      <c r="G124" s="9">
        <v>1.0</v>
      </c>
      <c r="H124" s="9">
        <v>1.3</v>
      </c>
      <c r="I124" s="9">
        <v>1.4</v>
      </c>
      <c r="J124" s="9">
        <v>1.6</v>
      </c>
      <c r="K124" s="9">
        <v>1.4</v>
      </c>
      <c r="L124" s="9">
        <v>1.4</v>
      </c>
    </row>
    <row r="125">
      <c r="A125" s="9" t="s">
        <v>139</v>
      </c>
      <c r="B125" s="9">
        <v>0.4</v>
      </c>
      <c r="C125" s="9">
        <v>0.4</v>
      </c>
      <c r="D125" s="9">
        <v>0.5</v>
      </c>
      <c r="E125" s="9">
        <v>0.8</v>
      </c>
      <c r="F125" s="9">
        <v>1.1</v>
      </c>
      <c r="G125" s="9">
        <v>1.5</v>
      </c>
      <c r="H125" s="9">
        <v>1.2</v>
      </c>
      <c r="I125" s="9">
        <v>1.3</v>
      </c>
      <c r="J125" s="9">
        <v>1.5</v>
      </c>
      <c r="K125" s="9">
        <v>2.5</v>
      </c>
      <c r="L125" s="9">
        <v>2.5</v>
      </c>
    </row>
    <row r="126">
      <c r="A126" s="9" t="s">
        <v>140</v>
      </c>
      <c r="B126" s="9" t="s">
        <v>23</v>
      </c>
      <c r="C126" s="9" t="s">
        <v>23</v>
      </c>
      <c r="D126" s="9" t="s">
        <v>23</v>
      </c>
      <c r="E126" s="9" t="s">
        <v>23</v>
      </c>
      <c r="F126" s="9" t="s">
        <v>23</v>
      </c>
      <c r="G126" s="9" t="s">
        <v>23</v>
      </c>
      <c r="H126" s="9" t="s">
        <v>23</v>
      </c>
      <c r="I126" s="9" t="s">
        <v>23</v>
      </c>
      <c r="J126" s="9" t="s">
        <v>23</v>
      </c>
      <c r="K126" s="9" t="s">
        <v>23</v>
      </c>
      <c r="L126" s="9" t="s">
        <v>23</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205</v>
      </c>
    </row>
    <row r="134">
      <c r="A134" s="1" t="s">
        <v>1</v>
      </c>
      <c r="B134" s="1" t="s">
        <v>2</v>
      </c>
      <c r="C134" s="1" t="s">
        <v>3</v>
      </c>
      <c r="D134" s="1" t="s">
        <v>4</v>
      </c>
      <c r="E134" s="1" t="s">
        <v>5</v>
      </c>
      <c r="F134" s="1" t="s">
        <v>6</v>
      </c>
      <c r="G134" s="1" t="s">
        <v>7</v>
      </c>
      <c r="H134" s="1" t="s">
        <v>8</v>
      </c>
      <c r="I134" s="1" t="s">
        <v>9</v>
      </c>
      <c r="J134" s="1" t="s">
        <v>10</v>
      </c>
      <c r="K134" s="1" t="s">
        <v>11</v>
      </c>
      <c r="L134" s="1" t="s">
        <v>12</v>
      </c>
    </row>
    <row r="135">
      <c r="A135" s="9"/>
    </row>
    <row r="136">
      <c r="A136" s="10" t="s">
        <v>144</v>
      </c>
    </row>
    <row r="137">
      <c r="A137" s="9" t="s">
        <v>145</v>
      </c>
      <c r="B137" s="9">
        <v>0.2</v>
      </c>
      <c r="C137" s="9">
        <v>0.3</v>
      </c>
      <c r="D137" s="9">
        <v>0.4</v>
      </c>
      <c r="E137" s="9">
        <v>0.9</v>
      </c>
      <c r="F137" s="9">
        <v>1.1</v>
      </c>
      <c r="G137" s="9">
        <v>1.0</v>
      </c>
      <c r="H137" s="9">
        <v>1.3</v>
      </c>
      <c r="I137" s="9">
        <v>1.4</v>
      </c>
      <c r="J137" s="9">
        <v>1.6</v>
      </c>
      <c r="K137" s="9">
        <v>1.4</v>
      </c>
      <c r="L137" s="9">
        <v>1.4</v>
      </c>
    </row>
    <row r="138">
      <c r="A138" s="13" t="s">
        <v>146</v>
      </c>
      <c r="B138" s="13">
        <v>0.2</v>
      </c>
      <c r="C138" s="13">
        <v>0.3</v>
      </c>
      <c r="D138" s="13">
        <v>0.4</v>
      </c>
      <c r="E138" s="13">
        <v>0.9</v>
      </c>
      <c r="F138" s="13">
        <v>1.1</v>
      </c>
      <c r="G138" s="13">
        <v>1.0</v>
      </c>
      <c r="H138" s="13">
        <v>1.3</v>
      </c>
      <c r="I138" s="13">
        <v>1.4</v>
      </c>
      <c r="J138" s="13">
        <v>1.6</v>
      </c>
      <c r="K138" s="13">
        <v>1.4</v>
      </c>
      <c r="L138" s="13">
        <v>1.4</v>
      </c>
    </row>
    <row r="139">
      <c r="A139" s="13" t="s">
        <v>147</v>
      </c>
      <c r="B139" s="13" t="s">
        <v>23</v>
      </c>
      <c r="C139" s="13" t="s">
        <v>23</v>
      </c>
      <c r="D139" s="13" t="s">
        <v>23</v>
      </c>
      <c r="E139" s="13" t="s">
        <v>23</v>
      </c>
      <c r="F139" s="13" t="s">
        <v>23</v>
      </c>
      <c r="G139" s="13" t="s">
        <v>23</v>
      </c>
      <c r="H139" s="13" t="s">
        <v>23</v>
      </c>
      <c r="I139" s="13" t="s">
        <v>23</v>
      </c>
      <c r="J139" s="13" t="s">
        <v>23</v>
      </c>
      <c r="K139" s="13" t="s">
        <v>23</v>
      </c>
      <c r="L139" s="13" t="s">
        <v>23</v>
      </c>
    </row>
    <row r="140">
      <c r="A140" s="11" t="s">
        <v>148</v>
      </c>
      <c r="B140" s="11">
        <v>12.3</v>
      </c>
      <c r="C140" s="11">
        <v>13.8</v>
      </c>
      <c r="D140" s="11">
        <v>16.2</v>
      </c>
      <c r="E140" s="11">
        <v>14.4</v>
      </c>
      <c r="F140" s="11">
        <v>14.8</v>
      </c>
      <c r="G140" s="11">
        <v>14.3</v>
      </c>
      <c r="H140" s="11">
        <v>15.1</v>
      </c>
      <c r="I140" s="11">
        <v>21.0</v>
      </c>
      <c r="J140" s="11">
        <v>33.4</v>
      </c>
      <c r="K140" s="11">
        <v>30.3</v>
      </c>
      <c r="L140" s="11">
        <v>30.3</v>
      </c>
    </row>
    <row r="141">
      <c r="A141" s="9"/>
    </row>
    <row r="142">
      <c r="A142" s="10" t="s">
        <v>149</v>
      </c>
    </row>
    <row r="143">
      <c r="A143" s="9" t="s">
        <v>148</v>
      </c>
      <c r="B143" s="9">
        <v>12.3</v>
      </c>
      <c r="C143" s="9">
        <v>13.8</v>
      </c>
      <c r="D143" s="9">
        <v>16.2</v>
      </c>
      <c r="E143" s="9">
        <v>14.4</v>
      </c>
      <c r="F143" s="9">
        <v>14.8</v>
      </c>
      <c r="G143" s="9">
        <v>14.3</v>
      </c>
      <c r="H143" s="9">
        <v>15.1</v>
      </c>
      <c r="I143" s="9">
        <v>21.0</v>
      </c>
      <c r="J143" s="9">
        <v>33.4</v>
      </c>
      <c r="K143" s="9">
        <v>30.3</v>
      </c>
      <c r="L143" s="9">
        <v>30.3</v>
      </c>
    </row>
    <row r="144">
      <c r="A144" s="9" t="s">
        <v>145</v>
      </c>
      <c r="B144" s="9">
        <v>0.2</v>
      </c>
      <c r="C144" s="9">
        <v>0.3</v>
      </c>
      <c r="D144" s="9">
        <v>0.4</v>
      </c>
      <c r="E144" s="9">
        <v>0.9</v>
      </c>
      <c r="F144" s="9">
        <v>1.1</v>
      </c>
      <c r="G144" s="9">
        <v>1.0</v>
      </c>
      <c r="H144" s="9">
        <v>1.3</v>
      </c>
      <c r="I144" s="9">
        <v>1.4</v>
      </c>
      <c r="J144" s="9">
        <v>1.6</v>
      </c>
      <c r="K144" s="9">
        <v>1.4</v>
      </c>
      <c r="L144" s="9">
        <v>1.4</v>
      </c>
    </row>
    <row r="145">
      <c r="A145" s="9" t="s">
        <v>150</v>
      </c>
      <c r="B145" s="9">
        <v>1.4</v>
      </c>
      <c r="C145" s="9">
        <v>0.0</v>
      </c>
      <c r="D145" s="9">
        <v>0.0</v>
      </c>
      <c r="E145" s="9">
        <v>0.0</v>
      </c>
      <c r="F145" s="9">
        <v>0.0</v>
      </c>
      <c r="G145" s="9">
        <v>-0.3</v>
      </c>
      <c r="H145" s="9">
        <v>0.0</v>
      </c>
      <c r="I145" s="9" t="s">
        <v>23</v>
      </c>
      <c r="J145" s="9">
        <v>0.0</v>
      </c>
      <c r="K145" s="9">
        <v>0.0</v>
      </c>
      <c r="L145" s="9">
        <v>0.0</v>
      </c>
    </row>
    <row r="146">
      <c r="A146" s="9" t="s">
        <v>151</v>
      </c>
      <c r="B146" s="9">
        <v>-2.3</v>
      </c>
      <c r="C146" s="9" t="s">
        <v>23</v>
      </c>
      <c r="D146" s="9" t="s">
        <v>23</v>
      </c>
      <c r="E146" s="9" t="s">
        <v>23</v>
      </c>
      <c r="F146" s="9" t="s">
        <v>23</v>
      </c>
      <c r="G146" s="9" t="s">
        <v>23</v>
      </c>
      <c r="H146" s="9" t="s">
        <v>23</v>
      </c>
      <c r="I146" s="9" t="s">
        <v>23</v>
      </c>
      <c r="J146" s="9" t="s">
        <v>23</v>
      </c>
      <c r="K146" s="9" t="s">
        <v>23</v>
      </c>
      <c r="L146" s="9" t="s">
        <v>23</v>
      </c>
    </row>
    <row r="147">
      <c r="A147" s="9" t="s">
        <v>152</v>
      </c>
      <c r="B147" s="9">
        <v>0.1</v>
      </c>
      <c r="C147" s="9">
        <v>0.1</v>
      </c>
      <c r="D147" s="9">
        <v>0.1</v>
      </c>
      <c r="E147" s="9">
        <v>0.0</v>
      </c>
      <c r="F147" s="9" t="s">
        <v>23</v>
      </c>
      <c r="G147" s="9" t="s">
        <v>23</v>
      </c>
      <c r="H147" s="9" t="s">
        <v>23</v>
      </c>
      <c r="I147" s="9" t="s">
        <v>23</v>
      </c>
      <c r="J147" s="9">
        <v>0.0</v>
      </c>
      <c r="K147" s="9">
        <v>0.0</v>
      </c>
      <c r="L147" s="9">
        <v>0.0</v>
      </c>
    </row>
    <row r="148">
      <c r="A148" s="9" t="s">
        <v>153</v>
      </c>
      <c r="B148" s="9" t="s">
        <v>23</v>
      </c>
      <c r="C148" s="9" t="s">
        <v>23</v>
      </c>
      <c r="D148" s="9" t="s">
        <v>23</v>
      </c>
      <c r="E148" s="9" t="s">
        <v>23</v>
      </c>
      <c r="F148" s="9" t="s">
        <v>23</v>
      </c>
      <c r="G148" s="9" t="s">
        <v>23</v>
      </c>
      <c r="H148" s="9" t="s">
        <v>23</v>
      </c>
      <c r="I148" s="9" t="s">
        <v>23</v>
      </c>
      <c r="J148" s="9" t="s">
        <v>23</v>
      </c>
      <c r="K148" s="9" t="s">
        <v>23</v>
      </c>
      <c r="L148" s="9" t="s">
        <v>23</v>
      </c>
    </row>
    <row r="149">
      <c r="A149" s="9" t="s">
        <v>154</v>
      </c>
      <c r="B149" s="9" t="s">
        <v>23</v>
      </c>
      <c r="C149" s="9" t="s">
        <v>23</v>
      </c>
      <c r="D149" s="9" t="s">
        <v>23</v>
      </c>
      <c r="E149" s="9" t="s">
        <v>23</v>
      </c>
      <c r="F149" s="9" t="s">
        <v>23</v>
      </c>
      <c r="G149" s="9" t="s">
        <v>23</v>
      </c>
      <c r="H149" s="9" t="s">
        <v>23</v>
      </c>
      <c r="I149" s="9" t="s">
        <v>23</v>
      </c>
      <c r="J149" s="9" t="s">
        <v>23</v>
      </c>
      <c r="K149" s="9" t="s">
        <v>23</v>
      </c>
      <c r="L149" s="9" t="s">
        <v>23</v>
      </c>
    </row>
    <row r="150">
      <c r="A150" s="9" t="s">
        <v>155</v>
      </c>
      <c r="B150" s="9">
        <v>-1.2</v>
      </c>
      <c r="C150" s="9">
        <v>0.1</v>
      </c>
      <c r="D150" s="9">
        <v>0.1</v>
      </c>
      <c r="E150" s="9">
        <v>-0.2</v>
      </c>
      <c r="F150" s="9">
        <v>-0.2</v>
      </c>
      <c r="G150" s="9">
        <v>-0.1</v>
      </c>
      <c r="H150" s="9">
        <v>0.5</v>
      </c>
      <c r="I150" s="9">
        <v>0.3</v>
      </c>
      <c r="J150" s="9">
        <v>0.1</v>
      </c>
      <c r="K150" s="9">
        <v>-0.7</v>
      </c>
      <c r="L150" s="9">
        <v>-0.7</v>
      </c>
    </row>
    <row r="151">
      <c r="A151" s="9" t="s">
        <v>156</v>
      </c>
      <c r="B151" s="9">
        <v>-1.3</v>
      </c>
      <c r="C151" s="9">
        <v>0.3</v>
      </c>
      <c r="D151" s="9">
        <v>-10.6</v>
      </c>
      <c r="E151" s="9">
        <v>7.1</v>
      </c>
      <c r="F151" s="9">
        <v>-8.7</v>
      </c>
      <c r="G151" s="9">
        <v>5.3</v>
      </c>
      <c r="H151" s="9">
        <v>-3.2</v>
      </c>
      <c r="I151" s="9">
        <v>-15.5</v>
      </c>
      <c r="J151" s="9">
        <v>15.1</v>
      </c>
      <c r="K151" s="9">
        <v>-4.7</v>
      </c>
      <c r="L151" s="9">
        <v>-4.7</v>
      </c>
    </row>
    <row r="152">
      <c r="A152" s="9" t="s">
        <v>157</v>
      </c>
      <c r="B152" s="9">
        <v>-17.1</v>
      </c>
      <c r="C152" s="9">
        <v>8.6</v>
      </c>
      <c r="D152" s="9">
        <v>-36.9</v>
      </c>
      <c r="E152" s="9">
        <v>17.9</v>
      </c>
      <c r="F152" s="9">
        <v>16.9</v>
      </c>
      <c r="G152" s="9">
        <v>-33.2</v>
      </c>
      <c r="H152" s="9">
        <v>3.6</v>
      </c>
      <c r="I152" s="9">
        <v>23.5</v>
      </c>
      <c r="J152" s="9">
        <v>-15.0</v>
      </c>
      <c r="K152" s="9">
        <v>-37.2</v>
      </c>
      <c r="L152" s="9">
        <v>-37.2</v>
      </c>
    </row>
    <row r="153">
      <c r="A153" s="9" t="s">
        <v>158</v>
      </c>
      <c r="B153" s="9">
        <v>16.8</v>
      </c>
      <c r="C153" s="9">
        <v>-3.4</v>
      </c>
      <c r="D153" s="9">
        <v>39.2</v>
      </c>
      <c r="E153" s="9">
        <v>-5.5</v>
      </c>
      <c r="F153" s="9">
        <v>-28.0</v>
      </c>
      <c r="G153" s="9">
        <v>31.9</v>
      </c>
      <c r="H153" s="9">
        <v>9.9</v>
      </c>
      <c r="I153" s="9">
        <v>3.4</v>
      </c>
      <c r="J153" s="9">
        <v>27.3</v>
      </c>
      <c r="K153" s="9">
        <v>31.0</v>
      </c>
      <c r="L153" s="9">
        <v>31.0</v>
      </c>
    </row>
    <row r="154">
      <c r="A154" s="9" t="s">
        <v>159</v>
      </c>
      <c r="B154" s="9" t="s">
        <v>23</v>
      </c>
      <c r="C154" s="9" t="s">
        <v>23</v>
      </c>
      <c r="D154" s="9" t="s">
        <v>23</v>
      </c>
      <c r="E154" s="9" t="s">
        <v>23</v>
      </c>
      <c r="F154" s="9" t="s">
        <v>23</v>
      </c>
      <c r="G154" s="9" t="s">
        <v>23</v>
      </c>
      <c r="H154" s="9" t="s">
        <v>23</v>
      </c>
      <c r="I154" s="9" t="s">
        <v>23</v>
      </c>
      <c r="J154" s="9" t="s">
        <v>23</v>
      </c>
      <c r="K154" s="9" t="s">
        <v>23</v>
      </c>
      <c r="L154" s="9" t="s">
        <v>23</v>
      </c>
    </row>
    <row r="155">
      <c r="A155" s="9" t="s">
        <v>160</v>
      </c>
      <c r="B155" s="9" t="s">
        <v>23</v>
      </c>
      <c r="C155" s="9" t="s">
        <v>23</v>
      </c>
      <c r="D155" s="9" t="s">
        <v>23</v>
      </c>
      <c r="E155" s="9" t="s">
        <v>23</v>
      </c>
      <c r="F155" s="9" t="s">
        <v>23</v>
      </c>
      <c r="G155" s="9" t="s">
        <v>23</v>
      </c>
      <c r="H155" s="9" t="s">
        <v>23</v>
      </c>
      <c r="I155" s="9" t="s">
        <v>23</v>
      </c>
      <c r="J155" s="9" t="s">
        <v>23</v>
      </c>
      <c r="K155" s="9" t="s">
        <v>23</v>
      </c>
      <c r="L155" s="9" t="s">
        <v>23</v>
      </c>
    </row>
    <row r="156">
      <c r="A156" s="9" t="s">
        <v>161</v>
      </c>
      <c r="B156" s="9">
        <v>1.2</v>
      </c>
      <c r="C156" s="9">
        <v>-0.9</v>
      </c>
      <c r="D156" s="9">
        <v>-2.9</v>
      </c>
      <c r="E156" s="9">
        <v>2.4</v>
      </c>
      <c r="F156" s="9">
        <v>1.6</v>
      </c>
      <c r="G156" s="9">
        <v>-2.5</v>
      </c>
      <c r="H156" s="9">
        <v>-0.2</v>
      </c>
      <c r="I156" s="9">
        <v>2.5</v>
      </c>
      <c r="J156" s="9">
        <v>0.0</v>
      </c>
      <c r="K156" s="9">
        <v>0.2</v>
      </c>
      <c r="L156" s="9">
        <v>0.2</v>
      </c>
    </row>
    <row r="157">
      <c r="A157" s="11" t="s">
        <v>149</v>
      </c>
      <c r="B157" s="11">
        <v>10.2</v>
      </c>
      <c r="C157" s="11">
        <v>18.2</v>
      </c>
      <c r="D157" s="11">
        <v>5.5</v>
      </c>
      <c r="E157" s="11">
        <v>37.0</v>
      </c>
      <c r="F157" s="11">
        <v>-2.5</v>
      </c>
      <c r="G157" s="11">
        <v>16.3</v>
      </c>
      <c r="H157" s="11">
        <v>27.1</v>
      </c>
      <c r="I157" s="11">
        <v>36.7</v>
      </c>
      <c r="J157" s="11">
        <v>62.6</v>
      </c>
      <c r="K157" s="11">
        <v>20.4</v>
      </c>
      <c r="L157" s="11">
        <v>20.4</v>
      </c>
    </row>
    <row r="158">
      <c r="A158" s="9"/>
    </row>
    <row r="159">
      <c r="A159" s="10" t="s">
        <v>162</v>
      </c>
    </row>
    <row r="160">
      <c r="A160" s="9" t="s">
        <v>163</v>
      </c>
      <c r="B160" s="9">
        <v>-6.6</v>
      </c>
      <c r="C160" s="9">
        <v>-0.7</v>
      </c>
      <c r="D160" s="9">
        <v>-5.1</v>
      </c>
      <c r="E160" s="9">
        <v>-8.4</v>
      </c>
      <c r="F160" s="9">
        <v>-1.4</v>
      </c>
      <c r="G160" s="9">
        <v>-4.6</v>
      </c>
      <c r="H160" s="9">
        <v>-2.8</v>
      </c>
      <c r="I160" s="9" t="s">
        <v>23</v>
      </c>
      <c r="J160" s="9" t="s">
        <v>23</v>
      </c>
      <c r="K160" s="9" t="s">
        <v>23</v>
      </c>
      <c r="L160" s="9" t="s">
        <v>23</v>
      </c>
    </row>
    <row r="161">
      <c r="A161" s="9" t="s">
        <v>164</v>
      </c>
      <c r="B161" s="9">
        <v>0.7</v>
      </c>
      <c r="C161" s="9">
        <v>0.0</v>
      </c>
      <c r="D161" s="9">
        <v>0.1</v>
      </c>
      <c r="E161" s="9">
        <v>0.0</v>
      </c>
      <c r="F161" s="9" t="s">
        <v>23</v>
      </c>
      <c r="G161" s="9">
        <v>0.5</v>
      </c>
      <c r="H161" s="9">
        <v>0.1</v>
      </c>
      <c r="I161" s="9" t="s">
        <v>23</v>
      </c>
      <c r="J161" s="9">
        <v>0.0</v>
      </c>
      <c r="K161" s="9">
        <v>0.2</v>
      </c>
      <c r="L161" s="9">
        <v>0.2</v>
      </c>
    </row>
    <row r="162">
      <c r="A162" s="9" t="s">
        <v>165</v>
      </c>
      <c r="B162" s="9" t="s">
        <v>23</v>
      </c>
      <c r="C162" s="9" t="s">
        <v>23</v>
      </c>
      <c r="D162" s="9" t="s">
        <v>23</v>
      </c>
      <c r="E162" s="9" t="s">
        <v>23</v>
      </c>
      <c r="F162" s="9" t="s">
        <v>23</v>
      </c>
      <c r="G162" s="9" t="s">
        <v>23</v>
      </c>
      <c r="H162" s="9" t="s">
        <v>23</v>
      </c>
      <c r="I162" s="9" t="s">
        <v>23</v>
      </c>
      <c r="J162" s="9">
        <v>1.4</v>
      </c>
      <c r="K162" s="9" t="s">
        <v>23</v>
      </c>
      <c r="L162" s="9" t="s">
        <v>23</v>
      </c>
    </row>
    <row r="163">
      <c r="A163" s="9" t="s">
        <v>166</v>
      </c>
      <c r="B163" s="9" t="s">
        <v>23</v>
      </c>
      <c r="C163" s="9" t="s">
        <v>23</v>
      </c>
      <c r="D163" s="9" t="s">
        <v>23</v>
      </c>
      <c r="E163" s="9" t="s">
        <v>23</v>
      </c>
      <c r="F163" s="9" t="s">
        <v>23</v>
      </c>
      <c r="G163" s="9" t="s">
        <v>23</v>
      </c>
      <c r="H163" s="9" t="s">
        <v>23</v>
      </c>
      <c r="I163" s="9" t="s">
        <v>23</v>
      </c>
      <c r="J163" s="9" t="s">
        <v>23</v>
      </c>
      <c r="K163" s="9">
        <v>-2.1</v>
      </c>
      <c r="L163" s="9">
        <v>-2.1</v>
      </c>
    </row>
    <row r="164">
      <c r="A164" s="9" t="s">
        <v>167</v>
      </c>
      <c r="B164" s="9">
        <v>5.9</v>
      </c>
      <c r="C164" s="9">
        <v>-2.0</v>
      </c>
      <c r="D164" s="9">
        <v>0.4</v>
      </c>
      <c r="E164" s="9">
        <v>0.4</v>
      </c>
      <c r="F164" s="9">
        <v>0.4</v>
      </c>
      <c r="G164" s="9">
        <v>-0.1</v>
      </c>
      <c r="H164" s="9">
        <v>-0.5</v>
      </c>
      <c r="I164" s="9">
        <v>-4.9</v>
      </c>
      <c r="J164" s="9">
        <v>-1.7</v>
      </c>
      <c r="K164" s="9">
        <v>-17.7</v>
      </c>
      <c r="L164" s="9">
        <v>-17.7</v>
      </c>
    </row>
    <row r="165">
      <c r="A165" s="9" t="s">
        <v>168</v>
      </c>
      <c r="B165" s="9" t="s">
        <v>23</v>
      </c>
      <c r="C165" s="9" t="s">
        <v>23</v>
      </c>
      <c r="D165" s="9" t="s">
        <v>23</v>
      </c>
      <c r="E165" s="9" t="s">
        <v>23</v>
      </c>
      <c r="F165" s="9" t="s">
        <v>23</v>
      </c>
      <c r="G165" s="9" t="s">
        <v>23</v>
      </c>
      <c r="H165" s="9" t="s">
        <v>23</v>
      </c>
      <c r="I165" s="9" t="s">
        <v>23</v>
      </c>
      <c r="J165" s="9" t="s">
        <v>23</v>
      </c>
      <c r="K165" s="9" t="s">
        <v>23</v>
      </c>
      <c r="L165" s="9" t="s">
        <v>23</v>
      </c>
    </row>
    <row r="166">
      <c r="A166" s="9" t="s">
        <v>169</v>
      </c>
      <c r="B166" s="9" t="s">
        <v>23</v>
      </c>
      <c r="C166" s="9" t="s">
        <v>23</v>
      </c>
      <c r="D166" s="9" t="s">
        <v>23</v>
      </c>
      <c r="E166" s="9">
        <v>0.5</v>
      </c>
      <c r="F166" s="9" t="s">
        <v>23</v>
      </c>
      <c r="G166" s="9" t="s">
        <v>23</v>
      </c>
      <c r="H166" s="9" t="s">
        <v>23</v>
      </c>
      <c r="I166" s="9" t="s">
        <v>23</v>
      </c>
      <c r="J166" s="9" t="s">
        <v>23</v>
      </c>
      <c r="K166" s="9" t="s">
        <v>23</v>
      </c>
      <c r="L166" s="9" t="s">
        <v>23</v>
      </c>
    </row>
    <row r="167">
      <c r="A167" s="11" t="s">
        <v>162</v>
      </c>
      <c r="B167" s="11">
        <v>-0.1</v>
      </c>
      <c r="C167" s="11">
        <v>-3.0</v>
      </c>
      <c r="D167" s="11">
        <v>-4.7</v>
      </c>
      <c r="E167" s="11">
        <v>-7.6</v>
      </c>
      <c r="F167" s="11">
        <v>-1.0</v>
      </c>
      <c r="G167" s="11">
        <v>-4.2</v>
      </c>
      <c r="H167" s="11">
        <v>-3.3</v>
      </c>
      <c r="I167" s="11">
        <v>-5.5</v>
      </c>
      <c r="J167" s="11">
        <v>-1.1</v>
      </c>
      <c r="K167" s="11">
        <v>-20.2</v>
      </c>
      <c r="L167" s="11">
        <v>-20.2</v>
      </c>
    </row>
    <row r="168">
      <c r="A168" s="9"/>
    </row>
    <row r="169">
      <c r="A169" s="10" t="s">
        <v>170</v>
      </c>
    </row>
    <row r="170">
      <c r="A170" s="11" t="s">
        <v>171</v>
      </c>
      <c r="B170" s="11" t="s">
        <v>23</v>
      </c>
      <c r="C170" s="11">
        <v>4.0</v>
      </c>
      <c r="D170" s="11" t="s">
        <v>23</v>
      </c>
      <c r="E170" s="11">
        <v>4.0</v>
      </c>
      <c r="F170" s="11">
        <v>2.0</v>
      </c>
      <c r="G170" s="11">
        <v>2.4</v>
      </c>
      <c r="H170" s="11">
        <v>3.6</v>
      </c>
      <c r="I170" s="11">
        <v>3.4</v>
      </c>
      <c r="J170" s="11">
        <v>5.9</v>
      </c>
      <c r="K170" s="11">
        <v>3.3</v>
      </c>
      <c r="L170" s="11">
        <v>3.3</v>
      </c>
    </row>
    <row r="171">
      <c r="A171" s="13" t="s">
        <v>172</v>
      </c>
      <c r="B171" s="13" t="s">
        <v>23</v>
      </c>
      <c r="C171" s="13" t="s">
        <v>23</v>
      </c>
      <c r="D171" s="13" t="s">
        <v>23</v>
      </c>
      <c r="E171" s="13" t="s">
        <v>23</v>
      </c>
      <c r="F171" s="13" t="s">
        <v>23</v>
      </c>
      <c r="G171" s="13" t="s">
        <v>23</v>
      </c>
      <c r="H171" s="13" t="s">
        <v>23</v>
      </c>
      <c r="I171" s="13" t="s">
        <v>23</v>
      </c>
      <c r="J171" s="13" t="s">
        <v>23</v>
      </c>
      <c r="K171" s="13" t="s">
        <v>23</v>
      </c>
      <c r="L171" s="13" t="s">
        <v>23</v>
      </c>
    </row>
    <row r="172">
      <c r="A172" s="13" t="s">
        <v>173</v>
      </c>
      <c r="B172" s="13" t="s">
        <v>23</v>
      </c>
      <c r="C172" s="13">
        <v>4.0</v>
      </c>
      <c r="D172" s="13" t="s">
        <v>23</v>
      </c>
      <c r="E172" s="13">
        <v>4.0</v>
      </c>
      <c r="F172" s="13">
        <v>2.0</v>
      </c>
      <c r="G172" s="13">
        <v>2.4</v>
      </c>
      <c r="H172" s="13">
        <v>3.6</v>
      </c>
      <c r="I172" s="13">
        <v>3.4</v>
      </c>
      <c r="J172" s="13">
        <v>5.9</v>
      </c>
      <c r="K172" s="13">
        <v>3.3</v>
      </c>
      <c r="L172" s="13">
        <v>3.3</v>
      </c>
    </row>
    <row r="173">
      <c r="A173" s="11" t="s">
        <v>174</v>
      </c>
      <c r="B173" s="11" t="s">
        <v>23</v>
      </c>
      <c r="C173" s="11">
        <v>-0.6</v>
      </c>
      <c r="D173" s="11">
        <v>-0.8</v>
      </c>
      <c r="E173" s="11">
        <v>-1.1</v>
      </c>
      <c r="F173" s="11">
        <v>-1.4</v>
      </c>
      <c r="G173" s="11">
        <v>-1.4</v>
      </c>
      <c r="H173" s="11">
        <v>-1.3</v>
      </c>
      <c r="I173" s="11">
        <v>-4.0</v>
      </c>
      <c r="J173" s="11">
        <v>-5.1</v>
      </c>
      <c r="K173" s="11">
        <v>-1.2</v>
      </c>
      <c r="L173" s="11">
        <v>-1.2</v>
      </c>
    </row>
    <row r="174">
      <c r="A174" s="13" t="s">
        <v>175</v>
      </c>
      <c r="B174" s="13" t="s">
        <v>23</v>
      </c>
      <c r="C174" s="13" t="s">
        <v>23</v>
      </c>
      <c r="D174" s="13" t="s">
        <v>23</v>
      </c>
      <c r="E174" s="13" t="s">
        <v>23</v>
      </c>
      <c r="F174" s="13" t="s">
        <v>23</v>
      </c>
      <c r="G174" s="13" t="s">
        <v>23</v>
      </c>
      <c r="H174" s="13" t="s">
        <v>23</v>
      </c>
      <c r="I174" s="13" t="s">
        <v>23</v>
      </c>
      <c r="J174" s="13" t="s">
        <v>23</v>
      </c>
      <c r="K174" s="13" t="s">
        <v>23</v>
      </c>
      <c r="L174" s="13" t="s">
        <v>23</v>
      </c>
    </row>
    <row r="175">
      <c r="A175" s="13" t="s">
        <v>176</v>
      </c>
      <c r="B175" s="13" t="s">
        <v>23</v>
      </c>
      <c r="C175" s="13">
        <v>-0.6</v>
      </c>
      <c r="D175" s="13">
        <v>-0.8</v>
      </c>
      <c r="E175" s="13">
        <v>-1.1</v>
      </c>
      <c r="F175" s="13">
        <v>-1.4</v>
      </c>
      <c r="G175" s="13">
        <v>-1.4</v>
      </c>
      <c r="H175" s="13">
        <v>-1.3</v>
      </c>
      <c r="I175" s="13">
        <v>-4.0</v>
      </c>
      <c r="J175" s="13">
        <v>-5.1</v>
      </c>
      <c r="K175" s="13">
        <v>-1.2</v>
      </c>
      <c r="L175" s="13">
        <v>-1.2</v>
      </c>
    </row>
    <row r="176">
      <c r="A176" s="9" t="s">
        <v>177</v>
      </c>
      <c r="B176" s="9" t="s">
        <v>23</v>
      </c>
      <c r="C176" s="9" t="s">
        <v>23</v>
      </c>
      <c r="D176" s="9" t="s">
        <v>23</v>
      </c>
      <c r="E176" s="9" t="s">
        <v>23</v>
      </c>
      <c r="F176" s="9" t="s">
        <v>23</v>
      </c>
      <c r="G176" s="9" t="s">
        <v>23</v>
      </c>
      <c r="H176" s="9" t="s">
        <v>23</v>
      </c>
      <c r="I176" s="9" t="s">
        <v>23</v>
      </c>
      <c r="J176" s="9" t="s">
        <v>23</v>
      </c>
      <c r="K176" s="9">
        <v>0.3</v>
      </c>
      <c r="L176" s="9">
        <v>0.3</v>
      </c>
    </row>
    <row r="177">
      <c r="A177" s="9" t="s">
        <v>178</v>
      </c>
      <c r="B177" s="9" t="s">
        <v>23</v>
      </c>
      <c r="C177" s="9" t="s">
        <v>23</v>
      </c>
      <c r="D177" s="9" t="s">
        <v>23</v>
      </c>
      <c r="E177" s="9" t="s">
        <v>23</v>
      </c>
      <c r="F177" s="9" t="s">
        <v>23</v>
      </c>
      <c r="G177" s="9" t="s">
        <v>23</v>
      </c>
      <c r="H177" s="9">
        <v>-0.2</v>
      </c>
      <c r="I177" s="9" t="s">
        <v>23</v>
      </c>
      <c r="J177" s="9" t="s">
        <v>23</v>
      </c>
      <c r="K177" s="9" t="s">
        <v>23</v>
      </c>
      <c r="L177" s="9" t="s">
        <v>23</v>
      </c>
    </row>
    <row r="178">
      <c r="A178" s="9" t="s">
        <v>179</v>
      </c>
      <c r="B178" s="9">
        <v>-7.2</v>
      </c>
      <c r="C178" s="9">
        <v>-8.8</v>
      </c>
      <c r="D178" s="9">
        <v>-10.5</v>
      </c>
      <c r="E178" s="9">
        <v>-12.4</v>
      </c>
      <c r="F178" s="9">
        <v>-12.4</v>
      </c>
      <c r="G178" s="9">
        <v>-12.4</v>
      </c>
      <c r="H178" s="9">
        <v>-12.8</v>
      </c>
      <c r="I178" s="9">
        <v>-10.8</v>
      </c>
      <c r="J178" s="9">
        <v>-14.9</v>
      </c>
      <c r="K178" s="9">
        <v>-22.5</v>
      </c>
      <c r="L178" s="9">
        <v>-22.5</v>
      </c>
    </row>
    <row r="179">
      <c r="A179" s="13" t="s">
        <v>180</v>
      </c>
      <c r="B179" s="13">
        <v>-7.2</v>
      </c>
      <c r="C179" s="13">
        <v>-8.8</v>
      </c>
      <c r="D179" s="13">
        <v>-10.5</v>
      </c>
      <c r="E179" s="13">
        <v>-12.4</v>
      </c>
      <c r="F179" s="13">
        <v>-12.4</v>
      </c>
      <c r="G179" s="13">
        <v>-12.4</v>
      </c>
      <c r="H179" s="13">
        <v>-12.8</v>
      </c>
      <c r="I179" s="13">
        <v>-10.8</v>
      </c>
      <c r="J179" s="13">
        <v>-14.9</v>
      </c>
      <c r="K179" s="13">
        <v>-22.5</v>
      </c>
      <c r="L179" s="13">
        <v>-22.5</v>
      </c>
    </row>
    <row r="180">
      <c r="A180" s="13" t="s">
        <v>181</v>
      </c>
      <c r="B180" s="13" t="s">
        <v>23</v>
      </c>
      <c r="C180" s="13" t="s">
        <v>23</v>
      </c>
      <c r="D180" s="13" t="s">
        <v>23</v>
      </c>
      <c r="E180" s="13" t="s">
        <v>23</v>
      </c>
      <c r="F180" s="13" t="s">
        <v>23</v>
      </c>
      <c r="G180" s="13" t="s">
        <v>23</v>
      </c>
      <c r="H180" s="13" t="s">
        <v>23</v>
      </c>
      <c r="I180" s="13" t="s">
        <v>23</v>
      </c>
      <c r="J180" s="13" t="s">
        <v>23</v>
      </c>
      <c r="K180" s="13" t="s">
        <v>23</v>
      </c>
      <c r="L180" s="13" t="s">
        <v>23</v>
      </c>
    </row>
    <row r="181">
      <c r="A181" s="9" t="s">
        <v>182</v>
      </c>
      <c r="B181" s="9" t="s">
        <v>23</v>
      </c>
      <c r="C181" s="9" t="s">
        <v>23</v>
      </c>
      <c r="D181" s="9" t="s">
        <v>23</v>
      </c>
      <c r="E181" s="9" t="s">
        <v>23</v>
      </c>
      <c r="F181" s="9" t="s">
        <v>23</v>
      </c>
      <c r="G181" s="9" t="s">
        <v>23</v>
      </c>
      <c r="H181" s="9" t="s">
        <v>23</v>
      </c>
      <c r="I181" s="9" t="s">
        <v>23</v>
      </c>
      <c r="J181" s="9" t="s">
        <v>23</v>
      </c>
      <c r="K181" s="9" t="s">
        <v>23</v>
      </c>
      <c r="L181" s="9" t="s">
        <v>23</v>
      </c>
    </row>
    <row r="182">
      <c r="A182" s="9" t="s">
        <v>183</v>
      </c>
      <c r="B182" s="9" t="s">
        <v>23</v>
      </c>
      <c r="C182" s="9" t="s">
        <v>23</v>
      </c>
      <c r="D182" s="9" t="s">
        <v>23</v>
      </c>
      <c r="E182" s="9" t="s">
        <v>23</v>
      </c>
      <c r="F182" s="9" t="s">
        <v>23</v>
      </c>
      <c r="G182" s="9" t="s">
        <v>23</v>
      </c>
      <c r="H182" s="9" t="s">
        <v>23</v>
      </c>
      <c r="I182" s="9" t="s">
        <v>23</v>
      </c>
      <c r="J182" s="9" t="s">
        <v>23</v>
      </c>
      <c r="K182" s="9" t="s">
        <v>23</v>
      </c>
      <c r="L182" s="9" t="s">
        <v>23</v>
      </c>
    </row>
    <row r="183">
      <c r="A183" s="11" t="s">
        <v>170</v>
      </c>
      <c r="B183" s="11">
        <v>-7.2</v>
      </c>
      <c r="C183" s="11">
        <v>-5.4</v>
      </c>
      <c r="D183" s="11">
        <v>-11.3</v>
      </c>
      <c r="E183" s="11">
        <v>-9.5</v>
      </c>
      <c r="F183" s="11">
        <v>-11.8</v>
      </c>
      <c r="G183" s="11">
        <v>-11.4</v>
      </c>
      <c r="H183" s="11">
        <v>-10.7</v>
      </c>
      <c r="I183" s="11">
        <v>-11.4</v>
      </c>
      <c r="J183" s="11">
        <v>-14.1</v>
      </c>
      <c r="K183" s="11">
        <v>-20.1</v>
      </c>
      <c r="L183" s="11">
        <v>-20.1</v>
      </c>
    </row>
    <row r="184">
      <c r="A184" s="9"/>
    </row>
    <row r="185">
      <c r="A185" s="10" t="s">
        <v>184</v>
      </c>
    </row>
    <row r="186">
      <c r="A186" s="9" t="s">
        <v>185</v>
      </c>
      <c r="B186" s="9" t="s">
        <v>23</v>
      </c>
      <c r="C186" s="9" t="s">
        <v>23</v>
      </c>
      <c r="D186" s="9">
        <v>0.0</v>
      </c>
      <c r="E186" s="9">
        <v>0.2</v>
      </c>
      <c r="F186" s="9">
        <v>0.2</v>
      </c>
      <c r="G186" s="9">
        <v>0.2</v>
      </c>
      <c r="H186" s="9">
        <v>0.0</v>
      </c>
      <c r="I186" s="9">
        <v>0.0</v>
      </c>
      <c r="J186" s="9">
        <v>0.0</v>
      </c>
      <c r="K186" s="9">
        <v>0.6</v>
      </c>
      <c r="L186" s="9">
        <v>0.6</v>
      </c>
    </row>
    <row r="187">
      <c r="A187" s="9" t="s">
        <v>186</v>
      </c>
      <c r="B187" s="9" t="s">
        <v>23</v>
      </c>
      <c r="C187" s="9" t="s">
        <v>23</v>
      </c>
      <c r="D187" s="9" t="s">
        <v>23</v>
      </c>
      <c r="E187" s="9" t="s">
        <v>23</v>
      </c>
      <c r="F187" s="9" t="s">
        <v>23</v>
      </c>
      <c r="G187" s="9" t="s">
        <v>23</v>
      </c>
      <c r="H187" s="9">
        <v>0.0</v>
      </c>
      <c r="I187" s="9" t="s">
        <v>23</v>
      </c>
      <c r="J187" s="9">
        <v>0.0</v>
      </c>
      <c r="K187" s="9" t="s">
        <v>23</v>
      </c>
      <c r="L187" s="9" t="s">
        <v>23</v>
      </c>
    </row>
    <row r="188">
      <c r="A188" s="11" t="s">
        <v>184</v>
      </c>
      <c r="B188" s="11">
        <v>2.9</v>
      </c>
      <c r="C188" s="11">
        <v>9.7</v>
      </c>
      <c r="D188" s="11">
        <v>-10.4</v>
      </c>
      <c r="E188" s="11">
        <v>20.1</v>
      </c>
      <c r="F188" s="11">
        <v>-15.1</v>
      </c>
      <c r="G188" s="11">
        <v>0.9</v>
      </c>
      <c r="H188" s="11">
        <v>13.2</v>
      </c>
      <c r="I188" s="11">
        <v>19.8</v>
      </c>
      <c r="J188" s="11">
        <v>47.4</v>
      </c>
      <c r="K188" s="11">
        <v>-19.4</v>
      </c>
      <c r="L188" s="11">
        <v>-19.4</v>
      </c>
    </row>
    <row r="189">
      <c r="A189" s="9"/>
    </row>
    <row r="190">
      <c r="A190" s="10" t="s">
        <v>129</v>
      </c>
    </row>
    <row r="191">
      <c r="A191" s="9" t="s">
        <v>187</v>
      </c>
      <c r="B191" s="9">
        <v>3.6</v>
      </c>
      <c r="C191" s="9">
        <v>17.5</v>
      </c>
      <c r="D191" s="9">
        <v>0.4</v>
      </c>
      <c r="E191" s="9">
        <v>28.6</v>
      </c>
      <c r="F191" s="9">
        <v>-3.9</v>
      </c>
      <c r="G191" s="9">
        <v>11.7</v>
      </c>
      <c r="H191" s="9">
        <v>24.3</v>
      </c>
      <c r="I191" s="9">
        <v>36.7</v>
      </c>
      <c r="J191" s="9">
        <v>62.6</v>
      </c>
      <c r="K191" s="9">
        <v>20.4</v>
      </c>
      <c r="L191" s="9">
        <v>20.4</v>
      </c>
    </row>
    <row r="192">
      <c r="A192" s="9" t="s">
        <v>188</v>
      </c>
      <c r="B192" s="9">
        <v>0.2</v>
      </c>
      <c r="C192" s="9">
        <v>0.97</v>
      </c>
      <c r="D192" s="9">
        <v>0.02</v>
      </c>
      <c r="E192" s="9">
        <v>1.59</v>
      </c>
      <c r="F192" s="9">
        <v>-0.22</v>
      </c>
      <c r="G192" s="9">
        <v>0.65</v>
      </c>
      <c r="H192" s="9">
        <v>1.35</v>
      </c>
      <c r="I192" s="9">
        <v>2.04</v>
      </c>
      <c r="J192" s="9">
        <v>3.48</v>
      </c>
      <c r="K192" s="9">
        <v>1.14</v>
      </c>
      <c r="L192" s="9">
        <v>1.14</v>
      </c>
    </row>
    <row r="193">
      <c r="A193" s="9" t="s">
        <v>189</v>
      </c>
      <c r="B193" s="9" t="s">
        <v>23</v>
      </c>
      <c r="C193" s="9" t="s">
        <v>23</v>
      </c>
      <c r="D193" s="9" t="s">
        <v>23</v>
      </c>
      <c r="E193" s="9" t="s">
        <v>23</v>
      </c>
      <c r="F193" s="9" t="s">
        <v>23</v>
      </c>
      <c r="G193" s="9" t="s">
        <v>23</v>
      </c>
      <c r="H193" s="9" t="s">
        <v>23</v>
      </c>
      <c r="I193" s="9" t="s">
        <v>23</v>
      </c>
      <c r="J193" s="9" t="s">
        <v>23</v>
      </c>
      <c r="K193" s="9" t="s">
        <v>23</v>
      </c>
      <c r="L193" s="9" t="s">
        <v>23</v>
      </c>
    </row>
    <row r="194">
      <c r="A194" s="9" t="s">
        <v>190</v>
      </c>
      <c r="B194" s="9" t="s">
        <v>23</v>
      </c>
      <c r="C194" s="9" t="s">
        <v>23</v>
      </c>
      <c r="D194" s="9" t="s">
        <v>23</v>
      </c>
      <c r="E194" s="9" t="s">
        <v>23</v>
      </c>
      <c r="F194" s="9" t="s">
        <v>23</v>
      </c>
      <c r="G194" s="9" t="s">
        <v>23</v>
      </c>
      <c r="H194" s="9" t="s">
        <v>23</v>
      </c>
      <c r="I194" s="9" t="s">
        <v>23</v>
      </c>
      <c r="J194" s="9" t="s">
        <v>23</v>
      </c>
      <c r="K194" s="9" t="s">
        <v>23</v>
      </c>
      <c r="L194" s="9" t="s">
        <v>23</v>
      </c>
    </row>
    <row r="195">
      <c r="A195" s="9" t="s">
        <v>191</v>
      </c>
      <c r="B195" s="9">
        <v>1.2</v>
      </c>
      <c r="C195" s="9">
        <v>-3.8</v>
      </c>
      <c r="D195" s="9">
        <v>10.8</v>
      </c>
      <c r="E195" s="9">
        <v>-21.1</v>
      </c>
      <c r="F195" s="9">
        <v>20.6</v>
      </c>
      <c r="G195" s="9">
        <v>4.8</v>
      </c>
      <c r="H195" s="9">
        <v>-13.1</v>
      </c>
      <c r="I195" s="9">
        <v>-19.9</v>
      </c>
      <c r="J195" s="9">
        <v>-27.9</v>
      </c>
      <c r="K195" s="9">
        <v>10.7</v>
      </c>
      <c r="L195" s="9">
        <v>10.7</v>
      </c>
    </row>
    <row r="196">
      <c r="A196" s="9" t="s">
        <v>192</v>
      </c>
      <c r="B196" s="9" t="s">
        <v>23</v>
      </c>
      <c r="C196" s="9">
        <v>3.4</v>
      </c>
      <c r="D196" s="9">
        <v>-0.8</v>
      </c>
      <c r="E196" s="9">
        <v>2.9</v>
      </c>
      <c r="F196" s="9">
        <v>0.6</v>
      </c>
      <c r="G196" s="9">
        <v>1.0</v>
      </c>
      <c r="H196" s="9">
        <v>2.3</v>
      </c>
      <c r="I196" s="9">
        <v>-0.6</v>
      </c>
      <c r="J196" s="9">
        <v>0.8</v>
      </c>
      <c r="K196" s="9">
        <v>2.1</v>
      </c>
      <c r="L196" s="9">
        <v>2.1</v>
      </c>
    </row>
    <row r="199">
      <c r="A199" s="10" t="s">
        <v>129</v>
      </c>
    </row>
    <row r="200">
      <c r="A200" s="9" t="s">
        <v>194</v>
      </c>
      <c r="B200" s="9">
        <v>18.0</v>
      </c>
      <c r="C200" s="9">
        <v>18.0</v>
      </c>
      <c r="D200" s="9">
        <v>18.0</v>
      </c>
      <c r="E200" s="9">
        <v>18.0</v>
      </c>
      <c r="F200" s="9">
        <v>18.0</v>
      </c>
      <c r="G200" s="9">
        <v>18.0</v>
      </c>
      <c r="H200" s="9">
        <v>18.0</v>
      </c>
      <c r="I200" s="9">
        <v>18.0</v>
      </c>
      <c r="J200" s="9">
        <v>18.0</v>
      </c>
      <c r="K200" s="9">
        <v>17.9</v>
      </c>
      <c r="L200" s="9">
        <v>17.9</v>
      </c>
    </row>
    <row r="201">
      <c r="A201" s="9" t="s">
        <v>195</v>
      </c>
      <c r="B201" s="9">
        <v>18.0</v>
      </c>
      <c r="C201" s="9">
        <v>18.0</v>
      </c>
      <c r="D201" s="9">
        <v>18.0</v>
      </c>
      <c r="E201" s="9">
        <v>18.0</v>
      </c>
      <c r="F201" s="9">
        <v>18.0</v>
      </c>
      <c r="G201" s="9">
        <v>18.0</v>
      </c>
      <c r="H201" s="9">
        <v>18.0</v>
      </c>
      <c r="I201" s="9">
        <v>18.0</v>
      </c>
      <c r="J201" s="9">
        <v>18.0</v>
      </c>
      <c r="K201" s="9">
        <v>17.9</v>
      </c>
      <c r="L201" s="9">
        <v>17.9</v>
      </c>
    </row>
    <row r="202">
      <c r="A202" s="9" t="s">
        <v>196</v>
      </c>
      <c r="B202" s="9">
        <v>1.62</v>
      </c>
      <c r="C202" s="9">
        <v>1.88</v>
      </c>
      <c r="D202" s="9">
        <v>2.18</v>
      </c>
      <c r="E202" s="9">
        <v>2.32</v>
      </c>
      <c r="F202" s="9">
        <v>2.44</v>
      </c>
      <c r="G202" s="9">
        <v>2.55</v>
      </c>
      <c r="H202" s="9">
        <v>2.66</v>
      </c>
      <c r="I202" s="9">
        <v>3.23</v>
      </c>
      <c r="J202" s="9">
        <v>4.22</v>
      </c>
      <c r="K202" s="9">
        <v>4.71</v>
      </c>
      <c r="L202" s="9">
        <v>4.71</v>
      </c>
    </row>
    <row r="203">
      <c r="A203" s="9" t="s">
        <v>197</v>
      </c>
      <c r="B203" s="9">
        <v>29.1</v>
      </c>
      <c r="C203" s="9">
        <v>33.5</v>
      </c>
      <c r="D203" s="9">
        <v>39.0</v>
      </c>
      <c r="E203" s="9">
        <v>41.5</v>
      </c>
      <c r="F203" s="9">
        <v>43.9</v>
      </c>
      <c r="G203" s="9">
        <v>45.8</v>
      </c>
      <c r="H203" s="9">
        <v>47.8</v>
      </c>
      <c r="I203" s="9">
        <v>57.9</v>
      </c>
      <c r="J203" s="9">
        <v>75.6</v>
      </c>
      <c r="K203" s="9">
        <v>84.2</v>
      </c>
      <c r="L203" s="9">
        <v>84.2</v>
      </c>
    </row>
    <row r="204">
      <c r="A204" s="9" t="s">
        <v>198</v>
      </c>
      <c r="B204" s="9">
        <v>1.62</v>
      </c>
      <c r="C204" s="9">
        <v>1.86</v>
      </c>
      <c r="D204" s="9">
        <v>2.17</v>
      </c>
      <c r="E204" s="9">
        <v>2.31</v>
      </c>
      <c r="F204" s="9">
        <v>2.44</v>
      </c>
      <c r="G204" s="9">
        <v>2.54</v>
      </c>
      <c r="H204" s="9">
        <v>2.66</v>
      </c>
      <c r="I204" s="9">
        <v>3.22</v>
      </c>
      <c r="J204" s="9">
        <v>4.2</v>
      </c>
      <c r="K204" s="9">
        <v>4.71</v>
      </c>
      <c r="L204" s="9">
        <v>4.71</v>
      </c>
    </row>
    <row r="205">
      <c r="A205" s="9" t="s">
        <v>199</v>
      </c>
      <c r="B205" s="9" t="s">
        <v>23</v>
      </c>
      <c r="C205" s="9">
        <v>3.4</v>
      </c>
      <c r="D205" s="9">
        <v>2.6</v>
      </c>
      <c r="E205" s="9">
        <v>5.5</v>
      </c>
      <c r="F205" s="9">
        <v>8.7</v>
      </c>
      <c r="G205" s="9">
        <v>17.0</v>
      </c>
      <c r="H205" s="9">
        <v>15.5</v>
      </c>
      <c r="I205" s="9">
        <v>8.8</v>
      </c>
      <c r="J205" s="9">
        <v>10.2</v>
      </c>
      <c r="K205" s="9">
        <v>11.0</v>
      </c>
      <c r="L205" s="9">
        <v>11.0</v>
      </c>
    </row>
    <row r="206">
      <c r="A206" s="9" t="s">
        <v>200</v>
      </c>
      <c r="B206" s="9">
        <v>-28.4</v>
      </c>
      <c r="C206" s="9">
        <v>-34.7</v>
      </c>
      <c r="D206" s="9">
        <v>-25.1</v>
      </c>
      <c r="E206" s="9">
        <v>-42.0</v>
      </c>
      <c r="F206" s="9">
        <v>-24.0</v>
      </c>
      <c r="G206" s="9">
        <v>-16.7</v>
      </c>
      <c r="H206" s="9">
        <v>-31.1</v>
      </c>
      <c r="I206" s="9">
        <v>-57.7</v>
      </c>
      <c r="J206" s="9">
        <v>-104.0</v>
      </c>
      <c r="K206" s="9">
        <v>-83.9</v>
      </c>
      <c r="L206" s="9">
        <v>-83.9</v>
      </c>
    </row>
    <row r="207">
      <c r="A207" s="9" t="s">
        <v>201</v>
      </c>
      <c r="B207" s="9" t="s">
        <v>23</v>
      </c>
      <c r="C207" s="9" t="s">
        <v>23</v>
      </c>
      <c r="D207" s="9" t="s">
        <v>23</v>
      </c>
      <c r="E207" s="9" t="s">
        <v>23</v>
      </c>
      <c r="F207" s="9" t="s">
        <v>23</v>
      </c>
      <c r="G207" s="9" t="s">
        <v>23</v>
      </c>
      <c r="H207" s="9" t="s">
        <v>23</v>
      </c>
      <c r="I207" s="9" t="s">
        <v>23</v>
      </c>
      <c r="J207" s="9" t="s">
        <v>23</v>
      </c>
      <c r="K207" s="9" t="s">
        <v>23</v>
      </c>
      <c r="L207" s="9" t="s">
        <v>23</v>
      </c>
    </row>
  </sheetData>
  <mergeCells count="3">
    <mergeCell ref="E1:G1"/>
    <mergeCell ref="D53:G53"/>
    <mergeCell ref="D132:G13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42.71"/>
  </cols>
  <sheetData>
    <row r="1">
      <c r="A1" s="1"/>
      <c r="B1" s="1"/>
      <c r="C1" s="1"/>
      <c r="D1" s="1"/>
      <c r="E1" s="2" t="s">
        <v>0</v>
      </c>
      <c r="H1" s="1"/>
      <c r="I1" s="1"/>
      <c r="J1" s="1"/>
      <c r="K1" s="1"/>
      <c r="L1" s="1"/>
      <c r="M1" s="3"/>
    </row>
    <row r="2">
      <c r="A2" s="1" t="s">
        <v>1</v>
      </c>
      <c r="B2" s="1" t="s">
        <v>2</v>
      </c>
      <c r="C2" s="1" t="s">
        <v>3</v>
      </c>
      <c r="D2" s="1" t="s">
        <v>4</v>
      </c>
      <c r="E2" s="1" t="s">
        <v>5</v>
      </c>
      <c r="F2" s="1" t="s">
        <v>6</v>
      </c>
      <c r="G2" s="1" t="s">
        <v>7</v>
      </c>
      <c r="H2" s="1" t="s">
        <v>8</v>
      </c>
      <c r="I2" s="1" t="s">
        <v>9</v>
      </c>
      <c r="J2" s="1" t="s">
        <v>10</v>
      </c>
      <c r="K2" s="1" t="s">
        <v>11</v>
      </c>
      <c r="L2" s="1" t="s">
        <v>12</v>
      </c>
      <c r="N2" s="50" t="s">
        <v>294</v>
      </c>
      <c r="O2" s="50">
        <v>6.23</v>
      </c>
      <c r="P2" s="50"/>
    </row>
    <row r="3">
      <c r="A3" s="9"/>
    </row>
    <row r="4">
      <c r="A4" s="10" t="s">
        <v>15</v>
      </c>
    </row>
    <row r="5">
      <c r="A5" s="11" t="s">
        <v>16</v>
      </c>
      <c r="B5" s="11">
        <v>3.715</v>
      </c>
      <c r="C5" s="11">
        <v>5.024</v>
      </c>
      <c r="D5" s="11">
        <v>0.493</v>
      </c>
      <c r="E5" s="11">
        <v>1.353</v>
      </c>
      <c r="F5" s="11">
        <v>3.618</v>
      </c>
      <c r="G5" s="11">
        <v>2.464</v>
      </c>
      <c r="H5" s="11">
        <v>13.099</v>
      </c>
      <c r="I5" s="11">
        <v>13.388</v>
      </c>
      <c r="J5" s="11">
        <v>13.097</v>
      </c>
      <c r="K5" s="11">
        <v>43.003</v>
      </c>
      <c r="L5" s="11">
        <v>144.403</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3.715</v>
      </c>
      <c r="C6" s="13">
        <v>5.024</v>
      </c>
      <c r="D6" s="13">
        <v>0.493</v>
      </c>
      <c r="E6" s="13">
        <v>1.353</v>
      </c>
      <c r="F6" s="13">
        <v>3.618</v>
      </c>
      <c r="G6" s="13">
        <v>2.464</v>
      </c>
      <c r="H6" s="13">
        <v>13.099</v>
      </c>
      <c r="I6" s="13">
        <v>13.388</v>
      </c>
      <c r="J6" s="13">
        <v>13.097</v>
      </c>
      <c r="K6" s="13">
        <v>43.003</v>
      </c>
      <c r="L6" s="13">
        <v>12.292</v>
      </c>
      <c r="N6" s="16" t="s">
        <v>19</v>
      </c>
      <c r="O6" s="97">
        <f t="shared" ref="O6:Y6" si="1">B16/B37</f>
        <v>1.481507656</v>
      </c>
      <c r="P6" s="97">
        <f t="shared" si="1"/>
        <v>1.302909905</v>
      </c>
      <c r="Q6" s="97">
        <f t="shared" si="1"/>
        <v>1.190862721</v>
      </c>
      <c r="R6" s="97">
        <f t="shared" si="1"/>
        <v>0.9854043199</v>
      </c>
      <c r="S6" s="97">
        <f t="shared" si="1"/>
        <v>0.3569931773</v>
      </c>
      <c r="T6" s="97">
        <f t="shared" si="1"/>
        <v>0.3780203501</v>
      </c>
      <c r="U6" s="97">
        <f t="shared" si="1"/>
        <v>0.5032904682</v>
      </c>
      <c r="V6" s="97">
        <f t="shared" si="1"/>
        <v>0.5025520319</v>
      </c>
      <c r="W6" s="97">
        <f t="shared" si="1"/>
        <v>0.4761306462</v>
      </c>
      <c r="X6" s="97">
        <f t="shared" si="1"/>
        <v>0.6173052819</v>
      </c>
      <c r="Y6" s="97">
        <f t="shared" si="1"/>
        <v>0.9074078924</v>
      </c>
    </row>
    <row r="7">
      <c r="A7" s="13" t="s">
        <v>20</v>
      </c>
      <c r="B7" s="13" t="s">
        <v>23</v>
      </c>
      <c r="C7" s="13" t="s">
        <v>23</v>
      </c>
      <c r="D7" s="13" t="s">
        <v>23</v>
      </c>
      <c r="E7" s="13" t="s">
        <v>23</v>
      </c>
      <c r="F7" s="13" t="s">
        <v>23</v>
      </c>
      <c r="G7" s="13" t="s">
        <v>23</v>
      </c>
      <c r="H7" s="13" t="s">
        <v>23</v>
      </c>
      <c r="I7" s="13" t="s">
        <v>23</v>
      </c>
      <c r="J7" s="13" t="s">
        <v>23</v>
      </c>
      <c r="K7" s="13" t="s">
        <v>23</v>
      </c>
      <c r="L7" s="13">
        <v>132.111</v>
      </c>
      <c r="N7" s="16" t="s">
        <v>21</v>
      </c>
      <c r="O7" s="97">
        <f t="shared" ref="O7:Y7" si="2">(B5+B9)/B37</f>
        <v>0.749666274</v>
      </c>
      <c r="P7" s="97">
        <f t="shared" si="2"/>
        <v>0.7663682149</v>
      </c>
      <c r="Q7" s="97">
        <f t="shared" si="2"/>
        <v>0.6073054352</v>
      </c>
      <c r="R7" s="97">
        <f t="shared" si="2"/>
        <v>0.5201057942</v>
      </c>
      <c r="S7" s="97">
        <f t="shared" si="2"/>
        <v>0.1425577831</v>
      </c>
      <c r="T7" s="97">
        <f t="shared" si="2"/>
        <v>0.1430119683</v>
      </c>
      <c r="U7" s="97">
        <f t="shared" si="2"/>
        <v>0.1627705284</v>
      </c>
      <c r="V7" s="97">
        <f t="shared" si="2"/>
        <v>0.1767379784</v>
      </c>
      <c r="W7" s="97">
        <f t="shared" si="2"/>
        <v>0.2008159793</v>
      </c>
      <c r="X7" s="97">
        <f t="shared" si="2"/>
        <v>0.3379597558</v>
      </c>
      <c r="Y7" s="97">
        <f t="shared" si="2"/>
        <v>0.6078276833</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B67/B59</f>
        <v>0.20333035</v>
      </c>
      <c r="P8" s="19">
        <f t="shared" si="3"/>
        <v>0.2425097936</v>
      </c>
      <c r="Q8" s="19">
        <f t="shared" si="3"/>
        <v>0.1936169343</v>
      </c>
      <c r="R8" s="19">
        <f t="shared" si="3"/>
        <v>0.2261372793</v>
      </c>
      <c r="S8" s="19">
        <f t="shared" si="3"/>
        <v>0.1555812718</v>
      </c>
      <c r="T8" s="19">
        <f t="shared" si="3"/>
        <v>0.1352216205</v>
      </c>
      <c r="U8" s="19">
        <f t="shared" si="3"/>
        <v>0.1383033419</v>
      </c>
      <c r="V8" s="19">
        <f t="shared" si="3"/>
        <v>0.1894523555</v>
      </c>
      <c r="W8" s="19">
        <f t="shared" si="3"/>
        <v>0.1932586728</v>
      </c>
      <c r="X8" s="19">
        <f t="shared" si="3"/>
        <v>0.2091787065</v>
      </c>
      <c r="Y8" s="19">
        <f t="shared" si="3"/>
        <v>0.1969834059</v>
      </c>
    </row>
    <row r="9">
      <c r="A9" s="11" t="s">
        <v>25</v>
      </c>
      <c r="B9" s="11">
        <v>5.832</v>
      </c>
      <c r="C9" s="11">
        <v>8.671</v>
      </c>
      <c r="D9" s="11">
        <v>10.58</v>
      </c>
      <c r="E9" s="11">
        <v>9.266</v>
      </c>
      <c r="F9" s="11">
        <v>28.288</v>
      </c>
      <c r="G9" s="11">
        <v>34.22</v>
      </c>
      <c r="H9" s="11">
        <v>40.202</v>
      </c>
      <c r="I9" s="11">
        <v>49.91</v>
      </c>
      <c r="J9" s="11">
        <v>58.667</v>
      </c>
      <c r="K9" s="11">
        <v>82.375</v>
      </c>
      <c r="L9" s="11">
        <v>110.867</v>
      </c>
      <c r="N9" s="16" t="s">
        <v>26</v>
      </c>
      <c r="O9" s="19">
        <f t="shared" ref="O9:Y9" si="4">B97/B58</f>
        <v>0.1229827089</v>
      </c>
      <c r="P9" s="19">
        <f t="shared" si="4"/>
        <v>0.1370338933</v>
      </c>
      <c r="Q9" s="19">
        <f t="shared" si="4"/>
        <v>0.1236234758</v>
      </c>
      <c r="R9" s="19">
        <f t="shared" si="4"/>
        <v>0.119509559</v>
      </c>
      <c r="S9" s="19">
        <f t="shared" si="4"/>
        <v>0.0829261</v>
      </c>
      <c r="T9" s="19">
        <f t="shared" si="4"/>
        <v>0.08426395939</v>
      </c>
      <c r="U9" s="19">
        <f t="shared" si="4"/>
        <v>0.07891657722</v>
      </c>
      <c r="V9" s="19">
        <f t="shared" si="4"/>
        <v>0.09998357382</v>
      </c>
      <c r="W9" s="19">
        <f t="shared" si="4"/>
        <v>0.1097472353</v>
      </c>
      <c r="X9" s="19">
        <f t="shared" si="4"/>
        <v>0.09933356835</v>
      </c>
      <c r="Y9" s="19">
        <f t="shared" si="4"/>
        <v>0.09641236461</v>
      </c>
    </row>
    <row r="10">
      <c r="A10" s="13" t="s">
        <v>27</v>
      </c>
      <c r="B10" s="13">
        <v>2.652</v>
      </c>
      <c r="C10" s="13">
        <v>3.129</v>
      </c>
      <c r="D10" s="13">
        <v>4.021</v>
      </c>
      <c r="E10" s="13">
        <v>3.761</v>
      </c>
      <c r="F10" s="13">
        <v>10.167</v>
      </c>
      <c r="G10" s="13">
        <v>14.658</v>
      </c>
      <c r="H10" s="13">
        <v>16.448</v>
      </c>
      <c r="I10" s="13">
        <v>17.382</v>
      </c>
      <c r="J10" s="13">
        <v>20.333</v>
      </c>
      <c r="K10" s="13">
        <v>27.3</v>
      </c>
      <c r="L10" s="13">
        <v>29.23</v>
      </c>
      <c r="N10" s="16" t="s">
        <v>28</v>
      </c>
      <c r="O10" s="19">
        <f t="shared" ref="O10:Y10" si="5">B75/B58</f>
        <v>0.1677233429</v>
      </c>
      <c r="P10" s="19">
        <f t="shared" si="5"/>
        <v>0.1830079552</v>
      </c>
      <c r="Q10" s="19">
        <f t="shared" si="5"/>
        <v>0.1595291338</v>
      </c>
      <c r="R10" s="19">
        <f t="shared" si="5"/>
        <v>0.1781569482</v>
      </c>
      <c r="S10" s="19">
        <f t="shared" si="5"/>
        <v>0.1423992973</v>
      </c>
      <c r="T10" s="19">
        <f t="shared" si="5"/>
        <v>0.1272863443</v>
      </c>
      <c r="U10" s="19">
        <f t="shared" si="5"/>
        <v>0.1354471875</v>
      </c>
      <c r="V10" s="19">
        <f t="shared" si="5"/>
        <v>0.170477829</v>
      </c>
      <c r="W10" s="19">
        <f t="shared" si="5"/>
        <v>0.170564381</v>
      </c>
      <c r="X10" s="19">
        <f t="shared" si="5"/>
        <v>0.1648822414</v>
      </c>
      <c r="Y10" s="19">
        <f t="shared" si="5"/>
        <v>0.1624982212</v>
      </c>
    </row>
    <row r="11">
      <c r="A11" s="13" t="s">
        <v>29</v>
      </c>
      <c r="B11" s="13">
        <v>3.18</v>
      </c>
      <c r="C11" s="13">
        <v>5.541</v>
      </c>
      <c r="D11" s="13">
        <v>6.559</v>
      </c>
      <c r="E11" s="13">
        <v>5.505</v>
      </c>
      <c r="F11" s="13">
        <v>18.121</v>
      </c>
      <c r="G11" s="13">
        <v>19.562</v>
      </c>
      <c r="H11" s="13">
        <v>23.755</v>
      </c>
      <c r="I11" s="13">
        <v>32.528</v>
      </c>
      <c r="J11" s="13">
        <v>38.334</v>
      </c>
      <c r="K11" s="13">
        <v>55.075</v>
      </c>
      <c r="L11" s="13">
        <v>81.637</v>
      </c>
      <c r="N11" s="16" t="s">
        <v>30</v>
      </c>
      <c r="O11" s="16"/>
      <c r="P11" s="16"/>
      <c r="Q11" s="16"/>
      <c r="R11" s="16"/>
      <c r="S11" s="16"/>
      <c r="T11" s="16"/>
      <c r="U11" s="16"/>
      <c r="V11" s="16"/>
      <c r="W11" s="16"/>
      <c r="X11" s="16"/>
      <c r="Y11" s="20">
        <f>O2/L107</f>
        <v>0.918879056</v>
      </c>
    </row>
    <row r="12">
      <c r="A12" s="9" t="s">
        <v>31</v>
      </c>
      <c r="B12" s="9" t="s">
        <v>23</v>
      </c>
      <c r="C12" s="9" t="s">
        <v>23</v>
      </c>
      <c r="D12" s="9" t="s">
        <v>23</v>
      </c>
      <c r="E12" s="9" t="s">
        <v>23</v>
      </c>
      <c r="F12" s="9" t="s">
        <v>23</v>
      </c>
      <c r="G12" s="9" t="s">
        <v>23</v>
      </c>
      <c r="H12" s="9" t="s">
        <v>23</v>
      </c>
      <c r="I12" s="9" t="s">
        <v>23</v>
      </c>
      <c r="J12" s="9" t="s">
        <v>23</v>
      </c>
      <c r="K12" s="9" t="s">
        <v>23</v>
      </c>
      <c r="L12" s="9" t="s">
        <v>23</v>
      </c>
      <c r="N12" s="16" t="s">
        <v>32</v>
      </c>
      <c r="O12" s="16"/>
      <c r="P12" s="16"/>
      <c r="Q12" s="16"/>
      <c r="R12" s="16"/>
      <c r="S12" s="16"/>
      <c r="T12" s="16"/>
      <c r="U12" s="16"/>
      <c r="V12" s="16"/>
      <c r="W12" s="16"/>
      <c r="X12" s="16"/>
      <c r="Y12" s="20">
        <f>O2/L202</f>
        <v>0.148864994</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O9*(B58/B27)*(B27/B50)</f>
        <v>0.2352968204</v>
      </c>
      <c r="P13" s="22">
        <f t="shared" si="6"/>
        <v>0.2496314143</v>
      </c>
      <c r="Q13" s="22">
        <f t="shared" si="6"/>
        <v>0.1787948131</v>
      </c>
      <c r="R13" s="22">
        <f t="shared" si="6"/>
        <v>0.1746142694</v>
      </c>
      <c r="S13" s="22">
        <f t="shared" si="6"/>
        <v>0.1231253728</v>
      </c>
      <c r="T13" s="22">
        <f t="shared" si="6"/>
        <v>0.1303100107</v>
      </c>
      <c r="U13" s="22">
        <f t="shared" si="6"/>
        <v>0.1245535851</v>
      </c>
      <c r="V13" s="22">
        <f t="shared" si="6"/>
        <v>0.1523976439</v>
      </c>
      <c r="W13" s="22">
        <f t="shared" si="6"/>
        <v>0.1657878721</v>
      </c>
      <c r="X13" s="22">
        <f t="shared" si="6"/>
        <v>0.127080461</v>
      </c>
      <c r="Y13" s="22">
        <f t="shared" si="6"/>
        <v>0.1261132322</v>
      </c>
    </row>
    <row r="14">
      <c r="A14" s="9" t="s">
        <v>35</v>
      </c>
      <c r="B14" s="9">
        <v>0.045</v>
      </c>
      <c r="C14" s="9">
        <v>0.047</v>
      </c>
      <c r="D14" s="9">
        <v>0.101</v>
      </c>
      <c r="E14" s="9">
        <v>0.144</v>
      </c>
      <c r="F14" s="9" t="s">
        <v>23</v>
      </c>
      <c r="G14" s="9">
        <v>0.309</v>
      </c>
      <c r="H14" s="9" t="s">
        <v>23</v>
      </c>
      <c r="I14" s="9" t="s">
        <v>23</v>
      </c>
      <c r="J14" s="9" t="s">
        <v>23</v>
      </c>
      <c r="K14" s="9" t="s">
        <v>23</v>
      </c>
      <c r="L14" s="9" t="s">
        <v>23</v>
      </c>
      <c r="N14" s="5" t="s">
        <v>203</v>
      </c>
    </row>
    <row r="15">
      <c r="A15" s="9" t="s">
        <v>36</v>
      </c>
      <c r="B15" s="9">
        <v>9.275</v>
      </c>
      <c r="C15" s="9">
        <v>9.542</v>
      </c>
      <c r="D15" s="9">
        <v>10.538</v>
      </c>
      <c r="E15" s="9">
        <v>9.356</v>
      </c>
      <c r="F15" s="9">
        <v>47.994</v>
      </c>
      <c r="G15" s="9">
        <v>59.973</v>
      </c>
      <c r="H15" s="9">
        <v>111.506</v>
      </c>
      <c r="I15" s="9">
        <v>116.689</v>
      </c>
      <c r="J15" s="9">
        <v>98.387</v>
      </c>
      <c r="K15" s="9">
        <v>103.632</v>
      </c>
      <c r="L15" s="9">
        <v>125.815</v>
      </c>
      <c r="N15" s="50" t="s">
        <v>39</v>
      </c>
      <c r="O15" s="9" t="s">
        <v>23</v>
      </c>
      <c r="P15" s="9" t="s">
        <v>23</v>
      </c>
      <c r="Q15" s="9" t="s">
        <v>23</v>
      </c>
      <c r="R15" s="9" t="s">
        <v>23</v>
      </c>
      <c r="S15" s="9" t="s">
        <v>23</v>
      </c>
      <c r="T15" s="9" t="s">
        <v>23</v>
      </c>
      <c r="U15" s="9" t="s">
        <v>23</v>
      </c>
      <c r="V15" s="9" t="s">
        <v>23</v>
      </c>
      <c r="W15" s="9" t="s">
        <v>23</v>
      </c>
      <c r="X15" s="9" t="s">
        <v>23</v>
      </c>
      <c r="Y15" s="9" t="s">
        <v>23</v>
      </c>
    </row>
    <row r="16">
      <c r="A16" s="11" t="s">
        <v>38</v>
      </c>
      <c r="B16" s="11">
        <v>18.867</v>
      </c>
      <c r="C16" s="11">
        <v>23.283</v>
      </c>
      <c r="D16" s="11">
        <v>21.713</v>
      </c>
      <c r="E16" s="11">
        <v>20.119</v>
      </c>
      <c r="F16" s="11">
        <v>79.899</v>
      </c>
      <c r="G16" s="11">
        <v>96.966</v>
      </c>
      <c r="H16" s="11">
        <v>164.808</v>
      </c>
      <c r="I16" s="11">
        <v>179.987</v>
      </c>
      <c r="J16" s="11">
        <v>170.151</v>
      </c>
      <c r="K16" s="11">
        <v>229.011</v>
      </c>
      <c r="L16" s="11">
        <v>381.085</v>
      </c>
    </row>
    <row r="17">
      <c r="A17" s="11" t="s">
        <v>40</v>
      </c>
      <c r="B17" s="11">
        <v>0.263</v>
      </c>
      <c r="C17" s="11">
        <v>0.322</v>
      </c>
      <c r="D17" s="11">
        <v>0.341</v>
      </c>
      <c r="E17" s="11">
        <v>0.335</v>
      </c>
      <c r="F17" s="11">
        <v>1.36</v>
      </c>
      <c r="G17" s="11">
        <v>1.399</v>
      </c>
      <c r="H17" s="11">
        <v>2.422</v>
      </c>
      <c r="I17" s="11">
        <v>2.423</v>
      </c>
      <c r="J17" s="11">
        <v>2.366</v>
      </c>
      <c r="K17" s="11">
        <v>2.405</v>
      </c>
      <c r="L17" s="11">
        <v>3.03</v>
      </c>
    </row>
    <row r="18">
      <c r="A18" s="13" t="s">
        <v>41</v>
      </c>
      <c r="B18" s="13">
        <v>0.472</v>
      </c>
      <c r="C18" s="13">
        <v>0.601</v>
      </c>
      <c r="D18" s="13">
        <v>0.693</v>
      </c>
      <c r="E18" s="13">
        <v>0.756</v>
      </c>
      <c r="F18" s="13" t="s">
        <v>23</v>
      </c>
      <c r="G18" s="13">
        <v>7.195</v>
      </c>
      <c r="H18" s="13" t="s">
        <v>23</v>
      </c>
      <c r="I18" s="13" t="s">
        <v>23</v>
      </c>
      <c r="J18" s="13" t="s">
        <v>23</v>
      </c>
      <c r="K18" s="13">
        <v>11.097</v>
      </c>
      <c r="L18" s="13">
        <v>11.997</v>
      </c>
    </row>
    <row r="19">
      <c r="A19" s="13" t="s">
        <v>42</v>
      </c>
      <c r="B19" s="13">
        <v>-0.209</v>
      </c>
      <c r="C19" s="13">
        <v>-0.279</v>
      </c>
      <c r="D19" s="13">
        <v>-0.352</v>
      </c>
      <c r="E19" s="13">
        <v>-0.421</v>
      </c>
      <c r="F19" s="13" t="s">
        <v>23</v>
      </c>
      <c r="G19" s="13">
        <v>-5.796</v>
      </c>
      <c r="H19" s="13" t="s">
        <v>23</v>
      </c>
      <c r="I19" s="13" t="s">
        <v>23</v>
      </c>
      <c r="J19" s="13" t="s">
        <v>23</v>
      </c>
      <c r="K19" s="13">
        <v>-8.692</v>
      </c>
      <c r="L19" s="13">
        <v>-8.967</v>
      </c>
    </row>
    <row r="20">
      <c r="A20" s="11" t="s">
        <v>43</v>
      </c>
      <c r="B20" s="11">
        <v>146.792</v>
      </c>
      <c r="C20" s="11">
        <v>165.583</v>
      </c>
      <c r="D20" s="11">
        <v>186.941</v>
      </c>
      <c r="E20" s="11">
        <v>212.52</v>
      </c>
      <c r="F20" s="11">
        <v>188.935</v>
      </c>
      <c r="G20" s="11">
        <v>206.384</v>
      </c>
      <c r="H20" s="11">
        <v>531.944</v>
      </c>
      <c r="I20" s="11">
        <v>608.631</v>
      </c>
      <c r="J20" s="11">
        <v>688.739</v>
      </c>
      <c r="K20" s="11">
        <v>758.376</v>
      </c>
      <c r="L20" s="11">
        <v>688.863</v>
      </c>
    </row>
    <row r="21">
      <c r="A21" s="9" t="s">
        <v>44</v>
      </c>
      <c r="B21" s="9" t="s">
        <v>23</v>
      </c>
      <c r="C21" s="9" t="s">
        <v>23</v>
      </c>
      <c r="D21" s="9" t="s">
        <v>23</v>
      </c>
      <c r="E21" s="9" t="s">
        <v>23</v>
      </c>
      <c r="F21" s="9" t="s">
        <v>23</v>
      </c>
      <c r="G21" s="9" t="s">
        <v>23</v>
      </c>
      <c r="H21" s="9">
        <v>0.181</v>
      </c>
      <c r="I21" s="9">
        <v>0.165</v>
      </c>
      <c r="J21" s="9">
        <v>0.148</v>
      </c>
      <c r="K21" s="9">
        <v>0.132</v>
      </c>
      <c r="L21" s="9">
        <v>0.124</v>
      </c>
    </row>
    <row r="22">
      <c r="A22" s="9" t="s">
        <v>45</v>
      </c>
      <c r="B22" s="9">
        <v>0.002</v>
      </c>
      <c r="C22" s="9">
        <v>0.008</v>
      </c>
      <c r="D22" s="9">
        <v>0.001</v>
      </c>
      <c r="E22" s="9" t="s">
        <v>23</v>
      </c>
      <c r="F22" s="9">
        <v>4.993</v>
      </c>
      <c r="G22" s="9">
        <v>5.585</v>
      </c>
      <c r="H22" s="9">
        <v>6.574</v>
      </c>
      <c r="I22" s="9">
        <v>7.194</v>
      </c>
      <c r="J22" s="9">
        <v>7.345</v>
      </c>
      <c r="K22" s="9">
        <v>7.499</v>
      </c>
      <c r="L22" s="9">
        <v>8.326</v>
      </c>
    </row>
    <row r="23">
      <c r="A23" s="9" t="s">
        <v>46</v>
      </c>
      <c r="B23" s="9">
        <v>0.408</v>
      </c>
      <c r="C23" s="9">
        <v>0.373</v>
      </c>
      <c r="D23" s="9">
        <v>0.605</v>
      </c>
      <c r="E23" s="9">
        <v>0.66</v>
      </c>
      <c r="F23" s="9">
        <v>1.444</v>
      </c>
      <c r="G23" s="9">
        <v>1.631</v>
      </c>
      <c r="H23" s="9">
        <v>3.623</v>
      </c>
      <c r="I23" s="9">
        <v>4.107</v>
      </c>
      <c r="J23" s="9">
        <v>4.687</v>
      </c>
      <c r="K23" s="9">
        <v>5.067</v>
      </c>
      <c r="L23" s="9">
        <v>5.16</v>
      </c>
    </row>
    <row r="24">
      <c r="A24" s="9" t="s">
        <v>47</v>
      </c>
      <c r="B24" s="9" t="s">
        <v>23</v>
      </c>
      <c r="C24" s="9" t="s">
        <v>23</v>
      </c>
      <c r="D24" s="9" t="s">
        <v>23</v>
      </c>
      <c r="E24" s="9" t="s">
        <v>23</v>
      </c>
      <c r="F24" s="9" t="s">
        <v>23</v>
      </c>
      <c r="G24" s="9" t="s">
        <v>23</v>
      </c>
      <c r="H24" s="9">
        <v>0.006</v>
      </c>
      <c r="I24" s="9">
        <v>0.006</v>
      </c>
      <c r="J24" s="9">
        <v>0.006</v>
      </c>
      <c r="K24" s="9">
        <v>0.006</v>
      </c>
      <c r="L24" s="9">
        <v>0.003</v>
      </c>
    </row>
    <row r="25">
      <c r="A25" s="9" t="s">
        <v>48</v>
      </c>
      <c r="B25" s="9" t="s">
        <v>23</v>
      </c>
      <c r="C25" s="9">
        <v>0.194</v>
      </c>
      <c r="D25" s="9">
        <v>0.166</v>
      </c>
      <c r="E25" s="9">
        <v>0.122</v>
      </c>
      <c r="F25" s="9">
        <v>0.011</v>
      </c>
      <c r="G25" s="9">
        <v>0.003</v>
      </c>
      <c r="H25" s="9">
        <v>0.436</v>
      </c>
      <c r="I25" s="9">
        <v>0.27</v>
      </c>
      <c r="J25" s="9">
        <v>0.103</v>
      </c>
      <c r="K25" s="9">
        <v>0.5</v>
      </c>
      <c r="L25" s="9">
        <v>0.496</v>
      </c>
    </row>
    <row r="26">
      <c r="A26" s="11" t="s">
        <v>49</v>
      </c>
      <c r="B26" s="11">
        <v>8.732</v>
      </c>
      <c r="C26" s="11">
        <v>11.653</v>
      </c>
      <c r="D26" s="11">
        <v>12.057</v>
      </c>
      <c r="E26" s="11">
        <v>18.158</v>
      </c>
      <c r="F26" s="11">
        <v>37.984</v>
      </c>
      <c r="G26" s="11">
        <v>38.3</v>
      </c>
      <c r="H26" s="11">
        <v>53.763</v>
      </c>
      <c r="I26" s="11">
        <v>54.317</v>
      </c>
      <c r="J26" s="11">
        <v>51.068</v>
      </c>
      <c r="K26" s="11">
        <v>48.276</v>
      </c>
      <c r="L26" s="11">
        <v>50.582</v>
      </c>
    </row>
    <row r="27">
      <c r="A27" s="11" t="s">
        <v>50</v>
      </c>
      <c r="B27" s="11">
        <v>175.065</v>
      </c>
      <c r="C27" s="11">
        <v>201.418</v>
      </c>
      <c r="D27" s="11">
        <v>221.823</v>
      </c>
      <c r="E27" s="11">
        <v>251.915</v>
      </c>
      <c r="F27" s="11">
        <v>314.627</v>
      </c>
      <c r="G27" s="11">
        <v>350.268</v>
      </c>
      <c r="H27" s="11">
        <v>763.758</v>
      </c>
      <c r="I27" s="11">
        <v>857.099</v>
      </c>
      <c r="J27" s="11">
        <v>924.613</v>
      </c>
      <c r="K27" s="11">
        <v>1051.272</v>
      </c>
      <c r="L27" s="11">
        <v>1137.667</v>
      </c>
    </row>
    <row r="28">
      <c r="A28" s="9"/>
    </row>
    <row r="29">
      <c r="A29" s="10" t="s">
        <v>51</v>
      </c>
    </row>
    <row r="30">
      <c r="A30" s="9" t="s">
        <v>52</v>
      </c>
      <c r="B30" s="9">
        <v>10.353</v>
      </c>
      <c r="C30" s="9">
        <v>14.258</v>
      </c>
      <c r="D30" s="9">
        <v>15.375</v>
      </c>
      <c r="E30" s="9">
        <v>16.237</v>
      </c>
      <c r="F30" s="9">
        <v>178.068</v>
      </c>
      <c r="G30" s="9">
        <v>199.457</v>
      </c>
      <c r="H30" s="9">
        <v>276.34</v>
      </c>
      <c r="I30" s="9">
        <v>306.986</v>
      </c>
      <c r="J30" s="9">
        <v>306.699</v>
      </c>
      <c r="K30" s="9">
        <v>313.803</v>
      </c>
      <c r="L30" s="9">
        <v>346.037</v>
      </c>
    </row>
    <row r="31">
      <c r="A31" s="9" t="s">
        <v>53</v>
      </c>
      <c r="B31" s="9">
        <v>1.925</v>
      </c>
      <c r="C31" s="9">
        <v>2.996</v>
      </c>
      <c r="D31" s="9">
        <v>2.725</v>
      </c>
      <c r="E31" s="9">
        <v>3.974</v>
      </c>
      <c r="F31" s="9">
        <v>6.755</v>
      </c>
      <c r="G31" s="9">
        <v>5.514</v>
      </c>
      <c r="H31" s="9">
        <v>9.36</v>
      </c>
      <c r="I31" s="9">
        <v>7.106</v>
      </c>
      <c r="J31" s="9">
        <v>4.538</v>
      </c>
      <c r="K31" s="9">
        <v>6.735</v>
      </c>
      <c r="L31" s="9">
        <v>11.36</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t="s">
        <v>23</v>
      </c>
      <c r="C34" s="9" t="s">
        <v>23</v>
      </c>
      <c r="D34" s="9" t="s">
        <v>23</v>
      </c>
      <c r="E34" s="9" t="s">
        <v>23</v>
      </c>
      <c r="F34" s="9" t="s">
        <v>23</v>
      </c>
      <c r="G34" s="9">
        <v>1.946</v>
      </c>
      <c r="H34" s="9" t="s">
        <v>23</v>
      </c>
      <c r="I34" s="9" t="s">
        <v>23</v>
      </c>
      <c r="J34" s="9" t="s">
        <v>23</v>
      </c>
      <c r="K34" s="9" t="s">
        <v>23</v>
      </c>
      <c r="L34" s="9" t="s">
        <v>23</v>
      </c>
    </row>
    <row r="35">
      <c r="A35" s="9" t="s">
        <v>57</v>
      </c>
      <c r="B35" s="9" t="s">
        <v>23</v>
      </c>
      <c r="C35" s="9" t="s">
        <v>23</v>
      </c>
      <c r="D35" s="9" t="s">
        <v>23</v>
      </c>
      <c r="E35" s="9" t="s">
        <v>23</v>
      </c>
      <c r="F35" s="9">
        <v>38.988</v>
      </c>
      <c r="G35" s="9">
        <v>44.334</v>
      </c>
      <c r="H35" s="9">
        <v>41.76</v>
      </c>
      <c r="I35" s="9">
        <v>44.054</v>
      </c>
      <c r="J35" s="9">
        <v>46.125</v>
      </c>
      <c r="K35" s="9">
        <v>50.446</v>
      </c>
      <c r="L35" s="9">
        <v>62.574</v>
      </c>
    </row>
    <row r="36">
      <c r="A36" s="9" t="s">
        <v>58</v>
      </c>
      <c r="B36" s="9">
        <v>0.457</v>
      </c>
      <c r="C36" s="9">
        <v>0.616</v>
      </c>
      <c r="D36" s="9">
        <v>0.133</v>
      </c>
      <c r="E36" s="9">
        <v>0.206</v>
      </c>
      <c r="F36" s="9" t="s">
        <v>23</v>
      </c>
      <c r="G36" s="9">
        <v>5.258</v>
      </c>
      <c r="H36" s="9" t="s">
        <v>23</v>
      </c>
      <c r="I36" s="9" t="s">
        <v>23</v>
      </c>
      <c r="J36" s="9" t="s">
        <v>23</v>
      </c>
      <c r="K36" s="9" t="s">
        <v>23</v>
      </c>
      <c r="L36" s="9" t="s">
        <v>23</v>
      </c>
    </row>
    <row r="37">
      <c r="A37" s="11" t="s">
        <v>59</v>
      </c>
      <c r="B37" s="11">
        <v>12.735</v>
      </c>
      <c r="C37" s="11">
        <v>17.87</v>
      </c>
      <c r="D37" s="11">
        <v>18.233</v>
      </c>
      <c r="E37" s="11">
        <v>20.417</v>
      </c>
      <c r="F37" s="11">
        <v>223.811</v>
      </c>
      <c r="G37" s="11">
        <v>256.51</v>
      </c>
      <c r="H37" s="11">
        <v>327.461</v>
      </c>
      <c r="I37" s="11">
        <v>358.146</v>
      </c>
      <c r="J37" s="11">
        <v>357.362</v>
      </c>
      <c r="K37" s="11">
        <v>370.985</v>
      </c>
      <c r="L37" s="11">
        <v>419.971</v>
      </c>
    </row>
    <row r="38">
      <c r="A38" s="9" t="s">
        <v>60</v>
      </c>
      <c r="B38" s="9" t="s">
        <v>23</v>
      </c>
      <c r="C38" s="9" t="s">
        <v>23</v>
      </c>
      <c r="D38" s="9" t="s">
        <v>23</v>
      </c>
      <c r="E38" s="9" t="s">
        <v>23</v>
      </c>
      <c r="F38" s="9" t="s">
        <v>23</v>
      </c>
      <c r="G38" s="9" t="s">
        <v>23</v>
      </c>
      <c r="H38" s="9" t="s">
        <v>23</v>
      </c>
      <c r="I38" s="9" t="s">
        <v>23</v>
      </c>
      <c r="J38" s="9" t="s">
        <v>23</v>
      </c>
      <c r="K38" s="9" t="s">
        <v>23</v>
      </c>
      <c r="L38" s="9" t="s">
        <v>23</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v>0.113</v>
      </c>
      <c r="C40" s="9">
        <v>0.092</v>
      </c>
      <c r="D40" s="9">
        <v>0.223</v>
      </c>
      <c r="E40" s="9">
        <v>0.016</v>
      </c>
      <c r="F40" s="9" t="s">
        <v>23</v>
      </c>
      <c r="G40" s="9">
        <v>0.21</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140.452</v>
      </c>
      <c r="C42" s="9">
        <v>155.646</v>
      </c>
      <c r="D42" s="9">
        <v>170.591</v>
      </c>
      <c r="E42" s="9">
        <v>192.854</v>
      </c>
      <c r="F42" s="9">
        <v>18.735</v>
      </c>
      <c r="G42" s="9">
        <v>15.84</v>
      </c>
      <c r="H42" s="9">
        <v>305.253</v>
      </c>
      <c r="I42" s="9">
        <v>347.179</v>
      </c>
      <c r="J42" s="9">
        <v>391.442</v>
      </c>
      <c r="K42" s="9">
        <v>447.466</v>
      </c>
      <c r="L42" s="9">
        <v>475.946</v>
      </c>
    </row>
    <row r="43">
      <c r="A43" s="11" t="s">
        <v>65</v>
      </c>
      <c r="B43" s="11">
        <v>153.3</v>
      </c>
      <c r="C43" s="11">
        <v>173.609</v>
      </c>
      <c r="D43" s="11">
        <v>189.048</v>
      </c>
      <c r="E43" s="11">
        <v>213.287</v>
      </c>
      <c r="F43" s="11">
        <v>242.546</v>
      </c>
      <c r="G43" s="11">
        <v>272.56</v>
      </c>
      <c r="H43" s="11">
        <v>632.714</v>
      </c>
      <c r="I43" s="11">
        <v>705.325</v>
      </c>
      <c r="J43" s="11">
        <v>748.804</v>
      </c>
      <c r="K43" s="11">
        <v>818.451</v>
      </c>
      <c r="L43" s="11">
        <v>895.917</v>
      </c>
    </row>
    <row r="44">
      <c r="A44" s="11" t="s">
        <v>66</v>
      </c>
      <c r="B44" s="11">
        <v>21.764</v>
      </c>
      <c r="C44" s="11">
        <v>27.809</v>
      </c>
      <c r="D44" s="11">
        <v>32.775</v>
      </c>
      <c r="E44" s="11">
        <v>38.628</v>
      </c>
      <c r="F44" s="11">
        <v>72.081</v>
      </c>
      <c r="G44" s="11">
        <v>77.707</v>
      </c>
      <c r="H44" s="11">
        <v>114.491</v>
      </c>
      <c r="I44" s="11">
        <v>133.046</v>
      </c>
      <c r="J44" s="11">
        <v>154.247</v>
      </c>
      <c r="K44" s="11">
        <v>180.502</v>
      </c>
      <c r="L44" s="11">
        <v>188.318</v>
      </c>
    </row>
    <row r="45">
      <c r="A45" s="13" t="s">
        <v>67</v>
      </c>
      <c r="B45" s="13">
        <v>10.0</v>
      </c>
      <c r="C45" s="13">
        <v>10.0</v>
      </c>
      <c r="D45" s="13">
        <v>10.0</v>
      </c>
      <c r="E45" s="13">
        <v>20.0</v>
      </c>
      <c r="F45" s="13">
        <v>45.0</v>
      </c>
      <c r="G45" s="13">
        <v>45.0</v>
      </c>
      <c r="H45" s="13">
        <v>45.0</v>
      </c>
      <c r="I45" s="13">
        <v>45.0</v>
      </c>
      <c r="J45" s="13">
        <v>45.0</v>
      </c>
      <c r="K45" s="13">
        <v>45.0</v>
      </c>
      <c r="L45" s="13">
        <v>45.0</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10.233</v>
      </c>
      <c r="C47" s="13">
        <v>16.277</v>
      </c>
      <c r="D47" s="13">
        <v>21.243</v>
      </c>
      <c r="E47" s="13">
        <v>18.628</v>
      </c>
      <c r="F47" s="13">
        <v>17.462</v>
      </c>
      <c r="G47" s="13">
        <v>20.838</v>
      </c>
      <c r="H47" s="13">
        <v>16.322</v>
      </c>
      <c r="I47" s="13">
        <v>23.13</v>
      </c>
      <c r="J47" s="13">
        <v>29.147</v>
      </c>
      <c r="K47" s="13">
        <v>29.587</v>
      </c>
      <c r="L47" s="13">
        <v>18.342</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1.532</v>
      </c>
      <c r="C49" s="13">
        <v>1.532</v>
      </c>
      <c r="D49" s="13">
        <v>1.532</v>
      </c>
      <c r="E49" s="13" t="s">
        <v>23</v>
      </c>
      <c r="F49" s="13">
        <v>9.619</v>
      </c>
      <c r="G49" s="13">
        <v>11.869</v>
      </c>
      <c r="H49" s="13">
        <v>53.169</v>
      </c>
      <c r="I49" s="13">
        <v>64.915</v>
      </c>
      <c r="J49" s="13">
        <v>80.1</v>
      </c>
      <c r="K49" s="13">
        <v>105.916</v>
      </c>
      <c r="L49" s="13">
        <v>124.977</v>
      </c>
    </row>
    <row r="50">
      <c r="A50" s="11" t="s">
        <v>72</v>
      </c>
      <c r="B50" s="11">
        <v>21.764</v>
      </c>
      <c r="C50" s="11">
        <v>27.809</v>
      </c>
      <c r="D50" s="11">
        <v>32.775</v>
      </c>
      <c r="E50" s="11">
        <v>38.628</v>
      </c>
      <c r="F50" s="11">
        <v>72.081</v>
      </c>
      <c r="G50" s="11">
        <v>77.707</v>
      </c>
      <c r="H50" s="11">
        <v>131.044</v>
      </c>
      <c r="I50" s="11">
        <v>151.774</v>
      </c>
      <c r="J50" s="11">
        <v>175.809</v>
      </c>
      <c r="K50" s="11">
        <v>232.821</v>
      </c>
      <c r="L50" s="11">
        <v>241.751</v>
      </c>
    </row>
    <row r="51">
      <c r="A51" s="11" t="s">
        <v>73</v>
      </c>
      <c r="B51" s="11">
        <v>175.065</v>
      </c>
      <c r="C51" s="11">
        <v>201.418</v>
      </c>
      <c r="D51" s="11">
        <v>221.823</v>
      </c>
      <c r="E51" s="11">
        <v>251.915</v>
      </c>
      <c r="F51" s="11">
        <v>314.627</v>
      </c>
      <c r="G51" s="11">
        <v>350.268</v>
      </c>
      <c r="H51" s="11">
        <v>763.758</v>
      </c>
      <c r="I51" s="11">
        <v>857.099</v>
      </c>
      <c r="J51" s="11">
        <v>924.613</v>
      </c>
      <c r="K51" s="11">
        <v>1051.272</v>
      </c>
      <c r="L51" s="11">
        <v>1137.667</v>
      </c>
    </row>
    <row r="52">
      <c r="A52" s="9"/>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row>
    <row r="57">
      <c r="A57" s="10" t="s">
        <v>76</v>
      </c>
    </row>
    <row r="58">
      <c r="A58" s="11" t="s">
        <v>78</v>
      </c>
      <c r="B58" s="11">
        <v>41.64</v>
      </c>
      <c r="C58" s="11">
        <v>50.659</v>
      </c>
      <c r="D58" s="11">
        <v>47.402</v>
      </c>
      <c r="E58" s="11">
        <v>56.439</v>
      </c>
      <c r="F58" s="11">
        <v>107.023</v>
      </c>
      <c r="G58" s="11">
        <v>120.17</v>
      </c>
      <c r="H58" s="11">
        <v>206.826</v>
      </c>
      <c r="I58" s="11">
        <v>231.338</v>
      </c>
      <c r="J58" s="11">
        <v>265.583</v>
      </c>
      <c r="K58" s="11">
        <v>297.855</v>
      </c>
      <c r="L58" s="11">
        <v>316.225</v>
      </c>
    </row>
    <row r="59">
      <c r="A59" s="13" t="s">
        <v>76</v>
      </c>
      <c r="B59" s="13">
        <v>42.458</v>
      </c>
      <c r="C59" s="13">
        <v>45.693</v>
      </c>
      <c r="D59" s="13">
        <v>48.942</v>
      </c>
      <c r="E59" s="13">
        <v>54.604</v>
      </c>
      <c r="F59" s="13">
        <v>105.424</v>
      </c>
      <c r="G59" s="13">
        <v>117.814</v>
      </c>
      <c r="H59" s="13">
        <v>206.17</v>
      </c>
      <c r="I59" s="13">
        <v>230.971</v>
      </c>
      <c r="J59" s="13">
        <v>265.111</v>
      </c>
      <c r="K59" s="13">
        <v>296.861</v>
      </c>
      <c r="L59" s="13">
        <v>314.991</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v>0.089</v>
      </c>
      <c r="C62" s="13">
        <v>0.062</v>
      </c>
      <c r="D62" s="13">
        <v>0.001</v>
      </c>
      <c r="E62" s="13">
        <v>0.001</v>
      </c>
      <c r="F62" s="13">
        <v>0.249</v>
      </c>
      <c r="G62" s="13">
        <v>0.31</v>
      </c>
      <c r="H62" s="13">
        <v>0.459</v>
      </c>
      <c r="I62" s="13">
        <v>0.008</v>
      </c>
      <c r="J62" s="13">
        <v>0.205</v>
      </c>
      <c r="K62" s="13">
        <v>0.387</v>
      </c>
      <c r="L62" s="13">
        <v>0.35</v>
      </c>
    </row>
    <row r="63">
      <c r="A63" s="9" t="s">
        <v>86</v>
      </c>
      <c r="B63" s="9">
        <v>0.0666</v>
      </c>
      <c r="C63" s="9">
        <v>0.2166</v>
      </c>
      <c r="D63" s="9">
        <v>-0.0643</v>
      </c>
      <c r="E63" s="9">
        <v>0.1906</v>
      </c>
      <c r="F63" s="9">
        <v>0.8963</v>
      </c>
      <c r="G63" s="9">
        <v>0.1228</v>
      </c>
      <c r="H63" s="9">
        <v>0.7211</v>
      </c>
      <c r="I63" s="9">
        <v>0.1185</v>
      </c>
      <c r="J63" s="9">
        <v>0.148</v>
      </c>
      <c r="K63" s="9">
        <v>0.1215</v>
      </c>
      <c r="L63" s="9">
        <v>0.1413</v>
      </c>
    </row>
    <row r="64">
      <c r="A64" s="9"/>
    </row>
    <row r="65">
      <c r="A65" s="10" t="s">
        <v>87</v>
      </c>
    </row>
    <row r="66">
      <c r="A66" s="9" t="s">
        <v>88</v>
      </c>
      <c r="B66" s="9">
        <v>33.008</v>
      </c>
      <c r="C66" s="9">
        <v>39.579</v>
      </c>
      <c r="D66" s="9">
        <v>37.927</v>
      </c>
      <c r="E66" s="9">
        <v>44.091</v>
      </c>
      <c r="F66" s="9">
        <v>90.62</v>
      </c>
      <c r="G66" s="9">
        <v>104.24</v>
      </c>
      <c r="H66" s="9">
        <v>178.312</v>
      </c>
      <c r="I66" s="9">
        <v>187.58</v>
      </c>
      <c r="J66" s="9">
        <v>214.348</v>
      </c>
      <c r="K66" s="9">
        <v>235.758</v>
      </c>
      <c r="L66" s="9">
        <v>254.176</v>
      </c>
    </row>
    <row r="67">
      <c r="A67" s="11" t="s">
        <v>87</v>
      </c>
      <c r="B67" s="11">
        <v>8.633</v>
      </c>
      <c r="C67" s="11">
        <v>11.081</v>
      </c>
      <c r="D67" s="11">
        <v>9.476</v>
      </c>
      <c r="E67" s="11">
        <v>12.348</v>
      </c>
      <c r="F67" s="11">
        <v>16.402</v>
      </c>
      <c r="G67" s="11">
        <v>15.931</v>
      </c>
      <c r="H67" s="11">
        <v>28.514</v>
      </c>
      <c r="I67" s="11">
        <v>43.758</v>
      </c>
      <c r="J67" s="11">
        <v>51.235</v>
      </c>
      <c r="K67" s="11">
        <v>62.097</v>
      </c>
      <c r="L67" s="11">
        <v>62.048</v>
      </c>
    </row>
    <row r="68">
      <c r="A68" s="9" t="s">
        <v>89</v>
      </c>
      <c r="B68" s="9">
        <v>0.7253</v>
      </c>
      <c r="C68" s="9">
        <v>0.2835</v>
      </c>
      <c r="D68" s="9">
        <v>-0.1448</v>
      </c>
      <c r="E68" s="9">
        <v>0.3031</v>
      </c>
      <c r="F68" s="9">
        <v>0.3283</v>
      </c>
      <c r="G68" s="9">
        <v>-0.0288</v>
      </c>
      <c r="H68" s="9">
        <v>0.7899</v>
      </c>
      <c r="I68" s="9">
        <v>0.5346</v>
      </c>
      <c r="J68" s="9">
        <v>0.1709</v>
      </c>
      <c r="K68" s="9">
        <v>0.212</v>
      </c>
      <c r="L68" s="9">
        <v>0.2517</v>
      </c>
    </row>
    <row r="69">
      <c r="A69" s="9"/>
    </row>
    <row r="70">
      <c r="A70" s="10" t="s">
        <v>90</v>
      </c>
    </row>
    <row r="71">
      <c r="A71" s="9" t="s">
        <v>91</v>
      </c>
      <c r="B71" s="9">
        <v>1.283</v>
      </c>
      <c r="C71" s="9">
        <v>1.405</v>
      </c>
      <c r="D71" s="9">
        <v>1.439</v>
      </c>
      <c r="E71" s="9">
        <v>1.595</v>
      </c>
      <c r="F71" s="9">
        <v>4.998</v>
      </c>
      <c r="G71" s="9">
        <v>6.496</v>
      </c>
      <c r="H71" s="9">
        <v>8.754</v>
      </c>
      <c r="I71" s="9">
        <v>9.784</v>
      </c>
      <c r="J71" s="9">
        <v>8.628</v>
      </c>
      <c r="K71" s="9">
        <v>12.115</v>
      </c>
      <c r="L71" s="9">
        <v>12.721</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t="s">
        <v>23</v>
      </c>
      <c r="C73" s="9" t="s">
        <v>23</v>
      </c>
      <c r="D73" s="9" t="s">
        <v>23</v>
      </c>
      <c r="E73" s="9" t="s">
        <v>23</v>
      </c>
      <c r="F73" s="9" t="s">
        <v>23</v>
      </c>
      <c r="G73" s="9" t="s">
        <v>23</v>
      </c>
      <c r="H73" s="9" t="s">
        <v>23</v>
      </c>
      <c r="I73" s="9" t="s">
        <v>23</v>
      </c>
      <c r="J73" s="9" t="s">
        <v>23</v>
      </c>
      <c r="K73" s="9" t="s">
        <v>23</v>
      </c>
      <c r="L73" s="9" t="s">
        <v>23</v>
      </c>
    </row>
    <row r="74">
      <c r="A74" s="9" t="s">
        <v>94</v>
      </c>
      <c r="B74" s="9">
        <v>0.366</v>
      </c>
      <c r="C74" s="9">
        <v>0.404</v>
      </c>
      <c r="D74" s="9">
        <v>0.476</v>
      </c>
      <c r="E74" s="9">
        <v>0.698</v>
      </c>
      <c r="F74" s="9">
        <v>-3.835</v>
      </c>
      <c r="G74" s="9">
        <v>-5.861</v>
      </c>
      <c r="H74" s="9">
        <v>-8.254</v>
      </c>
      <c r="I74" s="9">
        <v>-5.464</v>
      </c>
      <c r="J74" s="9">
        <v>-2.692</v>
      </c>
      <c r="K74" s="9">
        <v>0.871</v>
      </c>
      <c r="L74" s="9">
        <v>-2.058</v>
      </c>
    </row>
    <row r="75">
      <c r="A75" s="11" t="s">
        <v>95</v>
      </c>
      <c r="B75" s="11">
        <v>6.984</v>
      </c>
      <c r="C75" s="11">
        <v>9.271</v>
      </c>
      <c r="D75" s="11">
        <v>7.562</v>
      </c>
      <c r="E75" s="11">
        <v>10.055</v>
      </c>
      <c r="F75" s="11">
        <v>15.24</v>
      </c>
      <c r="G75" s="11">
        <v>15.296</v>
      </c>
      <c r="H75" s="11">
        <v>28.014</v>
      </c>
      <c r="I75" s="11">
        <v>39.438</v>
      </c>
      <c r="J75" s="11">
        <v>45.299</v>
      </c>
      <c r="K75" s="11">
        <v>49.111</v>
      </c>
      <c r="L75" s="11">
        <v>51.386</v>
      </c>
    </row>
    <row r="76">
      <c r="A76" s="9"/>
    </row>
    <row r="77">
      <c r="A77" s="10" t="s">
        <v>96</v>
      </c>
    </row>
    <row r="78">
      <c r="A78" s="11" t="s">
        <v>97</v>
      </c>
      <c r="B78" s="11" t="s">
        <v>23</v>
      </c>
      <c r="C78" s="11" t="s">
        <v>23</v>
      </c>
      <c r="D78" s="11" t="s">
        <v>23</v>
      </c>
      <c r="E78" s="11" t="s">
        <v>23</v>
      </c>
      <c r="F78" s="11" t="s">
        <v>23</v>
      </c>
      <c r="G78" s="11" t="s">
        <v>23</v>
      </c>
      <c r="H78" s="11" t="s">
        <v>23</v>
      </c>
      <c r="I78" s="11" t="s">
        <v>23</v>
      </c>
      <c r="J78" s="11" t="s">
        <v>23</v>
      </c>
      <c r="K78" s="11" t="s">
        <v>23</v>
      </c>
      <c r="L78" s="11" t="s">
        <v>23</v>
      </c>
    </row>
    <row r="79">
      <c r="A79" s="13" t="s">
        <v>98</v>
      </c>
      <c r="B79" s="13" t="s">
        <v>23</v>
      </c>
      <c r="C79" s="13" t="s">
        <v>23</v>
      </c>
      <c r="D79" s="13" t="s">
        <v>23</v>
      </c>
      <c r="E79" s="13" t="s">
        <v>23</v>
      </c>
      <c r="F79" s="13" t="s">
        <v>23</v>
      </c>
      <c r="G79" s="13" t="s">
        <v>23</v>
      </c>
      <c r="H79" s="13" t="s">
        <v>23</v>
      </c>
      <c r="I79" s="13" t="s">
        <v>23</v>
      </c>
      <c r="J79" s="13" t="s">
        <v>23</v>
      </c>
      <c r="K79" s="13" t="s">
        <v>23</v>
      </c>
      <c r="L79" s="13" t="s">
        <v>23</v>
      </c>
    </row>
    <row r="80">
      <c r="A80" s="13" t="s">
        <v>99</v>
      </c>
      <c r="B80" s="13" t="s">
        <v>23</v>
      </c>
      <c r="C80" s="13" t="s">
        <v>23</v>
      </c>
      <c r="D80" s="13" t="s">
        <v>23</v>
      </c>
      <c r="E80" s="13" t="s">
        <v>23</v>
      </c>
      <c r="F80" s="13" t="s">
        <v>23</v>
      </c>
      <c r="G80" s="13" t="s">
        <v>23</v>
      </c>
      <c r="H80" s="13" t="s">
        <v>23</v>
      </c>
      <c r="I80" s="13" t="s">
        <v>23</v>
      </c>
      <c r="J80" s="13" t="s">
        <v>23</v>
      </c>
      <c r="K80" s="13" t="s">
        <v>23</v>
      </c>
      <c r="L80" s="13" t="s">
        <v>23</v>
      </c>
    </row>
    <row r="81">
      <c r="A81" s="9"/>
    </row>
    <row r="82">
      <c r="A82" s="10" t="s">
        <v>100</v>
      </c>
    </row>
    <row r="83">
      <c r="A83" s="9" t="s">
        <v>101</v>
      </c>
      <c r="B83" s="9" t="s">
        <v>23</v>
      </c>
      <c r="C83" s="9" t="s">
        <v>23</v>
      </c>
      <c r="D83" s="9" t="s">
        <v>23</v>
      </c>
      <c r="E83" s="9" t="s">
        <v>23</v>
      </c>
      <c r="F83" s="9" t="s">
        <v>23</v>
      </c>
      <c r="G83" s="9" t="s">
        <v>23</v>
      </c>
      <c r="H83" s="9" t="s">
        <v>23</v>
      </c>
      <c r="I83" s="9" t="s">
        <v>23</v>
      </c>
      <c r="J83" s="9" t="s">
        <v>23</v>
      </c>
      <c r="K83" s="9" t="s">
        <v>23</v>
      </c>
      <c r="L83" s="9" t="s">
        <v>23</v>
      </c>
    </row>
    <row r="84">
      <c r="A84" s="9" t="s">
        <v>102</v>
      </c>
      <c r="B84" s="9" t="s">
        <v>23</v>
      </c>
      <c r="C84" s="9">
        <v>0.0</v>
      </c>
      <c r="D84" s="9">
        <v>0.0</v>
      </c>
      <c r="E84" s="9">
        <v>0.0</v>
      </c>
      <c r="F84" s="9">
        <v>0.0</v>
      </c>
      <c r="G84" s="9" t="s">
        <v>23</v>
      </c>
      <c r="H84" s="9">
        <v>0.0</v>
      </c>
      <c r="I84" s="9" t="s">
        <v>23</v>
      </c>
      <c r="J84" s="9">
        <v>0.0</v>
      </c>
      <c r="K84" s="9">
        <v>0.0</v>
      </c>
      <c r="L84" s="9">
        <v>0.0</v>
      </c>
    </row>
    <row r="85">
      <c r="A85" s="11" t="s">
        <v>103</v>
      </c>
      <c r="B85" s="11">
        <v>6.984</v>
      </c>
      <c r="C85" s="11">
        <v>9.271</v>
      </c>
      <c r="D85" s="11">
        <v>7.562</v>
      </c>
      <c r="E85" s="11">
        <v>10.055</v>
      </c>
      <c r="F85" s="11">
        <v>15.24</v>
      </c>
      <c r="G85" s="11">
        <v>15.296</v>
      </c>
      <c r="H85" s="11">
        <v>28.014</v>
      </c>
      <c r="I85" s="11">
        <v>39.438</v>
      </c>
      <c r="J85" s="11">
        <v>45.299</v>
      </c>
      <c r="K85" s="11">
        <v>49.111</v>
      </c>
      <c r="L85" s="11">
        <v>51.386</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t="s">
        <v>23</v>
      </c>
      <c r="C88" s="9" t="s">
        <v>23</v>
      </c>
      <c r="D88" s="9" t="s">
        <v>23</v>
      </c>
      <c r="E88" s="9" t="s">
        <v>23</v>
      </c>
      <c r="F88" s="9" t="s">
        <v>23</v>
      </c>
      <c r="G88" s="9" t="s">
        <v>23</v>
      </c>
      <c r="H88" s="9" t="s">
        <v>23</v>
      </c>
      <c r="I88" s="9" t="s">
        <v>23</v>
      </c>
      <c r="J88" s="9" t="s">
        <v>23</v>
      </c>
      <c r="K88" s="9" t="s">
        <v>23</v>
      </c>
      <c r="L88" s="9" t="s">
        <v>23</v>
      </c>
    </row>
    <row r="89">
      <c r="A89" s="9" t="s">
        <v>107</v>
      </c>
      <c r="B89" s="9" t="s">
        <v>23</v>
      </c>
      <c r="C89" s="9" t="s">
        <v>23</v>
      </c>
      <c r="D89" s="9" t="s">
        <v>23</v>
      </c>
      <c r="E89" s="9" t="s">
        <v>23</v>
      </c>
      <c r="F89" s="9" t="s">
        <v>23</v>
      </c>
      <c r="G89" s="9" t="s">
        <v>23</v>
      </c>
      <c r="H89" s="9" t="s">
        <v>23</v>
      </c>
      <c r="I89" s="9" t="s">
        <v>23</v>
      </c>
      <c r="J89" s="9" t="s">
        <v>23</v>
      </c>
      <c r="K89" s="9" t="s">
        <v>23</v>
      </c>
      <c r="L89" s="9" t="s">
        <v>23</v>
      </c>
    </row>
    <row r="90">
      <c r="A90" s="9" t="s">
        <v>108</v>
      </c>
      <c r="B90" s="9" t="s">
        <v>23</v>
      </c>
      <c r="C90" s="9" t="s">
        <v>23</v>
      </c>
      <c r="D90" s="9" t="s">
        <v>23</v>
      </c>
      <c r="E90" s="9">
        <v>-0.742</v>
      </c>
      <c r="F90" s="9">
        <v>-0.796</v>
      </c>
      <c r="G90" s="9">
        <v>-0.517</v>
      </c>
      <c r="H90" s="9">
        <v>-0.722</v>
      </c>
      <c r="I90" s="9">
        <v>-2.317</v>
      </c>
      <c r="J90" s="9">
        <v>-0.857</v>
      </c>
      <c r="K90" s="9">
        <v>-1.537</v>
      </c>
      <c r="L90" s="9">
        <v>-2.0</v>
      </c>
    </row>
    <row r="91">
      <c r="A91" s="11" t="s">
        <v>109</v>
      </c>
      <c r="B91" s="11">
        <v>6.984</v>
      </c>
      <c r="C91" s="11">
        <v>9.271</v>
      </c>
      <c r="D91" s="11">
        <v>7.562</v>
      </c>
      <c r="E91" s="11">
        <v>9.314</v>
      </c>
      <c r="F91" s="11">
        <v>14.444</v>
      </c>
      <c r="G91" s="11">
        <v>14.779</v>
      </c>
      <c r="H91" s="11">
        <v>27.291</v>
      </c>
      <c r="I91" s="11">
        <v>37.121</v>
      </c>
      <c r="J91" s="11">
        <v>44.442</v>
      </c>
      <c r="K91" s="11">
        <v>47.574</v>
      </c>
      <c r="L91" s="11">
        <v>49.386</v>
      </c>
    </row>
    <row r="92">
      <c r="A92" s="9"/>
    </row>
    <row r="93">
      <c r="A93" s="10" t="s">
        <v>110</v>
      </c>
    </row>
    <row r="94">
      <c r="A94" s="9" t="s">
        <v>111</v>
      </c>
      <c r="B94" s="9">
        <v>1.863</v>
      </c>
      <c r="C94" s="9">
        <v>2.329</v>
      </c>
      <c r="D94" s="9">
        <v>1.702</v>
      </c>
      <c r="E94" s="9">
        <v>2.568</v>
      </c>
      <c r="F94" s="9">
        <v>5.569</v>
      </c>
      <c r="G94" s="9">
        <v>4.653</v>
      </c>
      <c r="H94" s="9">
        <v>8.47</v>
      </c>
      <c r="I94" s="9">
        <v>11.049</v>
      </c>
      <c r="J94" s="9">
        <v>11.297</v>
      </c>
      <c r="K94" s="9">
        <v>10.233</v>
      </c>
      <c r="L94" s="9">
        <v>8.797</v>
      </c>
    </row>
    <row r="95">
      <c r="A95" s="11" t="s">
        <v>112</v>
      </c>
      <c r="B95" s="11">
        <v>5.121</v>
      </c>
      <c r="C95" s="11">
        <v>6.942</v>
      </c>
      <c r="D95" s="11">
        <v>5.86</v>
      </c>
      <c r="E95" s="11">
        <v>6.745</v>
      </c>
      <c r="F95" s="11">
        <v>8.875</v>
      </c>
      <c r="G95" s="11">
        <v>10.126</v>
      </c>
      <c r="H95" s="11">
        <v>18.822</v>
      </c>
      <c r="I95" s="11">
        <v>26.072</v>
      </c>
      <c r="J95" s="11">
        <v>33.145</v>
      </c>
      <c r="K95" s="11">
        <v>37.34</v>
      </c>
      <c r="L95" s="11">
        <v>40.589</v>
      </c>
    </row>
    <row r="96">
      <c r="A96" s="9" t="s">
        <v>113</v>
      </c>
      <c r="B96" s="9" t="s">
        <v>23</v>
      </c>
      <c r="C96" s="9" t="s">
        <v>23</v>
      </c>
      <c r="D96" s="9" t="s">
        <v>23</v>
      </c>
      <c r="E96" s="9" t="s">
        <v>23</v>
      </c>
      <c r="F96" s="9" t="s">
        <v>23</v>
      </c>
      <c r="G96" s="9" t="s">
        <v>23</v>
      </c>
      <c r="H96" s="9">
        <v>-2.5</v>
      </c>
      <c r="I96" s="9">
        <v>-2.942</v>
      </c>
      <c r="J96" s="9">
        <v>-3.997</v>
      </c>
      <c r="K96" s="9">
        <v>-7.754</v>
      </c>
      <c r="L96" s="9">
        <v>-10.101</v>
      </c>
    </row>
    <row r="97">
      <c r="A97" s="11" t="s">
        <v>114</v>
      </c>
      <c r="B97" s="11">
        <v>5.121</v>
      </c>
      <c r="C97" s="11">
        <v>6.942</v>
      </c>
      <c r="D97" s="11">
        <v>5.86</v>
      </c>
      <c r="E97" s="11">
        <v>6.745</v>
      </c>
      <c r="F97" s="11">
        <v>8.875</v>
      </c>
      <c r="G97" s="11">
        <v>10.126</v>
      </c>
      <c r="H97" s="11">
        <v>16.322</v>
      </c>
      <c r="I97" s="11">
        <v>23.13</v>
      </c>
      <c r="J97" s="11">
        <v>29.147</v>
      </c>
      <c r="K97" s="11">
        <v>29.587</v>
      </c>
      <c r="L97" s="11">
        <v>30.488</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5.121</v>
      </c>
      <c r="C99" s="11">
        <v>6.942</v>
      </c>
      <c r="D99" s="11">
        <v>5.86</v>
      </c>
      <c r="E99" s="11">
        <v>6.745</v>
      </c>
      <c r="F99" s="11">
        <v>8.875</v>
      </c>
      <c r="G99" s="11">
        <v>10.126</v>
      </c>
      <c r="H99" s="11">
        <v>16.322</v>
      </c>
      <c r="I99" s="11">
        <v>23.13</v>
      </c>
      <c r="J99" s="11">
        <v>29.147</v>
      </c>
      <c r="K99" s="11">
        <v>29.587</v>
      </c>
      <c r="L99" s="11">
        <v>30.488</v>
      </c>
    </row>
    <row r="100">
      <c r="A100" s="11" t="s">
        <v>117</v>
      </c>
      <c r="B100" s="11">
        <v>5.121</v>
      </c>
      <c r="C100" s="11">
        <v>6.942</v>
      </c>
      <c r="D100" s="11">
        <v>5.86</v>
      </c>
      <c r="E100" s="11">
        <v>6.745</v>
      </c>
      <c r="F100" s="11">
        <v>8.875</v>
      </c>
      <c r="G100" s="11">
        <v>10.126</v>
      </c>
      <c r="H100" s="11">
        <v>16.322</v>
      </c>
      <c r="I100" s="11">
        <v>23.13</v>
      </c>
      <c r="J100" s="11">
        <v>29.147</v>
      </c>
      <c r="K100" s="11">
        <v>29.587</v>
      </c>
      <c r="L100" s="11">
        <v>30.488</v>
      </c>
    </row>
    <row r="101">
      <c r="A101" s="9"/>
    </row>
    <row r="102">
      <c r="A102" s="10" t="s">
        <v>118</v>
      </c>
    </row>
    <row r="103">
      <c r="A103" s="9" t="s">
        <v>119</v>
      </c>
      <c r="B103" s="9" t="s">
        <v>23</v>
      </c>
      <c r="C103" s="9">
        <v>6.94</v>
      </c>
      <c r="D103" s="9" t="s">
        <v>23</v>
      </c>
      <c r="E103" s="9" t="s">
        <v>23</v>
      </c>
      <c r="F103" s="9" t="s">
        <v>23</v>
      </c>
      <c r="G103" s="9" t="s">
        <v>23</v>
      </c>
      <c r="H103" s="9">
        <v>3.63</v>
      </c>
      <c r="I103" s="9">
        <v>5.14</v>
      </c>
      <c r="J103" s="9">
        <v>6.48</v>
      </c>
      <c r="K103" s="9" t="s">
        <v>23</v>
      </c>
      <c r="L103" s="9">
        <v>6.78</v>
      </c>
    </row>
    <row r="104">
      <c r="A104" s="9" t="s">
        <v>120</v>
      </c>
      <c r="B104" s="9" t="s">
        <v>23</v>
      </c>
      <c r="C104" s="9">
        <v>6.94</v>
      </c>
      <c r="D104" s="9" t="s">
        <v>23</v>
      </c>
      <c r="E104" s="9" t="s">
        <v>23</v>
      </c>
      <c r="F104" s="9" t="s">
        <v>23</v>
      </c>
      <c r="G104" s="9" t="s">
        <v>23</v>
      </c>
      <c r="H104" s="9">
        <v>3.63</v>
      </c>
      <c r="I104" s="9">
        <v>5.14</v>
      </c>
      <c r="J104" s="9">
        <v>6.48</v>
      </c>
      <c r="K104" s="9" t="s">
        <v>23</v>
      </c>
      <c r="L104" s="9">
        <v>6.78</v>
      </c>
    </row>
    <row r="105">
      <c r="A105" s="9" t="s">
        <v>121</v>
      </c>
      <c r="B105" s="9" t="s">
        <v>23</v>
      </c>
      <c r="C105" s="9">
        <v>1.0</v>
      </c>
      <c r="D105" s="9" t="s">
        <v>23</v>
      </c>
      <c r="E105" s="9" t="s">
        <v>23</v>
      </c>
      <c r="F105" s="9" t="s">
        <v>23</v>
      </c>
      <c r="G105" s="9" t="s">
        <v>23</v>
      </c>
      <c r="H105" s="9">
        <v>4.5</v>
      </c>
      <c r="I105" s="9">
        <v>4.5</v>
      </c>
      <c r="J105" s="9">
        <v>4.5</v>
      </c>
      <c r="K105" s="9" t="s">
        <v>23</v>
      </c>
      <c r="L105" s="9">
        <v>4.5</v>
      </c>
    </row>
    <row r="106">
      <c r="A106" s="9" t="s">
        <v>122</v>
      </c>
      <c r="B106" s="9" t="s">
        <v>23</v>
      </c>
      <c r="C106" s="9">
        <v>6.94</v>
      </c>
      <c r="D106" s="9" t="s">
        <v>23</v>
      </c>
      <c r="E106" s="9" t="s">
        <v>23</v>
      </c>
      <c r="F106" s="9" t="s">
        <v>23</v>
      </c>
      <c r="G106" s="9" t="s">
        <v>23</v>
      </c>
      <c r="H106" s="9">
        <v>3.63</v>
      </c>
      <c r="I106" s="9">
        <v>5.14</v>
      </c>
      <c r="J106" s="9">
        <v>6.48</v>
      </c>
      <c r="K106" s="9" t="s">
        <v>23</v>
      </c>
      <c r="L106" s="9">
        <v>6.78</v>
      </c>
    </row>
    <row r="107">
      <c r="A107" s="9" t="s">
        <v>123</v>
      </c>
      <c r="B107" s="9" t="s">
        <v>23</v>
      </c>
      <c r="C107" s="9">
        <v>6.94</v>
      </c>
      <c r="D107" s="9" t="s">
        <v>23</v>
      </c>
      <c r="E107" s="9" t="s">
        <v>23</v>
      </c>
      <c r="F107" s="9" t="s">
        <v>23</v>
      </c>
      <c r="G107" s="9" t="s">
        <v>23</v>
      </c>
      <c r="H107" s="9">
        <v>3.63</v>
      </c>
      <c r="I107" s="9">
        <v>5.14</v>
      </c>
      <c r="J107" s="9">
        <v>6.48</v>
      </c>
      <c r="K107" s="9" t="s">
        <v>23</v>
      </c>
      <c r="L107" s="9">
        <v>6.78</v>
      </c>
    </row>
    <row r="108">
      <c r="A108" s="9" t="s">
        <v>124</v>
      </c>
      <c r="B108" s="9" t="s">
        <v>23</v>
      </c>
      <c r="C108" s="9">
        <v>1.0</v>
      </c>
      <c r="D108" s="9" t="s">
        <v>23</v>
      </c>
      <c r="E108" s="9" t="s">
        <v>23</v>
      </c>
      <c r="F108" s="9" t="s">
        <v>23</v>
      </c>
      <c r="G108" s="9" t="s">
        <v>23</v>
      </c>
      <c r="H108" s="9">
        <v>4.5</v>
      </c>
      <c r="I108" s="9">
        <v>4.5</v>
      </c>
      <c r="J108" s="9">
        <v>4.5</v>
      </c>
      <c r="K108" s="9" t="s">
        <v>23</v>
      </c>
      <c r="L108" s="9">
        <v>4.5</v>
      </c>
    </row>
    <row r="109">
      <c r="A109" s="9" t="s">
        <v>125</v>
      </c>
      <c r="B109" s="9" t="s">
        <v>23</v>
      </c>
      <c r="C109" s="9">
        <v>5.79</v>
      </c>
      <c r="D109" s="9" t="s">
        <v>23</v>
      </c>
      <c r="E109" s="9" t="s">
        <v>23</v>
      </c>
      <c r="F109" s="9" t="s">
        <v>23</v>
      </c>
      <c r="G109" s="9" t="s">
        <v>23</v>
      </c>
      <c r="H109" s="9">
        <v>3.34</v>
      </c>
      <c r="I109" s="9">
        <v>4.82</v>
      </c>
      <c r="J109" s="9">
        <v>5.4</v>
      </c>
      <c r="K109" s="9" t="s">
        <v>23</v>
      </c>
      <c r="L109" s="9">
        <v>4.89</v>
      </c>
    </row>
    <row r="110">
      <c r="A110" s="9" t="s">
        <v>126</v>
      </c>
      <c r="B110" s="104">
        <v>0.12656056732910037</v>
      </c>
      <c r="C110" s="104">
        <v>0.19224191797941265</v>
      </c>
      <c r="D110" s="104">
        <v>0.21261592816134253</v>
      </c>
      <c r="E110" s="104">
        <v>0.17733896774337418</v>
      </c>
      <c r="F110" s="104">
        <v>0.1315586585000214</v>
      </c>
      <c r="G110" s="104">
        <v>0.1657251383223031</v>
      </c>
      <c r="H110" s="104">
        <v>0.10316350375300948</v>
      </c>
      <c r="I110" s="104">
        <v>0.11223338378973442</v>
      </c>
      <c r="J110" s="104">
        <v>0.12473987663253053</v>
      </c>
      <c r="K110" s="104">
        <v>0.12902094040139558</v>
      </c>
      <c r="L110" s="104">
        <v>0.0937936107835607</v>
      </c>
    </row>
    <row r="111">
      <c r="A111" s="9" t="s">
        <v>127</v>
      </c>
      <c r="B111" s="9" t="s">
        <v>23</v>
      </c>
      <c r="C111" s="9" t="s">
        <v>23</v>
      </c>
      <c r="D111" s="9" t="s">
        <v>23</v>
      </c>
      <c r="E111" s="9" t="s">
        <v>23</v>
      </c>
      <c r="F111" s="9">
        <v>1.0</v>
      </c>
      <c r="G111" s="9">
        <v>1.0</v>
      </c>
      <c r="H111" s="9">
        <v>1.18</v>
      </c>
      <c r="I111" s="9" t="s">
        <v>23</v>
      </c>
      <c r="J111" s="9" t="s">
        <v>23</v>
      </c>
      <c r="K111" s="9">
        <v>0.29</v>
      </c>
      <c r="L111" s="9">
        <v>0.29</v>
      </c>
    </row>
    <row r="112">
      <c r="A112" s="9" t="s">
        <v>128</v>
      </c>
      <c r="B112" s="9">
        <v>0.0683</v>
      </c>
      <c r="C112" s="9">
        <v>0.1162</v>
      </c>
      <c r="D112" s="9">
        <v>0.2311</v>
      </c>
      <c r="E112" s="9">
        <v>0.1329</v>
      </c>
      <c r="F112" s="9">
        <v>0.2782</v>
      </c>
      <c r="G112" s="9">
        <v>0.6353</v>
      </c>
      <c r="H112" s="9">
        <v>0.2749</v>
      </c>
      <c r="I112" s="9">
        <v>0.2595</v>
      </c>
      <c r="J112" s="9">
        <v>0.3127</v>
      </c>
      <c r="K112" s="9">
        <v>0.3762</v>
      </c>
      <c r="L112" s="9">
        <v>0.4573</v>
      </c>
    </row>
    <row r="113">
      <c r="A113" s="9"/>
    </row>
    <row r="114">
      <c r="A114" s="10" t="s">
        <v>129</v>
      </c>
    </row>
    <row r="115">
      <c r="A115" s="9" t="s">
        <v>130</v>
      </c>
      <c r="B115" s="9" t="s">
        <v>23</v>
      </c>
      <c r="C115" s="9" t="s">
        <v>23</v>
      </c>
      <c r="D115" s="9" t="s">
        <v>23</v>
      </c>
      <c r="E115" s="9" t="s">
        <v>23</v>
      </c>
      <c r="F115" s="9" t="s">
        <v>23</v>
      </c>
      <c r="G115" s="9" t="s">
        <v>23</v>
      </c>
      <c r="H115" s="9" t="s">
        <v>23</v>
      </c>
      <c r="I115" s="9" t="s">
        <v>23</v>
      </c>
      <c r="J115" s="9" t="s">
        <v>23</v>
      </c>
      <c r="K115" s="9" t="s">
        <v>23</v>
      </c>
      <c r="L115" s="9" t="s">
        <v>23</v>
      </c>
    </row>
    <row r="116">
      <c r="A116" s="9" t="s">
        <v>131</v>
      </c>
      <c r="B116" s="9" t="s">
        <v>23</v>
      </c>
      <c r="C116" s="9">
        <v>9.341</v>
      </c>
      <c r="D116" s="9">
        <v>7.632</v>
      </c>
      <c r="E116" s="9">
        <v>10.124</v>
      </c>
      <c r="F116" s="9">
        <v>15.309</v>
      </c>
      <c r="G116" s="9" t="s">
        <v>23</v>
      </c>
      <c r="H116" s="9">
        <v>28.476</v>
      </c>
      <c r="I116" s="9">
        <v>39.901</v>
      </c>
      <c r="J116" s="9" t="s">
        <v>23</v>
      </c>
      <c r="K116" s="9" t="s">
        <v>23</v>
      </c>
      <c r="L116" s="9" t="s">
        <v>23</v>
      </c>
    </row>
    <row r="117">
      <c r="A117" s="9" t="s">
        <v>132</v>
      </c>
      <c r="B117" s="9">
        <v>6.984</v>
      </c>
      <c r="C117" s="9">
        <v>9.271</v>
      </c>
      <c r="D117" s="9">
        <v>7.562</v>
      </c>
      <c r="E117" s="9">
        <v>10.056</v>
      </c>
      <c r="F117" s="9">
        <v>15.24</v>
      </c>
      <c r="G117" s="9">
        <v>15.296</v>
      </c>
      <c r="H117" s="9">
        <v>28.161</v>
      </c>
      <c r="I117" s="9">
        <v>39.438</v>
      </c>
      <c r="J117" s="9">
        <v>45.299</v>
      </c>
      <c r="K117" s="9">
        <v>49.111</v>
      </c>
      <c r="L117" s="9">
        <v>51.386</v>
      </c>
    </row>
    <row r="118">
      <c r="A118" s="9" t="s">
        <v>133</v>
      </c>
      <c r="B118" s="9">
        <v>6.984</v>
      </c>
      <c r="C118" s="9">
        <v>9.271</v>
      </c>
      <c r="D118" s="9">
        <v>7.562</v>
      </c>
      <c r="E118" s="9">
        <v>10.055</v>
      </c>
      <c r="F118" s="9">
        <v>15.24</v>
      </c>
      <c r="G118" s="9">
        <v>15.296</v>
      </c>
      <c r="H118" s="9">
        <v>28.014</v>
      </c>
      <c r="I118" s="9">
        <v>39.438</v>
      </c>
      <c r="J118" s="9">
        <v>45.299</v>
      </c>
      <c r="K118" s="9">
        <v>49.111</v>
      </c>
      <c r="L118" s="9">
        <v>51.386</v>
      </c>
    </row>
    <row r="119">
      <c r="A119" s="9" t="s">
        <v>134</v>
      </c>
      <c r="B119" s="9">
        <v>0.2668</v>
      </c>
      <c r="C119" s="9">
        <v>0.2513</v>
      </c>
      <c r="D119" s="9">
        <v>0.225</v>
      </c>
      <c r="E119" s="9">
        <v>0.2758</v>
      </c>
      <c r="F119" s="9">
        <v>0.3856</v>
      </c>
      <c r="G119" s="9">
        <v>0.3148</v>
      </c>
      <c r="H119" s="9">
        <v>0.3103</v>
      </c>
      <c r="I119" s="9">
        <v>0.2976</v>
      </c>
      <c r="J119" s="9">
        <v>0.2542</v>
      </c>
      <c r="K119" s="9">
        <v>0.2151</v>
      </c>
      <c r="L119" s="9">
        <v>0.1781</v>
      </c>
    </row>
    <row r="120">
      <c r="A120" s="9" t="s">
        <v>135</v>
      </c>
      <c r="B120" s="9">
        <v>4.365</v>
      </c>
      <c r="C120" s="9">
        <v>5.794</v>
      </c>
      <c r="D120" s="9">
        <v>4.726</v>
      </c>
      <c r="E120" s="9">
        <v>6.285</v>
      </c>
      <c r="F120" s="9">
        <v>9.525</v>
      </c>
      <c r="G120" s="9">
        <v>9.56</v>
      </c>
      <c r="H120" s="9">
        <v>15.009</v>
      </c>
      <c r="I120" s="9">
        <v>21.707</v>
      </c>
      <c r="J120" s="9">
        <v>24.314</v>
      </c>
      <c r="K120" s="9">
        <v>22.941</v>
      </c>
      <c r="L120" s="9">
        <v>22.015</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t="s">
        <v>23</v>
      </c>
      <c r="C124" s="9">
        <v>0.07</v>
      </c>
      <c r="D124" s="9">
        <v>0.07</v>
      </c>
      <c r="E124" s="9">
        <v>0.069</v>
      </c>
      <c r="F124" s="9">
        <v>0.069</v>
      </c>
      <c r="G124" s="9" t="s">
        <v>23</v>
      </c>
      <c r="H124" s="9">
        <v>0.463</v>
      </c>
      <c r="I124" s="9">
        <v>0.463</v>
      </c>
      <c r="J124" s="9" t="s">
        <v>23</v>
      </c>
      <c r="K124" s="9" t="s">
        <v>23</v>
      </c>
      <c r="L124" s="9" t="s">
        <v>23</v>
      </c>
    </row>
    <row r="125">
      <c r="A125" s="9" t="s">
        <v>139</v>
      </c>
      <c r="B125" s="9" t="s">
        <v>23</v>
      </c>
      <c r="C125" s="9" t="s">
        <v>23</v>
      </c>
      <c r="D125" s="9" t="s">
        <v>23</v>
      </c>
      <c r="E125" s="9" t="s">
        <v>23</v>
      </c>
      <c r="F125" s="9" t="s">
        <v>23</v>
      </c>
      <c r="G125" s="9" t="s">
        <v>23</v>
      </c>
      <c r="H125" s="9" t="s">
        <v>23</v>
      </c>
      <c r="I125" s="9" t="s">
        <v>23</v>
      </c>
      <c r="J125" s="9" t="s">
        <v>23</v>
      </c>
      <c r="K125" s="9" t="s">
        <v>23</v>
      </c>
      <c r="L125" s="9" t="s">
        <v>23</v>
      </c>
    </row>
    <row r="126">
      <c r="A126" s="9" t="s">
        <v>140</v>
      </c>
      <c r="B126" s="9">
        <v>1.283</v>
      </c>
      <c r="C126" s="9">
        <v>1.405</v>
      </c>
      <c r="D126" s="9">
        <v>1.439</v>
      </c>
      <c r="E126" s="9">
        <v>1.595</v>
      </c>
      <c r="F126" s="9">
        <v>4.998</v>
      </c>
      <c r="G126" s="9">
        <v>6.496</v>
      </c>
      <c r="H126" s="9">
        <v>8.754</v>
      </c>
      <c r="I126" s="9">
        <v>9.784</v>
      </c>
      <c r="J126" s="9">
        <v>8.628</v>
      </c>
      <c r="K126" s="9">
        <v>12.115</v>
      </c>
      <c r="L126" s="9">
        <v>12.721</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143</v>
      </c>
    </row>
    <row r="133">
      <c r="A133" s="1" t="s">
        <v>1</v>
      </c>
      <c r="B133" s="1" t="s">
        <v>2</v>
      </c>
      <c r="C133" s="1" t="s">
        <v>3</v>
      </c>
      <c r="D133" s="1" t="s">
        <v>4</v>
      </c>
      <c r="E133" s="1" t="s">
        <v>5</v>
      </c>
      <c r="F133" s="1" t="s">
        <v>6</v>
      </c>
      <c r="G133" s="1" t="s">
        <v>7</v>
      </c>
      <c r="H133" s="1" t="s">
        <v>8</v>
      </c>
      <c r="I133" s="1" t="s">
        <v>9</v>
      </c>
      <c r="J133" s="1" t="s">
        <v>10</v>
      </c>
      <c r="K133" s="1" t="s">
        <v>11</v>
      </c>
      <c r="L133" s="1" t="s">
        <v>12</v>
      </c>
    </row>
    <row r="134">
      <c r="A134" s="9"/>
    </row>
    <row r="135">
      <c r="A135" s="10" t="s">
        <v>144</v>
      </c>
    </row>
    <row r="136">
      <c r="A136" s="9" t="s">
        <v>145</v>
      </c>
      <c r="B136" s="9" t="s">
        <v>23</v>
      </c>
      <c r="C136" s="9">
        <v>0.07</v>
      </c>
      <c r="D136" s="9" t="s">
        <v>23</v>
      </c>
      <c r="E136" s="9">
        <v>0.069</v>
      </c>
      <c r="F136" s="9" t="s">
        <v>23</v>
      </c>
      <c r="G136" s="9" t="s">
        <v>23</v>
      </c>
      <c r="H136" s="9">
        <v>0.463</v>
      </c>
      <c r="I136" s="9" t="s">
        <v>23</v>
      </c>
      <c r="J136" s="9" t="s">
        <v>23</v>
      </c>
      <c r="K136" s="9" t="s">
        <v>23</v>
      </c>
      <c r="L136" s="9" t="s">
        <v>23</v>
      </c>
    </row>
    <row r="137">
      <c r="A137" s="13" t="s">
        <v>146</v>
      </c>
      <c r="B137" s="13" t="s">
        <v>23</v>
      </c>
      <c r="C137" s="13">
        <v>0.07</v>
      </c>
      <c r="D137" s="13" t="s">
        <v>23</v>
      </c>
      <c r="E137" s="13">
        <v>0.068</v>
      </c>
      <c r="F137" s="13" t="s">
        <v>23</v>
      </c>
      <c r="G137" s="13" t="s">
        <v>23</v>
      </c>
      <c r="H137" s="13">
        <v>0.315</v>
      </c>
      <c r="I137" s="13" t="s">
        <v>23</v>
      </c>
      <c r="J137" s="13" t="s">
        <v>23</v>
      </c>
      <c r="K137" s="13" t="s">
        <v>23</v>
      </c>
      <c r="L137" s="13" t="s">
        <v>23</v>
      </c>
    </row>
    <row r="138">
      <c r="A138" s="13" t="s">
        <v>147</v>
      </c>
      <c r="B138" s="13" t="s">
        <v>23</v>
      </c>
      <c r="C138" s="13" t="s">
        <v>23</v>
      </c>
      <c r="D138" s="13" t="s">
        <v>23</v>
      </c>
      <c r="E138" s="13">
        <v>0.001</v>
      </c>
      <c r="F138" s="13" t="s">
        <v>23</v>
      </c>
      <c r="G138" s="13" t="s">
        <v>23</v>
      </c>
      <c r="H138" s="13">
        <v>0.147</v>
      </c>
      <c r="I138" s="13" t="s">
        <v>23</v>
      </c>
      <c r="J138" s="13" t="s">
        <v>23</v>
      </c>
      <c r="K138" s="13" t="s">
        <v>23</v>
      </c>
      <c r="L138" s="13" t="s">
        <v>23</v>
      </c>
    </row>
    <row r="139">
      <c r="A139" s="11" t="s">
        <v>148</v>
      </c>
      <c r="B139" s="11">
        <v>5.121</v>
      </c>
      <c r="C139" s="11">
        <v>6.942</v>
      </c>
      <c r="D139" s="11">
        <v>5.86</v>
      </c>
      <c r="E139" s="11">
        <v>6.745</v>
      </c>
      <c r="F139" s="11">
        <v>8.875</v>
      </c>
      <c r="G139" s="11">
        <v>10.126</v>
      </c>
      <c r="H139" s="11">
        <v>11.812</v>
      </c>
      <c r="I139" s="11">
        <v>23.13</v>
      </c>
      <c r="J139" s="11">
        <v>29.147</v>
      </c>
      <c r="K139" s="11">
        <v>29.587</v>
      </c>
      <c r="L139" s="11">
        <v>30.488</v>
      </c>
    </row>
    <row r="140">
      <c r="A140" s="9"/>
    </row>
    <row r="141">
      <c r="A141" s="10" t="s">
        <v>149</v>
      </c>
    </row>
    <row r="142">
      <c r="A142" s="9" t="s">
        <v>148</v>
      </c>
      <c r="B142" s="9">
        <v>5.121</v>
      </c>
      <c r="C142" s="9">
        <v>6.942</v>
      </c>
      <c r="D142" s="9">
        <v>5.86</v>
      </c>
      <c r="E142" s="9">
        <v>6.745</v>
      </c>
      <c r="F142" s="9">
        <v>8.875</v>
      </c>
      <c r="G142" s="9">
        <v>10.126</v>
      </c>
      <c r="H142" s="9">
        <v>11.812</v>
      </c>
      <c r="I142" s="9">
        <v>23.13</v>
      </c>
      <c r="J142" s="9">
        <v>29.147</v>
      </c>
      <c r="K142" s="9">
        <v>29.587</v>
      </c>
      <c r="L142" s="9">
        <v>30.488</v>
      </c>
    </row>
    <row r="143">
      <c r="A143" s="9" t="s">
        <v>145</v>
      </c>
      <c r="B143" s="9" t="s">
        <v>23</v>
      </c>
      <c r="C143" s="9">
        <v>0.07</v>
      </c>
      <c r="D143" s="9" t="s">
        <v>23</v>
      </c>
      <c r="E143" s="9">
        <v>0.069</v>
      </c>
      <c r="F143" s="9" t="s">
        <v>23</v>
      </c>
      <c r="G143" s="9" t="s">
        <v>23</v>
      </c>
      <c r="H143" s="9">
        <v>0.463</v>
      </c>
      <c r="I143" s="9" t="s">
        <v>23</v>
      </c>
      <c r="J143" s="9" t="s">
        <v>23</v>
      </c>
      <c r="K143" s="9" t="s">
        <v>23</v>
      </c>
      <c r="L143" s="9" t="s">
        <v>23</v>
      </c>
    </row>
    <row r="144">
      <c r="A144" s="9" t="s">
        <v>150</v>
      </c>
      <c r="B144" s="9" t="s">
        <v>23</v>
      </c>
      <c r="C144" s="9" t="s">
        <v>23</v>
      </c>
      <c r="D144" s="9" t="s">
        <v>23</v>
      </c>
      <c r="E144" s="9" t="s">
        <v>23</v>
      </c>
      <c r="F144" s="9" t="s">
        <v>23</v>
      </c>
      <c r="G144" s="9" t="s">
        <v>23</v>
      </c>
      <c r="H144" s="9" t="s">
        <v>23</v>
      </c>
      <c r="I144" s="9" t="s">
        <v>23</v>
      </c>
      <c r="J144" s="9" t="s">
        <v>23</v>
      </c>
      <c r="K144" s="9" t="s">
        <v>23</v>
      </c>
      <c r="L144" s="9" t="s">
        <v>23</v>
      </c>
    </row>
    <row r="145">
      <c r="A145" s="9" t="s">
        <v>151</v>
      </c>
      <c r="B145" s="9" t="s">
        <v>23</v>
      </c>
      <c r="C145" s="9" t="s">
        <v>23</v>
      </c>
      <c r="D145" s="9" t="s">
        <v>23</v>
      </c>
      <c r="E145" s="9" t="s">
        <v>23</v>
      </c>
      <c r="F145" s="9" t="s">
        <v>23</v>
      </c>
      <c r="G145" s="9" t="s">
        <v>23</v>
      </c>
      <c r="H145" s="9" t="s">
        <v>23</v>
      </c>
      <c r="I145" s="9" t="s">
        <v>23</v>
      </c>
      <c r="J145" s="9" t="s">
        <v>23</v>
      </c>
      <c r="K145" s="9" t="s">
        <v>23</v>
      </c>
      <c r="L145" s="9" t="s">
        <v>23</v>
      </c>
    </row>
    <row r="146">
      <c r="A146" s="9" t="s">
        <v>152</v>
      </c>
      <c r="B146" s="9" t="s">
        <v>23</v>
      </c>
      <c r="C146" s="9" t="s">
        <v>23</v>
      </c>
      <c r="D146" s="9" t="s">
        <v>23</v>
      </c>
      <c r="E146" s="9">
        <v>0.008</v>
      </c>
      <c r="F146" s="9" t="s">
        <v>23</v>
      </c>
      <c r="G146" s="9" t="s">
        <v>23</v>
      </c>
      <c r="H146" s="9">
        <v>0.003</v>
      </c>
      <c r="I146" s="9" t="s">
        <v>23</v>
      </c>
      <c r="J146" s="9" t="s">
        <v>23</v>
      </c>
      <c r="K146" s="9" t="s">
        <v>23</v>
      </c>
      <c r="L146" s="9" t="s">
        <v>23</v>
      </c>
    </row>
    <row r="147">
      <c r="A147" s="9" t="s">
        <v>153</v>
      </c>
      <c r="B147" s="9" t="s">
        <v>23</v>
      </c>
      <c r="C147" s="9" t="s">
        <v>23</v>
      </c>
      <c r="D147" s="9" t="s">
        <v>23</v>
      </c>
      <c r="E147" s="9" t="s">
        <v>23</v>
      </c>
      <c r="F147" s="9" t="s">
        <v>23</v>
      </c>
      <c r="G147" s="9" t="s">
        <v>23</v>
      </c>
      <c r="H147" s="9" t="s">
        <v>23</v>
      </c>
      <c r="I147" s="9" t="s">
        <v>23</v>
      </c>
      <c r="J147" s="9" t="s">
        <v>23</v>
      </c>
      <c r="K147" s="9" t="s">
        <v>23</v>
      </c>
      <c r="L147" s="9" t="s">
        <v>23</v>
      </c>
    </row>
    <row r="148">
      <c r="A148" s="9" t="s">
        <v>154</v>
      </c>
      <c r="B148" s="9" t="s">
        <v>23</v>
      </c>
      <c r="C148" s="9" t="s">
        <v>23</v>
      </c>
      <c r="D148" s="9" t="s">
        <v>23</v>
      </c>
      <c r="E148" s="9" t="s">
        <v>23</v>
      </c>
      <c r="F148" s="9" t="s">
        <v>23</v>
      </c>
      <c r="G148" s="9" t="s">
        <v>23</v>
      </c>
      <c r="H148" s="9" t="s">
        <v>23</v>
      </c>
      <c r="I148" s="9" t="s">
        <v>23</v>
      </c>
      <c r="J148" s="9" t="s">
        <v>23</v>
      </c>
      <c r="K148" s="9" t="s">
        <v>23</v>
      </c>
      <c r="L148" s="9" t="s">
        <v>23</v>
      </c>
    </row>
    <row r="149">
      <c r="A149" s="9" t="s">
        <v>155</v>
      </c>
      <c r="B149" s="9">
        <v>-4.957</v>
      </c>
      <c r="C149" s="9">
        <v>-4.786</v>
      </c>
      <c r="D149" s="9">
        <v>-8.968</v>
      </c>
      <c r="E149" s="9">
        <v>-2.14</v>
      </c>
      <c r="F149" s="9">
        <v>-9.34</v>
      </c>
      <c r="G149" s="9">
        <v>2.516</v>
      </c>
      <c r="H149" s="9">
        <v>-4.674</v>
      </c>
      <c r="I149" s="9">
        <v>-11.766</v>
      </c>
      <c r="J149" s="9">
        <v>-22.233</v>
      </c>
      <c r="K149" s="9">
        <v>-5.896</v>
      </c>
      <c r="L149" s="9">
        <v>-47.306</v>
      </c>
    </row>
    <row r="150">
      <c r="A150" s="9" t="s">
        <v>156</v>
      </c>
      <c r="B150" s="9" t="s">
        <v>23</v>
      </c>
      <c r="C150" s="9" t="s">
        <v>23</v>
      </c>
      <c r="D150" s="9" t="s">
        <v>23</v>
      </c>
      <c r="E150" s="9" t="s">
        <v>23</v>
      </c>
      <c r="F150" s="9" t="s">
        <v>23</v>
      </c>
      <c r="G150" s="9" t="s">
        <v>23</v>
      </c>
      <c r="H150" s="9" t="s">
        <v>23</v>
      </c>
      <c r="I150" s="9" t="s">
        <v>23</v>
      </c>
      <c r="J150" s="9" t="s">
        <v>23</v>
      </c>
      <c r="K150" s="9" t="s">
        <v>23</v>
      </c>
      <c r="L150" s="9" t="s">
        <v>23</v>
      </c>
    </row>
    <row r="151">
      <c r="A151" s="9" t="s">
        <v>157</v>
      </c>
      <c r="B151" s="9" t="s">
        <v>23</v>
      </c>
      <c r="C151" s="9" t="s">
        <v>23</v>
      </c>
      <c r="D151" s="9" t="s">
        <v>23</v>
      </c>
      <c r="E151" s="9" t="s">
        <v>23</v>
      </c>
      <c r="F151" s="9" t="s">
        <v>23</v>
      </c>
      <c r="G151" s="9" t="s">
        <v>23</v>
      </c>
      <c r="H151" s="9" t="s">
        <v>23</v>
      </c>
      <c r="I151" s="9" t="s">
        <v>23</v>
      </c>
      <c r="J151" s="9" t="s">
        <v>23</v>
      </c>
      <c r="K151" s="9" t="s">
        <v>23</v>
      </c>
      <c r="L151" s="9" t="s">
        <v>23</v>
      </c>
    </row>
    <row r="152">
      <c r="A152" s="9" t="s">
        <v>158</v>
      </c>
      <c r="B152" s="9" t="s">
        <v>23</v>
      </c>
      <c r="C152" s="9" t="s">
        <v>23</v>
      </c>
      <c r="D152" s="9" t="s">
        <v>23</v>
      </c>
      <c r="E152" s="9" t="s">
        <v>23</v>
      </c>
      <c r="F152" s="9" t="s">
        <v>23</v>
      </c>
      <c r="G152" s="9" t="s">
        <v>23</v>
      </c>
      <c r="H152" s="9" t="s">
        <v>23</v>
      </c>
      <c r="I152" s="9" t="s">
        <v>23</v>
      </c>
      <c r="J152" s="9" t="s">
        <v>23</v>
      </c>
      <c r="K152" s="9" t="s">
        <v>23</v>
      </c>
      <c r="L152" s="9" t="s">
        <v>23</v>
      </c>
    </row>
    <row r="153">
      <c r="A153" s="9" t="s">
        <v>159</v>
      </c>
      <c r="B153" s="9" t="s">
        <v>23</v>
      </c>
      <c r="C153" s="9" t="s">
        <v>23</v>
      </c>
      <c r="D153" s="9" t="s">
        <v>23</v>
      </c>
      <c r="E153" s="9" t="s">
        <v>23</v>
      </c>
      <c r="F153" s="9" t="s">
        <v>23</v>
      </c>
      <c r="G153" s="9" t="s">
        <v>23</v>
      </c>
      <c r="H153" s="9" t="s">
        <v>23</v>
      </c>
      <c r="I153" s="9" t="s">
        <v>23</v>
      </c>
      <c r="J153" s="9" t="s">
        <v>23</v>
      </c>
      <c r="K153" s="9" t="s">
        <v>23</v>
      </c>
      <c r="L153" s="9" t="s">
        <v>23</v>
      </c>
    </row>
    <row r="154">
      <c r="A154" s="9" t="s">
        <v>160</v>
      </c>
      <c r="B154" s="9" t="s">
        <v>23</v>
      </c>
      <c r="C154" s="9" t="s">
        <v>23</v>
      </c>
      <c r="D154" s="9" t="s">
        <v>23</v>
      </c>
      <c r="E154" s="9" t="s">
        <v>23</v>
      </c>
      <c r="F154" s="9" t="s">
        <v>23</v>
      </c>
      <c r="G154" s="9" t="s">
        <v>23</v>
      </c>
      <c r="H154" s="9" t="s">
        <v>23</v>
      </c>
      <c r="I154" s="9" t="s">
        <v>23</v>
      </c>
      <c r="J154" s="9" t="s">
        <v>23</v>
      </c>
      <c r="K154" s="9" t="s">
        <v>23</v>
      </c>
      <c r="L154" s="9" t="s">
        <v>23</v>
      </c>
    </row>
    <row r="155">
      <c r="A155" s="9" t="s">
        <v>161</v>
      </c>
      <c r="B155" s="9" t="s">
        <v>23</v>
      </c>
      <c r="C155" s="9" t="s">
        <v>23</v>
      </c>
      <c r="D155" s="9" t="s">
        <v>23</v>
      </c>
      <c r="E155" s="9" t="s">
        <v>23</v>
      </c>
      <c r="F155" s="9" t="s">
        <v>23</v>
      </c>
      <c r="G155" s="9" t="s">
        <v>23</v>
      </c>
      <c r="H155" s="9" t="s">
        <v>23</v>
      </c>
      <c r="I155" s="9" t="s">
        <v>23</v>
      </c>
      <c r="J155" s="9" t="s">
        <v>23</v>
      </c>
      <c r="K155" s="9" t="s">
        <v>23</v>
      </c>
      <c r="L155" s="9" t="s">
        <v>23</v>
      </c>
    </row>
    <row r="156">
      <c r="A156" s="11" t="s">
        <v>149</v>
      </c>
      <c r="B156" s="11">
        <v>0.164</v>
      </c>
      <c r="C156" s="11">
        <v>2.226</v>
      </c>
      <c r="D156" s="11">
        <v>-3.108</v>
      </c>
      <c r="E156" s="11">
        <v>4.682</v>
      </c>
      <c r="F156" s="11">
        <v>-0.465</v>
      </c>
      <c r="G156" s="11">
        <v>12.642</v>
      </c>
      <c r="H156" s="11">
        <v>7.602</v>
      </c>
      <c r="I156" s="11">
        <v>11.364</v>
      </c>
      <c r="J156" s="11">
        <v>6.914</v>
      </c>
      <c r="K156" s="11">
        <v>23.691</v>
      </c>
      <c r="L156" s="11">
        <v>-16.818</v>
      </c>
    </row>
    <row r="157">
      <c r="A157" s="9"/>
    </row>
    <row r="158">
      <c r="A158" s="10" t="s">
        <v>162</v>
      </c>
    </row>
    <row r="159">
      <c r="A159" s="9" t="s">
        <v>163</v>
      </c>
      <c r="B159" s="9">
        <v>-0.093</v>
      </c>
      <c r="C159" s="9">
        <v>-0.11</v>
      </c>
      <c r="D159" s="9">
        <v>-0.069</v>
      </c>
      <c r="E159" s="9">
        <v>-0.725</v>
      </c>
      <c r="F159" s="9">
        <v>-0.345</v>
      </c>
      <c r="G159" s="9">
        <v>-0.34</v>
      </c>
      <c r="H159" s="9">
        <v>-0.353</v>
      </c>
      <c r="I159" s="9">
        <v>-1.616</v>
      </c>
      <c r="J159" s="9">
        <v>-1.011</v>
      </c>
      <c r="K159" s="9">
        <v>-9.179</v>
      </c>
      <c r="L159" s="9">
        <v>-0.387</v>
      </c>
    </row>
    <row r="160">
      <c r="A160" s="9" t="s">
        <v>164</v>
      </c>
      <c r="B160" s="9" t="s">
        <v>23</v>
      </c>
      <c r="C160" s="9" t="s">
        <v>23</v>
      </c>
      <c r="D160" s="9" t="s">
        <v>23</v>
      </c>
      <c r="E160" s="9" t="s">
        <v>23</v>
      </c>
      <c r="F160" s="9" t="s">
        <v>23</v>
      </c>
      <c r="G160" s="9" t="s">
        <v>23</v>
      </c>
      <c r="H160" s="9" t="s">
        <v>23</v>
      </c>
      <c r="I160" s="9" t="s">
        <v>23</v>
      </c>
      <c r="J160" s="9" t="s">
        <v>23</v>
      </c>
      <c r="K160" s="9" t="s">
        <v>23</v>
      </c>
      <c r="L160" s="9" t="s">
        <v>23</v>
      </c>
    </row>
    <row r="161">
      <c r="A161" s="9" t="s">
        <v>165</v>
      </c>
      <c r="B161" s="9" t="s">
        <v>23</v>
      </c>
      <c r="C161" s="9" t="s">
        <v>23</v>
      </c>
      <c r="D161" s="9" t="s">
        <v>23</v>
      </c>
      <c r="E161" s="9" t="s">
        <v>23</v>
      </c>
      <c r="F161" s="9" t="s">
        <v>23</v>
      </c>
      <c r="G161" s="9" t="s">
        <v>23</v>
      </c>
      <c r="H161" s="9" t="s">
        <v>23</v>
      </c>
      <c r="I161" s="9" t="s">
        <v>23</v>
      </c>
      <c r="J161" s="9" t="s">
        <v>23</v>
      </c>
      <c r="K161" s="9" t="s">
        <v>23</v>
      </c>
      <c r="L161" s="9" t="s">
        <v>23</v>
      </c>
    </row>
    <row r="162">
      <c r="A162" s="9" t="s">
        <v>166</v>
      </c>
      <c r="B162" s="9" t="s">
        <v>23</v>
      </c>
      <c r="C162" s="9" t="s">
        <v>23</v>
      </c>
      <c r="D162" s="9" t="s">
        <v>23</v>
      </c>
      <c r="E162" s="9" t="s">
        <v>23</v>
      </c>
      <c r="F162" s="9" t="s">
        <v>23</v>
      </c>
      <c r="G162" s="9" t="s">
        <v>23</v>
      </c>
      <c r="H162" s="9" t="s">
        <v>23</v>
      </c>
      <c r="I162" s="9" t="s">
        <v>23</v>
      </c>
      <c r="J162" s="9" t="s">
        <v>23</v>
      </c>
      <c r="K162" s="9" t="s">
        <v>23</v>
      </c>
      <c r="L162" s="9" t="s">
        <v>23</v>
      </c>
    </row>
    <row r="163">
      <c r="A163" s="9" t="s">
        <v>167</v>
      </c>
      <c r="B163" s="9" t="s">
        <v>23</v>
      </c>
      <c r="C163" s="9" t="s">
        <v>23</v>
      </c>
      <c r="D163" s="9" t="s">
        <v>23</v>
      </c>
      <c r="E163" s="9">
        <v>-2.2</v>
      </c>
      <c r="F163" s="9">
        <v>-3.2</v>
      </c>
      <c r="G163" s="9">
        <v>-7.023</v>
      </c>
      <c r="H163" s="9">
        <v>-2.0</v>
      </c>
      <c r="I163" s="9">
        <v>-3.456</v>
      </c>
      <c r="J163" s="9">
        <v>2.921</v>
      </c>
      <c r="K163" s="9">
        <v>-3.873</v>
      </c>
      <c r="L163" s="9">
        <v>-2.067</v>
      </c>
    </row>
    <row r="164">
      <c r="A164" s="9" t="s">
        <v>168</v>
      </c>
      <c r="B164" s="9" t="s">
        <v>23</v>
      </c>
      <c r="C164" s="9" t="s">
        <v>23</v>
      </c>
      <c r="D164" s="9" t="s">
        <v>23</v>
      </c>
      <c r="E164" s="9" t="s">
        <v>23</v>
      </c>
      <c r="F164" s="9" t="s">
        <v>23</v>
      </c>
      <c r="G164" s="9" t="s">
        <v>23</v>
      </c>
      <c r="H164" s="9" t="s">
        <v>23</v>
      </c>
      <c r="I164" s="9" t="s">
        <v>23</v>
      </c>
      <c r="J164" s="9" t="s">
        <v>23</v>
      </c>
      <c r="K164" s="9" t="s">
        <v>23</v>
      </c>
      <c r="L164" s="9" t="s">
        <v>23</v>
      </c>
    </row>
    <row r="165">
      <c r="A165" s="9" t="s">
        <v>169</v>
      </c>
      <c r="B165" s="9" t="s">
        <v>23</v>
      </c>
      <c r="C165" s="9" t="s">
        <v>23</v>
      </c>
      <c r="D165" s="9" t="s">
        <v>23</v>
      </c>
      <c r="E165" s="9" t="s">
        <v>23</v>
      </c>
      <c r="F165" s="9" t="s">
        <v>23</v>
      </c>
      <c r="G165" s="9">
        <v>0.0</v>
      </c>
      <c r="H165" s="9" t="s">
        <v>23</v>
      </c>
      <c r="I165" s="9">
        <v>0.0</v>
      </c>
      <c r="J165" s="9" t="s">
        <v>23</v>
      </c>
      <c r="K165" s="9" t="s">
        <v>23</v>
      </c>
      <c r="L165" s="9">
        <v>0.0</v>
      </c>
    </row>
    <row r="166">
      <c r="A166" s="11" t="s">
        <v>162</v>
      </c>
      <c r="B166" s="11">
        <v>-0.093</v>
      </c>
      <c r="C166" s="11">
        <v>-0.11</v>
      </c>
      <c r="D166" s="11">
        <v>-0.069</v>
      </c>
      <c r="E166" s="11">
        <v>-2.925</v>
      </c>
      <c r="F166" s="11">
        <v>-3.545</v>
      </c>
      <c r="G166" s="11">
        <v>-7.363</v>
      </c>
      <c r="H166" s="11">
        <v>-2.353</v>
      </c>
      <c r="I166" s="11">
        <v>-5.073</v>
      </c>
      <c r="J166" s="11">
        <v>1.91</v>
      </c>
      <c r="K166" s="11">
        <v>-13.052</v>
      </c>
      <c r="L166" s="11">
        <v>-2.785</v>
      </c>
    </row>
    <row r="167">
      <c r="A167" s="9"/>
    </row>
    <row r="168">
      <c r="A168" s="10" t="s">
        <v>170</v>
      </c>
    </row>
    <row r="169">
      <c r="A169" s="11" t="s">
        <v>171</v>
      </c>
      <c r="B169" s="11" t="s">
        <v>23</v>
      </c>
      <c r="C169" s="11" t="s">
        <v>23</v>
      </c>
      <c r="D169" s="11" t="s">
        <v>23</v>
      </c>
      <c r="E169" s="11" t="s">
        <v>23</v>
      </c>
      <c r="F169" s="11" t="s">
        <v>23</v>
      </c>
      <c r="G169" s="11" t="s">
        <v>23</v>
      </c>
      <c r="H169" s="11" t="s">
        <v>23</v>
      </c>
      <c r="I169" s="11" t="s">
        <v>23</v>
      </c>
      <c r="J169" s="11" t="s">
        <v>23</v>
      </c>
      <c r="K169" s="11" t="s">
        <v>23</v>
      </c>
      <c r="L169" s="11" t="s">
        <v>23</v>
      </c>
    </row>
    <row r="170">
      <c r="A170" s="13" t="s">
        <v>172</v>
      </c>
      <c r="B170" s="13" t="s">
        <v>23</v>
      </c>
      <c r="C170" s="13" t="s">
        <v>23</v>
      </c>
      <c r="D170" s="13" t="s">
        <v>23</v>
      </c>
      <c r="E170" s="13" t="s">
        <v>23</v>
      </c>
      <c r="F170" s="13" t="s">
        <v>23</v>
      </c>
      <c r="G170" s="13" t="s">
        <v>23</v>
      </c>
      <c r="H170" s="13" t="s">
        <v>23</v>
      </c>
      <c r="I170" s="13" t="s">
        <v>23</v>
      </c>
      <c r="J170" s="13" t="s">
        <v>23</v>
      </c>
      <c r="K170" s="13" t="s">
        <v>23</v>
      </c>
      <c r="L170" s="13" t="s">
        <v>23</v>
      </c>
    </row>
    <row r="171">
      <c r="A171" s="13" t="s">
        <v>173</v>
      </c>
      <c r="B171" s="13" t="s">
        <v>23</v>
      </c>
      <c r="C171" s="13" t="s">
        <v>23</v>
      </c>
      <c r="D171" s="13" t="s">
        <v>23</v>
      </c>
      <c r="E171" s="13" t="s">
        <v>23</v>
      </c>
      <c r="F171" s="13" t="s">
        <v>23</v>
      </c>
      <c r="G171" s="13" t="s">
        <v>23</v>
      </c>
      <c r="H171" s="13" t="s">
        <v>23</v>
      </c>
      <c r="I171" s="13" t="s">
        <v>23</v>
      </c>
      <c r="J171" s="13" t="s">
        <v>23</v>
      </c>
      <c r="K171" s="13" t="s">
        <v>23</v>
      </c>
      <c r="L171" s="13" t="s">
        <v>23</v>
      </c>
    </row>
    <row r="172">
      <c r="A172" s="11" t="s">
        <v>174</v>
      </c>
      <c r="B172" s="11" t="s">
        <v>23</v>
      </c>
      <c r="C172" s="11" t="s">
        <v>23</v>
      </c>
      <c r="D172" s="11" t="s">
        <v>23</v>
      </c>
      <c r="E172" s="11" t="s">
        <v>23</v>
      </c>
      <c r="F172" s="11" t="s">
        <v>23</v>
      </c>
      <c r="G172" s="11" t="s">
        <v>23</v>
      </c>
      <c r="H172" s="11" t="s">
        <v>23</v>
      </c>
      <c r="I172" s="11" t="s">
        <v>23</v>
      </c>
      <c r="J172" s="11" t="s">
        <v>23</v>
      </c>
      <c r="K172" s="11" t="s">
        <v>23</v>
      </c>
      <c r="L172" s="11" t="s">
        <v>23</v>
      </c>
    </row>
    <row r="173">
      <c r="A173" s="13" t="s">
        <v>175</v>
      </c>
      <c r="B173" s="13" t="s">
        <v>23</v>
      </c>
      <c r="C173" s="13" t="s">
        <v>23</v>
      </c>
      <c r="D173" s="13" t="s">
        <v>23</v>
      </c>
      <c r="E173" s="13" t="s">
        <v>23</v>
      </c>
      <c r="F173" s="13" t="s">
        <v>23</v>
      </c>
      <c r="G173" s="13" t="s">
        <v>23</v>
      </c>
      <c r="H173" s="13" t="s">
        <v>23</v>
      </c>
      <c r="I173" s="13" t="s">
        <v>23</v>
      </c>
      <c r="J173" s="13" t="s">
        <v>23</v>
      </c>
      <c r="K173" s="13" t="s">
        <v>23</v>
      </c>
      <c r="L173" s="13" t="s">
        <v>23</v>
      </c>
    </row>
    <row r="174">
      <c r="A174" s="13" t="s">
        <v>176</v>
      </c>
      <c r="B174" s="13" t="s">
        <v>23</v>
      </c>
      <c r="C174" s="13" t="s">
        <v>23</v>
      </c>
      <c r="D174" s="13" t="s">
        <v>23</v>
      </c>
      <c r="E174" s="13" t="s">
        <v>23</v>
      </c>
      <c r="F174" s="13" t="s">
        <v>23</v>
      </c>
      <c r="G174" s="13" t="s">
        <v>23</v>
      </c>
      <c r="H174" s="13" t="s">
        <v>23</v>
      </c>
      <c r="I174" s="13" t="s">
        <v>23</v>
      </c>
      <c r="J174" s="13" t="s">
        <v>23</v>
      </c>
      <c r="K174" s="13" t="s">
        <v>23</v>
      </c>
      <c r="L174" s="13" t="s">
        <v>23</v>
      </c>
    </row>
    <row r="175">
      <c r="A175" s="9" t="s">
        <v>177</v>
      </c>
      <c r="B175" s="9" t="s">
        <v>23</v>
      </c>
      <c r="C175" s="9" t="s">
        <v>23</v>
      </c>
      <c r="D175" s="9" t="s">
        <v>23</v>
      </c>
      <c r="E175" s="9" t="s">
        <v>23</v>
      </c>
      <c r="F175" s="9" t="s">
        <v>23</v>
      </c>
      <c r="G175" s="9" t="s">
        <v>23</v>
      </c>
      <c r="H175" s="9" t="s">
        <v>23</v>
      </c>
      <c r="I175" s="9" t="s">
        <v>23</v>
      </c>
      <c r="J175" s="9" t="s">
        <v>23</v>
      </c>
      <c r="K175" s="9">
        <v>30.4</v>
      </c>
      <c r="L175" s="9">
        <v>30.4</v>
      </c>
    </row>
    <row r="176">
      <c r="A176" s="9" t="s">
        <v>178</v>
      </c>
      <c r="B176" s="9" t="s">
        <v>23</v>
      </c>
      <c r="C176" s="9" t="s">
        <v>23</v>
      </c>
      <c r="D176" s="9" t="s">
        <v>23</v>
      </c>
      <c r="E176" s="9" t="s">
        <v>23</v>
      </c>
      <c r="F176" s="9" t="s">
        <v>23</v>
      </c>
      <c r="G176" s="9" t="s">
        <v>23</v>
      </c>
      <c r="H176" s="9" t="s">
        <v>23</v>
      </c>
      <c r="I176" s="9" t="s">
        <v>23</v>
      </c>
      <c r="J176" s="9" t="s">
        <v>23</v>
      </c>
      <c r="K176" s="9" t="s">
        <v>23</v>
      </c>
      <c r="L176" s="9" t="s">
        <v>23</v>
      </c>
    </row>
    <row r="177">
      <c r="A177" s="9" t="s">
        <v>179</v>
      </c>
      <c r="B177" s="9">
        <v>-0.35</v>
      </c>
      <c r="C177" s="9">
        <v>-0.807</v>
      </c>
      <c r="D177" s="9">
        <v>-1.354</v>
      </c>
      <c r="E177" s="9">
        <v>-0.897</v>
      </c>
      <c r="F177" s="9">
        <v>-2.469</v>
      </c>
      <c r="G177" s="9">
        <v>-6.433</v>
      </c>
      <c r="H177" s="9">
        <v>-4.487</v>
      </c>
      <c r="I177" s="9">
        <v>-6.003</v>
      </c>
      <c r="J177" s="9">
        <v>-9.116</v>
      </c>
      <c r="K177" s="9">
        <v>-11.132</v>
      </c>
      <c r="L177" s="9">
        <v>-13.942</v>
      </c>
    </row>
    <row r="178">
      <c r="A178" s="13" t="s">
        <v>180</v>
      </c>
      <c r="B178" s="13">
        <v>-0.35</v>
      </c>
      <c r="C178" s="13">
        <v>-0.807</v>
      </c>
      <c r="D178" s="13">
        <v>-1.354</v>
      </c>
      <c r="E178" s="13">
        <v>-0.897</v>
      </c>
      <c r="F178" s="13">
        <v>-2.469</v>
      </c>
      <c r="G178" s="13">
        <v>-6.433</v>
      </c>
      <c r="H178" s="13">
        <v>-4.487</v>
      </c>
      <c r="I178" s="13">
        <v>-6.003</v>
      </c>
      <c r="J178" s="13">
        <v>-9.116</v>
      </c>
      <c r="K178" s="13">
        <v>-11.132</v>
      </c>
      <c r="L178" s="13">
        <v>-13.942</v>
      </c>
    </row>
    <row r="179">
      <c r="A179" s="13" t="s">
        <v>181</v>
      </c>
      <c r="B179" s="13" t="s">
        <v>23</v>
      </c>
      <c r="C179" s="13" t="s">
        <v>23</v>
      </c>
      <c r="D179" s="13" t="s">
        <v>23</v>
      </c>
      <c r="E179" s="13" t="s">
        <v>23</v>
      </c>
      <c r="F179" s="13" t="s">
        <v>23</v>
      </c>
      <c r="G179" s="13" t="s">
        <v>23</v>
      </c>
      <c r="H179" s="13" t="s">
        <v>23</v>
      </c>
      <c r="I179" s="13" t="s">
        <v>23</v>
      </c>
      <c r="J179" s="13" t="s">
        <v>23</v>
      </c>
      <c r="K179" s="13" t="s">
        <v>23</v>
      </c>
      <c r="L179" s="13" t="s">
        <v>23</v>
      </c>
    </row>
    <row r="180">
      <c r="A180" s="9" t="s">
        <v>182</v>
      </c>
      <c r="B180" s="9" t="s">
        <v>23</v>
      </c>
      <c r="C180" s="9" t="s">
        <v>23</v>
      </c>
      <c r="D180" s="9" t="s">
        <v>23</v>
      </c>
      <c r="E180" s="9" t="s">
        <v>23</v>
      </c>
      <c r="F180" s="9" t="s">
        <v>23</v>
      </c>
      <c r="G180" s="9" t="s">
        <v>23</v>
      </c>
      <c r="H180" s="9" t="s">
        <v>23</v>
      </c>
      <c r="I180" s="9" t="s">
        <v>23</v>
      </c>
      <c r="J180" s="9" t="s">
        <v>23</v>
      </c>
      <c r="K180" s="9" t="s">
        <v>23</v>
      </c>
      <c r="L180" s="9" t="s">
        <v>23</v>
      </c>
    </row>
    <row r="181">
      <c r="A181" s="9" t="s">
        <v>183</v>
      </c>
      <c r="B181" s="9" t="s">
        <v>23</v>
      </c>
      <c r="C181" s="9" t="s">
        <v>23</v>
      </c>
      <c r="D181" s="9" t="s">
        <v>23</v>
      </c>
      <c r="E181" s="9" t="s">
        <v>23</v>
      </c>
      <c r="F181" s="9" t="s">
        <v>23</v>
      </c>
      <c r="G181" s="9" t="s">
        <v>23</v>
      </c>
      <c r="H181" s="9" t="s">
        <v>23</v>
      </c>
      <c r="I181" s="9" t="s">
        <v>23</v>
      </c>
      <c r="J181" s="9" t="s">
        <v>23</v>
      </c>
      <c r="K181" s="9" t="s">
        <v>23</v>
      </c>
      <c r="L181" s="9" t="s">
        <v>23</v>
      </c>
    </row>
    <row r="182">
      <c r="A182" s="11" t="s">
        <v>170</v>
      </c>
      <c r="B182" s="11">
        <v>-0.35</v>
      </c>
      <c r="C182" s="11">
        <v>-0.807</v>
      </c>
      <c r="D182" s="11">
        <v>-1.354</v>
      </c>
      <c r="E182" s="11">
        <v>-0.897</v>
      </c>
      <c r="F182" s="11">
        <v>-2.469</v>
      </c>
      <c r="G182" s="11">
        <v>-6.433</v>
      </c>
      <c r="H182" s="11">
        <v>-4.487</v>
      </c>
      <c r="I182" s="11">
        <v>-6.003</v>
      </c>
      <c r="J182" s="11">
        <v>-9.116</v>
      </c>
      <c r="K182" s="11">
        <v>19.268</v>
      </c>
      <c r="L182" s="11">
        <v>16.458</v>
      </c>
    </row>
    <row r="183">
      <c r="A183" s="9"/>
    </row>
    <row r="184">
      <c r="A184" s="10" t="s">
        <v>184</v>
      </c>
    </row>
    <row r="185">
      <c r="A185" s="9" t="s">
        <v>185</v>
      </c>
      <c r="B185" s="9" t="s">
        <v>23</v>
      </c>
      <c r="C185" s="9" t="s">
        <v>23</v>
      </c>
      <c r="D185" s="9" t="s">
        <v>23</v>
      </c>
      <c r="E185" s="9" t="s">
        <v>23</v>
      </c>
      <c r="F185" s="9" t="s">
        <v>23</v>
      </c>
      <c r="G185" s="9" t="s">
        <v>23</v>
      </c>
      <c r="H185" s="9" t="s">
        <v>23</v>
      </c>
      <c r="I185" s="9" t="s">
        <v>23</v>
      </c>
      <c r="J185" s="9" t="s">
        <v>23</v>
      </c>
      <c r="K185" s="9" t="s">
        <v>23</v>
      </c>
      <c r="L185" s="9" t="s">
        <v>23</v>
      </c>
    </row>
    <row r="186">
      <c r="A186" s="9" t="s">
        <v>186</v>
      </c>
      <c r="B186" s="9" t="s">
        <v>23</v>
      </c>
      <c r="C186" s="9">
        <v>0.0</v>
      </c>
      <c r="D186" s="9" t="s">
        <v>23</v>
      </c>
      <c r="E186" s="9" t="s">
        <v>23</v>
      </c>
      <c r="F186" s="9">
        <v>0.0</v>
      </c>
      <c r="G186" s="9" t="s">
        <v>23</v>
      </c>
      <c r="H186" s="9">
        <v>0.0</v>
      </c>
      <c r="I186" s="9">
        <v>0.0</v>
      </c>
      <c r="J186" s="9" t="s">
        <v>23</v>
      </c>
      <c r="K186" s="9" t="s">
        <v>23</v>
      </c>
      <c r="L186" s="9">
        <v>0.0</v>
      </c>
    </row>
    <row r="187">
      <c r="A187" s="11" t="s">
        <v>184</v>
      </c>
      <c r="B187" s="11">
        <v>-0.279</v>
      </c>
      <c r="C187" s="11">
        <v>1.309</v>
      </c>
      <c r="D187" s="11">
        <v>-4.531</v>
      </c>
      <c r="E187" s="11">
        <v>0.86</v>
      </c>
      <c r="F187" s="11">
        <v>-6.479</v>
      </c>
      <c r="G187" s="11">
        <v>-1.154</v>
      </c>
      <c r="H187" s="11">
        <v>0.762</v>
      </c>
      <c r="I187" s="11">
        <v>0.289</v>
      </c>
      <c r="J187" s="11">
        <v>-0.292</v>
      </c>
      <c r="K187" s="11">
        <v>29.907</v>
      </c>
      <c r="L187" s="11">
        <v>-3.145</v>
      </c>
    </row>
    <row r="188">
      <c r="A188" s="9"/>
    </row>
    <row r="189">
      <c r="A189" s="10" t="s">
        <v>129</v>
      </c>
    </row>
    <row r="190">
      <c r="A190" s="9" t="s">
        <v>187</v>
      </c>
      <c r="B190" s="9">
        <v>0.071</v>
      </c>
      <c r="C190" s="9">
        <v>2.116</v>
      </c>
      <c r="D190" s="9">
        <v>-3.177</v>
      </c>
      <c r="E190" s="9">
        <v>3.957</v>
      </c>
      <c r="F190" s="9">
        <v>-0.81</v>
      </c>
      <c r="G190" s="9">
        <v>12.302</v>
      </c>
      <c r="H190" s="9">
        <v>7.249</v>
      </c>
      <c r="I190" s="9">
        <v>9.748</v>
      </c>
      <c r="J190" s="9">
        <v>5.903</v>
      </c>
      <c r="K190" s="9">
        <v>14.512</v>
      </c>
      <c r="L190" s="9">
        <v>-17.205</v>
      </c>
    </row>
    <row r="191">
      <c r="A191" s="9" t="s">
        <v>188</v>
      </c>
      <c r="B191" s="9" t="s">
        <v>23</v>
      </c>
      <c r="C191" s="9">
        <v>2.12</v>
      </c>
      <c r="D191" s="9" t="s">
        <v>23</v>
      </c>
      <c r="E191" s="9" t="s">
        <v>23</v>
      </c>
      <c r="F191" s="9" t="s">
        <v>23</v>
      </c>
      <c r="G191" s="9" t="s">
        <v>23</v>
      </c>
      <c r="H191" s="9">
        <v>1.61</v>
      </c>
      <c r="I191" s="9">
        <v>2.17</v>
      </c>
      <c r="J191" s="9">
        <v>1.31</v>
      </c>
      <c r="K191" s="9" t="s">
        <v>23</v>
      </c>
      <c r="L191" s="9">
        <v>-3.82</v>
      </c>
    </row>
    <row r="192">
      <c r="A192" s="9" t="s">
        <v>189</v>
      </c>
      <c r="B192" s="9" t="s">
        <v>23</v>
      </c>
      <c r="C192" s="9" t="s">
        <v>23</v>
      </c>
      <c r="D192" s="9" t="s">
        <v>23</v>
      </c>
      <c r="E192" s="9" t="s">
        <v>23</v>
      </c>
      <c r="F192" s="9" t="s">
        <v>23</v>
      </c>
      <c r="G192" s="9" t="s">
        <v>23</v>
      </c>
      <c r="H192" s="9" t="s">
        <v>23</v>
      </c>
      <c r="I192" s="9" t="s">
        <v>23</v>
      </c>
      <c r="J192" s="9" t="s">
        <v>23</v>
      </c>
      <c r="K192" s="9" t="s">
        <v>23</v>
      </c>
      <c r="L192" s="9" t="s">
        <v>23</v>
      </c>
    </row>
    <row r="193">
      <c r="A193" s="9" t="s">
        <v>190</v>
      </c>
      <c r="B193" s="9" t="s">
        <v>23</v>
      </c>
      <c r="C193" s="9" t="s">
        <v>23</v>
      </c>
      <c r="D193" s="9" t="s">
        <v>23</v>
      </c>
      <c r="E193" s="9" t="s">
        <v>23</v>
      </c>
      <c r="F193" s="9" t="s">
        <v>23</v>
      </c>
      <c r="G193" s="9" t="s">
        <v>23</v>
      </c>
      <c r="H193" s="9" t="s">
        <v>23</v>
      </c>
      <c r="I193" s="9" t="s">
        <v>23</v>
      </c>
      <c r="J193" s="9" t="s">
        <v>23</v>
      </c>
      <c r="K193" s="9" t="s">
        <v>23</v>
      </c>
      <c r="L193" s="9" t="s">
        <v>23</v>
      </c>
    </row>
    <row r="194">
      <c r="A194" s="9" t="s">
        <v>191</v>
      </c>
      <c r="B194" s="9">
        <v>2.408</v>
      </c>
      <c r="C194" s="9">
        <v>-2.028</v>
      </c>
      <c r="D194" s="9">
        <v>2.598</v>
      </c>
      <c r="E194" s="9">
        <v>-4.637</v>
      </c>
      <c r="F194" s="9">
        <v>-145.879</v>
      </c>
      <c r="G194" s="9">
        <v>-14.478</v>
      </c>
      <c r="H194" s="9">
        <v>-13.744</v>
      </c>
      <c r="I194" s="9">
        <v>-15.795</v>
      </c>
      <c r="J194" s="9">
        <v>-8.761</v>
      </c>
      <c r="K194" s="9">
        <v>15.33</v>
      </c>
      <c r="L194" s="9">
        <v>-3.333</v>
      </c>
    </row>
    <row r="195">
      <c r="A195" s="9" t="s">
        <v>192</v>
      </c>
      <c r="B195" s="9" t="s">
        <v>23</v>
      </c>
      <c r="C195" s="9" t="s">
        <v>23</v>
      </c>
      <c r="D195" s="9" t="s">
        <v>23</v>
      </c>
      <c r="E195" s="9" t="s">
        <v>23</v>
      </c>
      <c r="F195" s="9" t="s">
        <v>23</v>
      </c>
      <c r="G195" s="9" t="s">
        <v>23</v>
      </c>
      <c r="H195" s="9" t="s">
        <v>23</v>
      </c>
      <c r="I195" s="9" t="s">
        <v>23</v>
      </c>
      <c r="J195" s="9" t="s">
        <v>23</v>
      </c>
      <c r="K195" s="9" t="s">
        <v>23</v>
      </c>
      <c r="L195" s="9" t="s">
        <v>23</v>
      </c>
    </row>
    <row r="198">
      <c r="F198" s="5" t="s">
        <v>298</v>
      </c>
    </row>
    <row r="199">
      <c r="A199" s="10" t="s">
        <v>129</v>
      </c>
    </row>
    <row r="200">
      <c r="A200" s="9" t="s">
        <v>194</v>
      </c>
      <c r="B200" s="9" t="s">
        <v>23</v>
      </c>
      <c r="C200" s="9">
        <v>1.0</v>
      </c>
      <c r="D200" s="9" t="s">
        <v>23</v>
      </c>
      <c r="E200" s="9" t="s">
        <v>23</v>
      </c>
      <c r="F200" s="9" t="s">
        <v>23</v>
      </c>
      <c r="G200" s="9" t="s">
        <v>23</v>
      </c>
      <c r="H200" s="9">
        <v>4.5</v>
      </c>
      <c r="I200" s="9">
        <v>4.5</v>
      </c>
      <c r="J200" s="9">
        <v>4.5</v>
      </c>
      <c r="K200" s="9" t="s">
        <v>23</v>
      </c>
      <c r="L200" s="9">
        <v>4.5</v>
      </c>
    </row>
    <row r="201">
      <c r="A201" s="9" t="s">
        <v>195</v>
      </c>
      <c r="B201" s="9" t="s">
        <v>23</v>
      </c>
      <c r="C201" s="9">
        <v>1.0</v>
      </c>
      <c r="D201" s="9" t="s">
        <v>23</v>
      </c>
      <c r="E201" s="9" t="s">
        <v>23</v>
      </c>
      <c r="F201" s="9" t="s">
        <v>23</v>
      </c>
      <c r="G201" s="9" t="s">
        <v>23</v>
      </c>
      <c r="H201" s="9">
        <v>4.5</v>
      </c>
      <c r="I201" s="9">
        <v>4.5</v>
      </c>
      <c r="J201" s="9">
        <v>4.5</v>
      </c>
      <c r="K201" s="9" t="s">
        <v>23</v>
      </c>
      <c r="L201" s="9">
        <v>4.5</v>
      </c>
    </row>
    <row r="202">
      <c r="A202" s="9" t="s">
        <v>196</v>
      </c>
      <c r="B202" s="9" t="s">
        <v>23</v>
      </c>
      <c r="C202" s="9">
        <v>27.81</v>
      </c>
      <c r="D202" s="9" t="s">
        <v>23</v>
      </c>
      <c r="E202" s="9" t="s">
        <v>23</v>
      </c>
      <c r="F202" s="9" t="s">
        <v>23</v>
      </c>
      <c r="G202" s="9" t="s">
        <v>23</v>
      </c>
      <c r="H202" s="9">
        <v>25.44</v>
      </c>
      <c r="I202" s="9">
        <v>29.57</v>
      </c>
      <c r="J202" s="9">
        <v>34.28</v>
      </c>
      <c r="K202" s="9" t="s">
        <v>23</v>
      </c>
      <c r="L202" s="9">
        <v>41.85</v>
      </c>
    </row>
    <row r="203">
      <c r="A203" s="9" t="s">
        <v>197</v>
      </c>
      <c r="B203" s="9">
        <v>21.762</v>
      </c>
      <c r="C203" s="9">
        <v>27.801</v>
      </c>
      <c r="D203" s="9">
        <v>32.774</v>
      </c>
      <c r="E203" s="9">
        <v>38.628</v>
      </c>
      <c r="F203" s="9">
        <v>71.831</v>
      </c>
      <c r="G203" s="9">
        <v>77.472</v>
      </c>
      <c r="H203" s="9">
        <v>112.848</v>
      </c>
      <c r="I203" s="9">
        <v>131.076</v>
      </c>
      <c r="J203" s="9">
        <v>152.432</v>
      </c>
      <c r="K203" s="9">
        <v>179.062</v>
      </c>
      <c r="L203" s="9">
        <v>187.001</v>
      </c>
    </row>
    <row r="204">
      <c r="A204" s="9" t="s">
        <v>198</v>
      </c>
      <c r="B204" s="9" t="s">
        <v>23</v>
      </c>
      <c r="C204" s="9">
        <v>27.8</v>
      </c>
      <c r="D204" s="9" t="s">
        <v>23</v>
      </c>
      <c r="E204" s="9" t="s">
        <v>23</v>
      </c>
      <c r="F204" s="9" t="s">
        <v>23</v>
      </c>
      <c r="G204" s="9" t="s">
        <v>23</v>
      </c>
      <c r="H204" s="9">
        <v>25.08</v>
      </c>
      <c r="I204" s="9">
        <v>29.13</v>
      </c>
      <c r="J204" s="9">
        <v>33.87</v>
      </c>
      <c r="K204" s="9" t="s">
        <v>23</v>
      </c>
      <c r="L204" s="9">
        <v>41.56</v>
      </c>
    </row>
    <row r="205">
      <c r="A205" s="9" t="s">
        <v>199</v>
      </c>
      <c r="B205" s="9" t="s">
        <v>23</v>
      </c>
      <c r="C205" s="9" t="s">
        <v>23</v>
      </c>
      <c r="D205" s="9" t="s">
        <v>23</v>
      </c>
      <c r="E205" s="9" t="s">
        <v>23</v>
      </c>
      <c r="F205" s="9" t="s">
        <v>23</v>
      </c>
      <c r="G205" s="9" t="s">
        <v>23</v>
      </c>
      <c r="H205" s="9" t="s">
        <v>23</v>
      </c>
      <c r="I205" s="9" t="s">
        <v>23</v>
      </c>
      <c r="J205" s="9" t="s">
        <v>23</v>
      </c>
      <c r="K205" s="9" t="s">
        <v>23</v>
      </c>
      <c r="L205" s="9" t="s">
        <v>23</v>
      </c>
    </row>
    <row r="206">
      <c r="A206" s="9" t="s">
        <v>200</v>
      </c>
      <c r="B206" s="9">
        <v>-3.715</v>
      </c>
      <c r="C206" s="9">
        <v>-5.024</v>
      </c>
      <c r="D206" s="9">
        <v>-0.493</v>
      </c>
      <c r="E206" s="9">
        <v>-1.353</v>
      </c>
      <c r="F206" s="9">
        <v>-3.618</v>
      </c>
      <c r="G206" s="9">
        <v>-2.464</v>
      </c>
      <c r="H206" s="9">
        <v>-13.099</v>
      </c>
      <c r="I206" s="9">
        <v>-13.388</v>
      </c>
      <c r="J206" s="9">
        <v>-13.097</v>
      </c>
      <c r="K206" s="9">
        <v>-43.003</v>
      </c>
      <c r="L206" s="9">
        <v>-12.292</v>
      </c>
    </row>
    <row r="207">
      <c r="A207" s="9" t="s">
        <v>201</v>
      </c>
      <c r="B207" s="9" t="s">
        <v>23</v>
      </c>
      <c r="C207" s="9">
        <v>0.094</v>
      </c>
      <c r="D207" s="9">
        <v>3.001</v>
      </c>
      <c r="E207" s="9">
        <v>5.206</v>
      </c>
      <c r="F207" s="9" t="s">
        <v>23</v>
      </c>
      <c r="G207" s="9" t="s">
        <v>23</v>
      </c>
      <c r="H207" s="9" t="s">
        <v>23</v>
      </c>
      <c r="I207" s="9" t="s">
        <v>23</v>
      </c>
      <c r="J207" s="9" t="s">
        <v>23</v>
      </c>
      <c r="K207" s="9" t="s">
        <v>23</v>
      </c>
      <c r="L207" s="9" t="s">
        <v>23</v>
      </c>
    </row>
  </sheetData>
  <mergeCells count="3">
    <mergeCell ref="E1:G1"/>
    <mergeCell ref="E54:G54"/>
    <mergeCell ref="D132:G13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5"/>
      <c r="B1" s="106" t="s">
        <v>17</v>
      </c>
      <c r="C1" s="107">
        <v>2013.0</v>
      </c>
      <c r="D1" s="107">
        <v>2014.0</v>
      </c>
      <c r="E1" s="107">
        <v>2015.0</v>
      </c>
      <c r="F1" s="107">
        <v>2016.0</v>
      </c>
      <c r="G1" s="107">
        <v>2017.0</v>
      </c>
      <c r="H1" s="107">
        <v>2018.0</v>
      </c>
      <c r="I1" s="107">
        <v>2019.0</v>
      </c>
      <c r="J1" s="107">
        <v>2020.0</v>
      </c>
      <c r="K1" s="107">
        <v>2021.0</v>
      </c>
      <c r="L1" s="107">
        <v>2022.0</v>
      </c>
      <c r="M1" s="107">
        <v>2023.0</v>
      </c>
      <c r="N1" s="105"/>
      <c r="O1" s="105"/>
      <c r="P1" s="105"/>
      <c r="Q1" s="105"/>
      <c r="R1" s="105"/>
      <c r="S1" s="105"/>
      <c r="T1" s="105"/>
      <c r="U1" s="105"/>
      <c r="V1" s="105"/>
      <c r="W1" s="105"/>
      <c r="X1" s="105"/>
      <c r="Y1" s="105"/>
      <c r="Z1" s="105"/>
    </row>
    <row r="2">
      <c r="A2" s="108" t="s">
        <v>34</v>
      </c>
      <c r="B2" s="105" t="s">
        <v>301</v>
      </c>
      <c r="C2" s="109">
        <v>-0.419953513954685</v>
      </c>
      <c r="D2" s="109">
        <v>0.1721632866790952</v>
      </c>
      <c r="E2" s="109">
        <v>0.17136896785156733</v>
      </c>
      <c r="F2" s="109">
        <v>0.17274161488285927</v>
      </c>
      <c r="G2" s="109">
        <v>0.17952753279401007</v>
      </c>
      <c r="H2" s="109">
        <v>0.19302881390636362</v>
      </c>
      <c r="I2" s="109">
        <v>0.17656864129271438</v>
      </c>
      <c r="J2" s="109">
        <v>0.09001768004641014</v>
      </c>
      <c r="K2" s="109">
        <v>0.10574993389192001</v>
      </c>
      <c r="L2" s="109">
        <v>0.14840264963542882</v>
      </c>
      <c r="M2" s="109">
        <v>0.14840264963542882</v>
      </c>
      <c r="N2" s="105"/>
      <c r="O2" s="105"/>
      <c r="P2" s="105"/>
      <c r="Q2" s="105"/>
      <c r="R2" s="105"/>
      <c r="S2" s="105"/>
      <c r="T2" s="105"/>
      <c r="U2" s="105"/>
      <c r="V2" s="105"/>
      <c r="W2" s="105"/>
      <c r="X2" s="105"/>
      <c r="Y2" s="105"/>
      <c r="Z2" s="105"/>
    </row>
    <row r="3">
      <c r="B3" s="105" t="s">
        <v>302</v>
      </c>
      <c r="C3" s="109">
        <v>0.1819373873135552</v>
      </c>
      <c r="D3" s="109">
        <v>0.16563342408059958</v>
      </c>
      <c r="E3" s="109">
        <v>0.1961913324793904</v>
      </c>
      <c r="F3" s="109">
        <v>0.19669781100341377</v>
      </c>
      <c r="G3" s="109">
        <v>0.226069184152986</v>
      </c>
      <c r="H3" s="109">
        <v>0.21800953307448825</v>
      </c>
      <c r="I3" s="109">
        <v>0.2253793187806755</v>
      </c>
      <c r="J3" s="109">
        <v>0.15081707704484634</v>
      </c>
      <c r="K3" s="109">
        <v>0.16742748258343892</v>
      </c>
      <c r="L3" s="109">
        <v>0.1835916602131711</v>
      </c>
      <c r="M3" s="109">
        <v>0.1835916602131711</v>
      </c>
      <c r="N3" s="105"/>
      <c r="O3" s="105"/>
      <c r="P3" s="105"/>
      <c r="Q3" s="105"/>
      <c r="R3" s="105"/>
      <c r="S3" s="105"/>
      <c r="T3" s="105"/>
      <c r="U3" s="105"/>
      <c r="V3" s="105"/>
      <c r="W3" s="105"/>
      <c r="X3" s="105"/>
      <c r="Y3" s="105"/>
      <c r="Z3" s="105"/>
    </row>
    <row r="4">
      <c r="B4" s="105" t="s">
        <v>303</v>
      </c>
      <c r="C4" s="109">
        <v>0.1073472639781726</v>
      </c>
      <c r="D4" s="109">
        <v>0.11826909995011432</v>
      </c>
      <c r="E4" s="109">
        <v>0.10710857328852728</v>
      </c>
      <c r="F4" s="109">
        <v>0.11819983478783186</v>
      </c>
      <c r="G4" s="109">
        <v>0.1458949231424732</v>
      </c>
      <c r="H4" s="109">
        <v>0.11777567576637193</v>
      </c>
      <c r="I4" s="109">
        <v>0.12841645320296652</v>
      </c>
      <c r="J4" s="109">
        <v>0.08036004596331446</v>
      </c>
      <c r="K4" s="109">
        <v>0.1207695642025941</v>
      </c>
      <c r="L4" s="109">
        <v>0.12255925941814126</v>
      </c>
      <c r="M4" s="109">
        <v>0.12255925941814126</v>
      </c>
      <c r="N4" s="105"/>
      <c r="O4" s="105"/>
      <c r="P4" s="105"/>
      <c r="Q4" s="105"/>
      <c r="R4" s="105"/>
      <c r="S4" s="105"/>
      <c r="T4" s="105"/>
      <c r="U4" s="105"/>
      <c r="V4" s="105"/>
      <c r="W4" s="105"/>
      <c r="X4" s="105"/>
      <c r="Y4" s="105"/>
      <c r="Z4" s="105"/>
    </row>
    <row r="5">
      <c r="A5" s="108"/>
      <c r="B5" s="106" t="s">
        <v>17</v>
      </c>
      <c r="C5" s="107">
        <v>2013.0</v>
      </c>
      <c r="D5" s="107">
        <v>2014.0</v>
      </c>
      <c r="E5" s="107">
        <v>2015.0</v>
      </c>
      <c r="F5" s="107">
        <v>2016.0</v>
      </c>
      <c r="G5" s="107">
        <v>2017.0</v>
      </c>
      <c r="H5" s="107">
        <v>2018.0</v>
      </c>
      <c r="I5" s="107">
        <v>2019.0</v>
      </c>
      <c r="J5" s="107">
        <v>2020.0</v>
      </c>
      <c r="K5" s="107">
        <v>2021.0</v>
      </c>
      <c r="L5" s="107">
        <v>2022.0</v>
      </c>
      <c r="M5" s="107">
        <v>2023.0</v>
      </c>
      <c r="N5" s="105"/>
      <c r="O5" s="105"/>
      <c r="P5" s="105"/>
      <c r="Q5" s="105"/>
      <c r="R5" s="105"/>
      <c r="S5" s="105"/>
      <c r="T5" s="105"/>
      <c r="U5" s="105"/>
      <c r="V5" s="105"/>
      <c r="W5" s="105"/>
      <c r="X5" s="105"/>
      <c r="Y5" s="105"/>
      <c r="Z5" s="105"/>
    </row>
    <row r="6">
      <c r="A6" s="108" t="s">
        <v>37</v>
      </c>
      <c r="B6" s="105" t="s">
        <v>301</v>
      </c>
      <c r="C6" s="110">
        <v>1.89</v>
      </c>
      <c r="D6" s="110">
        <v>2.43</v>
      </c>
      <c r="E6" s="110">
        <v>1.63</v>
      </c>
      <c r="F6" s="110">
        <v>2.06</v>
      </c>
      <c r="G6" s="110">
        <v>2.55</v>
      </c>
      <c r="H6" s="110">
        <v>3.08</v>
      </c>
      <c r="I6" s="110">
        <v>3.33</v>
      </c>
      <c r="J6" s="110">
        <v>2.36</v>
      </c>
      <c r="K6" s="110">
        <v>2.87</v>
      </c>
      <c r="L6" s="110">
        <v>3.9</v>
      </c>
      <c r="M6" s="110">
        <v>3.9</v>
      </c>
      <c r="N6" s="105"/>
      <c r="O6" s="105"/>
      <c r="P6" s="105"/>
      <c r="Q6" s="105"/>
      <c r="R6" s="105"/>
      <c r="S6" s="105"/>
      <c r="T6" s="105"/>
      <c r="U6" s="105"/>
      <c r="V6" s="105"/>
      <c r="W6" s="105"/>
      <c r="X6" s="105"/>
      <c r="Y6" s="105"/>
      <c r="Z6" s="105"/>
    </row>
    <row r="7">
      <c r="B7" s="105" t="s">
        <v>304</v>
      </c>
      <c r="C7" s="110">
        <v>1.68</v>
      </c>
      <c r="D7" s="110">
        <v>1.84</v>
      </c>
      <c r="E7" s="110">
        <v>2.2</v>
      </c>
      <c r="F7" s="110">
        <v>2.59</v>
      </c>
      <c r="G7" s="110">
        <v>2.92</v>
      </c>
      <c r="H7" s="110">
        <v>3.27</v>
      </c>
      <c r="I7" s="110">
        <v>4.02</v>
      </c>
      <c r="J7" s="110">
        <v>3.83</v>
      </c>
      <c r="K7" s="110">
        <v>3.83</v>
      </c>
      <c r="L7" s="110">
        <v>4.39</v>
      </c>
      <c r="M7" s="110">
        <v>4.39</v>
      </c>
      <c r="N7" s="105"/>
      <c r="O7" s="105"/>
      <c r="P7" s="105"/>
      <c r="Q7" s="105"/>
      <c r="R7" s="105"/>
      <c r="S7" s="105"/>
      <c r="T7" s="105"/>
      <c r="U7" s="105"/>
      <c r="V7" s="105"/>
      <c r="W7" s="105"/>
      <c r="X7" s="105"/>
      <c r="Y7" s="105"/>
      <c r="Z7" s="105"/>
    </row>
    <row r="8">
      <c r="B8" s="105" t="s">
        <v>303</v>
      </c>
      <c r="C8" s="110">
        <v>0.25</v>
      </c>
      <c r="D8" s="110">
        <v>0.26</v>
      </c>
      <c r="E8" s="110">
        <v>0.24</v>
      </c>
      <c r="F8" s="110">
        <v>0.34</v>
      </c>
      <c r="G8" s="110">
        <v>0.41</v>
      </c>
      <c r="H8" s="110">
        <v>0.44</v>
      </c>
      <c r="I8" s="110">
        <v>0.48</v>
      </c>
      <c r="J8" s="110">
        <v>0.4</v>
      </c>
      <c r="K8" s="110">
        <v>0.5</v>
      </c>
      <c r="L8" s="110">
        <v>0.58</v>
      </c>
      <c r="M8" s="110">
        <v>0.58</v>
      </c>
      <c r="N8" s="105"/>
      <c r="O8" s="105"/>
      <c r="P8" s="105"/>
      <c r="Q8" s="105"/>
      <c r="R8" s="105"/>
      <c r="S8" s="105"/>
      <c r="T8" s="105"/>
      <c r="U8" s="105"/>
      <c r="V8" s="105"/>
      <c r="W8" s="105"/>
      <c r="X8" s="105"/>
      <c r="Y8" s="105"/>
      <c r="Z8" s="105"/>
    </row>
    <row r="9">
      <c r="A9" s="111"/>
      <c r="B9" s="106" t="s">
        <v>17</v>
      </c>
      <c r="C9" s="107">
        <v>2013.0</v>
      </c>
      <c r="D9" s="107">
        <v>2014.0</v>
      </c>
      <c r="E9" s="107">
        <v>2015.0</v>
      </c>
      <c r="F9" s="107">
        <v>2016.0</v>
      </c>
      <c r="G9" s="107">
        <v>2017.0</v>
      </c>
      <c r="H9" s="107">
        <v>2018.0</v>
      </c>
      <c r="I9" s="107">
        <v>2019.0</v>
      </c>
      <c r="J9" s="107">
        <v>2020.0</v>
      </c>
      <c r="K9" s="107">
        <v>2021.0</v>
      </c>
      <c r="L9" s="107">
        <v>2022.0</v>
      </c>
      <c r="M9" s="107">
        <v>2023.0</v>
      </c>
      <c r="N9" s="105"/>
      <c r="O9" s="105"/>
      <c r="P9" s="105"/>
      <c r="Q9" s="105"/>
      <c r="R9" s="105"/>
      <c r="S9" s="105"/>
      <c r="T9" s="105"/>
      <c r="U9" s="105"/>
      <c r="V9" s="105"/>
      <c r="W9" s="105"/>
      <c r="X9" s="105"/>
      <c r="Y9" s="105"/>
      <c r="Z9" s="105"/>
    </row>
    <row r="10">
      <c r="A10" s="111" t="s">
        <v>305</v>
      </c>
      <c r="B10" s="105" t="s">
        <v>301</v>
      </c>
      <c r="C10" s="109">
        <v>-0.30945734812480796</v>
      </c>
      <c r="D10" s="109">
        <v>0.29059446796049304</v>
      </c>
      <c r="E10" s="109">
        <v>0.3083412878335918</v>
      </c>
      <c r="F10" s="109">
        <v>0.3034459671336435</v>
      </c>
      <c r="G10" s="109">
        <v>0.31008237564445984</v>
      </c>
      <c r="H10" s="109">
        <v>0.32070535999695005</v>
      </c>
      <c r="I10" s="109">
        <v>0.30896393069848743</v>
      </c>
      <c r="J10" s="109">
        <v>0.1947507455817929</v>
      </c>
      <c r="K10" s="109">
        <v>0.2066233694919654</v>
      </c>
      <c r="L10" s="109">
        <v>0.2896153728492826</v>
      </c>
      <c r="M10" s="109">
        <v>0.2896153728492826</v>
      </c>
      <c r="N10" s="105"/>
      <c r="O10" s="105"/>
      <c r="P10" s="105"/>
      <c r="Q10" s="105"/>
      <c r="R10" s="105"/>
      <c r="S10" s="105"/>
      <c r="T10" s="105"/>
      <c r="U10" s="105"/>
      <c r="V10" s="105"/>
      <c r="W10" s="105"/>
      <c r="X10" s="105"/>
      <c r="Y10" s="105"/>
      <c r="Z10" s="105"/>
    </row>
    <row r="11">
      <c r="B11" s="105" t="s">
        <v>304</v>
      </c>
      <c r="C11" s="109">
        <v>0.31834737967739163</v>
      </c>
      <c r="D11" s="109">
        <v>0.28080291943256735</v>
      </c>
      <c r="E11" s="109">
        <v>0.29774236056810144</v>
      </c>
      <c r="F11" s="109">
        <v>0.30402725102655986</v>
      </c>
      <c r="G11" s="109">
        <v>0.3449200979820366</v>
      </c>
      <c r="H11" s="109">
        <v>0.3365107770267277</v>
      </c>
      <c r="I11" s="109">
        <v>0.3450439097849961</v>
      </c>
      <c r="J11" s="109">
        <v>0.2719759039420203</v>
      </c>
      <c r="K11" s="109">
        <v>0.2890983481186907</v>
      </c>
      <c r="L11" s="109">
        <v>0.3127194519675004</v>
      </c>
      <c r="M11" s="109">
        <v>0.3127194519675004</v>
      </c>
      <c r="N11" s="105"/>
      <c r="O11" s="105"/>
      <c r="P11" s="105"/>
      <c r="Q11" s="105"/>
      <c r="R11" s="105"/>
      <c r="S11" s="105"/>
      <c r="T11" s="105"/>
      <c r="U11" s="105"/>
      <c r="V11" s="105"/>
      <c r="W11" s="105"/>
      <c r="X11" s="105"/>
      <c r="Y11" s="105"/>
      <c r="Z11" s="105"/>
    </row>
    <row r="12">
      <c r="B12" s="105" t="s">
        <v>303</v>
      </c>
      <c r="C12" s="109">
        <v>0.473946272887168</v>
      </c>
      <c r="D12" s="109">
        <v>0.5088404923818542</v>
      </c>
      <c r="E12" s="109">
        <v>0.47609655195799727</v>
      </c>
      <c r="F12" s="109">
        <v>0.46425813256983556</v>
      </c>
      <c r="G12" s="109">
        <v>0.5065393193645784</v>
      </c>
      <c r="H12" s="109">
        <v>0.4118106482839542</v>
      </c>
      <c r="I12" s="109">
        <v>0.4332891933548141</v>
      </c>
      <c r="J12" s="109">
        <v>0.30959704605375343</v>
      </c>
      <c r="K12" s="109">
        <v>0.41873984970684575</v>
      </c>
      <c r="L12" s="109">
        <v>0.43351636340255906</v>
      </c>
      <c r="M12" s="109">
        <v>0.43351636340255906</v>
      </c>
      <c r="N12" s="105"/>
      <c r="O12" s="105"/>
      <c r="P12" s="105"/>
      <c r="Q12" s="105"/>
      <c r="R12" s="105"/>
      <c r="S12" s="105"/>
      <c r="T12" s="105"/>
      <c r="U12" s="105"/>
      <c r="V12" s="105"/>
      <c r="W12" s="105"/>
      <c r="X12" s="105"/>
      <c r="Y12" s="105"/>
      <c r="Z12" s="105"/>
    </row>
    <row r="13">
      <c r="A13" s="108"/>
      <c r="B13" s="106" t="s">
        <v>17</v>
      </c>
      <c r="C13" s="107">
        <v>2013.0</v>
      </c>
      <c r="D13" s="107">
        <v>2014.0</v>
      </c>
      <c r="E13" s="107">
        <v>2015.0</v>
      </c>
      <c r="F13" s="107">
        <v>2016.0</v>
      </c>
      <c r="G13" s="107">
        <v>2017.0</v>
      </c>
      <c r="H13" s="107">
        <v>2018.0</v>
      </c>
      <c r="I13" s="107">
        <v>2019.0</v>
      </c>
      <c r="J13" s="107">
        <v>2020.0</v>
      </c>
      <c r="K13" s="107">
        <v>2021.0</v>
      </c>
      <c r="L13" s="107">
        <v>2022.0</v>
      </c>
      <c r="M13" s="107">
        <v>2023.0</v>
      </c>
      <c r="N13" s="105"/>
      <c r="O13" s="105"/>
      <c r="P13" s="105"/>
      <c r="Q13" s="105"/>
      <c r="R13" s="105"/>
      <c r="S13" s="105"/>
      <c r="T13" s="105"/>
      <c r="U13" s="105"/>
      <c r="V13" s="105"/>
      <c r="W13" s="105"/>
      <c r="X13" s="105"/>
      <c r="Y13" s="105"/>
      <c r="Z13" s="105"/>
    </row>
    <row r="14">
      <c r="A14" s="108" t="s">
        <v>306</v>
      </c>
      <c r="B14" s="105" t="s">
        <v>301</v>
      </c>
      <c r="C14" s="112">
        <v>0.011330785110542274</v>
      </c>
      <c r="D14" s="112">
        <v>0.07094758440016154</v>
      </c>
      <c r="E14" s="112">
        <v>0.05227494424348216</v>
      </c>
      <c r="F14" s="112">
        <v>0.020416711671926897</v>
      </c>
      <c r="G14" s="112">
        <v>0.02474644800054515</v>
      </c>
      <c r="H14" s="112">
        <v>0.020896126772719466</v>
      </c>
      <c r="I14" s="112">
        <v>0.03770449233965204</v>
      </c>
      <c r="J14" s="112">
        <v>0.016447139727944586</v>
      </c>
      <c r="K14" s="112">
        <v>0.023781935426428754</v>
      </c>
      <c r="L14" s="112">
        <v>0.030672082091632098</v>
      </c>
      <c r="M14" s="112">
        <v>0.030672082091632098</v>
      </c>
      <c r="N14" s="105"/>
      <c r="O14" s="105"/>
      <c r="P14" s="105"/>
      <c r="Q14" s="105"/>
      <c r="R14" s="105"/>
      <c r="S14" s="105"/>
      <c r="T14" s="105"/>
      <c r="U14" s="105"/>
      <c r="V14" s="105"/>
      <c r="W14" s="105"/>
      <c r="X14" s="105"/>
      <c r="Y14" s="105"/>
      <c r="Z14" s="105"/>
    </row>
    <row r="15">
      <c r="B15" s="105" t="s">
        <v>302</v>
      </c>
      <c r="C15" s="113">
        <v>0.0660272240690715</v>
      </c>
      <c r="D15" s="113">
        <v>0.045911493696089614</v>
      </c>
      <c r="E15" s="113">
        <v>0.03048354344841675</v>
      </c>
      <c r="F15" s="113">
        <v>0.017885888212749803</v>
      </c>
      <c r="G15" s="113">
        <v>0.014434663601900809</v>
      </c>
      <c r="H15" s="113">
        <v>0.15522588899884993</v>
      </c>
      <c r="I15" s="113">
        <v>0.0783253911039937</v>
      </c>
      <c r="J15" s="113">
        <v>0.08591688054898924</v>
      </c>
      <c r="K15" s="113">
        <v>0.07261396255510685</v>
      </c>
      <c r="L15" s="113">
        <v>0.17994809625264396</v>
      </c>
      <c r="M15" s="113">
        <v>0.17994809625264396</v>
      </c>
      <c r="N15" s="105"/>
      <c r="O15" s="105"/>
      <c r="P15" s="105"/>
      <c r="Q15" s="105"/>
      <c r="R15" s="105"/>
      <c r="S15" s="105"/>
      <c r="T15" s="105"/>
      <c r="U15" s="105"/>
      <c r="V15" s="105"/>
      <c r="W15" s="105"/>
      <c r="X15" s="105"/>
      <c r="Y15" s="105"/>
      <c r="Z15" s="105"/>
    </row>
    <row r="16">
      <c r="B16" s="105" t="s">
        <v>303</v>
      </c>
      <c r="C16" s="113">
        <v>0.05054144908080423</v>
      </c>
      <c r="D16" s="113">
        <v>0.02772368176176012</v>
      </c>
      <c r="E16" s="113">
        <v>0.043183351190408274</v>
      </c>
      <c r="F16" s="113">
        <v>0.06452113390576635</v>
      </c>
      <c r="G16" s="113">
        <v>0.056362848051922626</v>
      </c>
      <c r="H16" s="113">
        <v>0.06360179097635611</v>
      </c>
      <c r="I16" s="113">
        <v>0.04474023954975996</v>
      </c>
      <c r="J16" s="113">
        <v>0.04787923378287029</v>
      </c>
      <c r="K16" s="113">
        <v>0.056150310380771784</v>
      </c>
      <c r="L16" s="113">
        <v>0.08259586628083716</v>
      </c>
      <c r="M16" s="113">
        <v>0.08259586628083716</v>
      </c>
      <c r="N16" s="105"/>
      <c r="O16" s="105"/>
      <c r="P16" s="105"/>
      <c r="Q16" s="105"/>
      <c r="R16" s="105"/>
      <c r="S16" s="105"/>
      <c r="T16" s="105"/>
      <c r="U16" s="105"/>
      <c r="V16" s="105"/>
      <c r="W16" s="105"/>
      <c r="X16" s="105"/>
      <c r="Y16" s="105"/>
      <c r="Z16" s="105"/>
    </row>
    <row r="17">
      <c r="A17" s="108"/>
      <c r="B17" s="106" t="s">
        <v>17</v>
      </c>
      <c r="C17" s="107">
        <v>2013.0</v>
      </c>
      <c r="D17" s="107">
        <v>2014.0</v>
      </c>
      <c r="E17" s="107">
        <v>2015.0</v>
      </c>
      <c r="F17" s="107">
        <v>2016.0</v>
      </c>
      <c r="G17" s="107">
        <v>2017.0</v>
      </c>
      <c r="H17" s="107">
        <v>2018.0</v>
      </c>
      <c r="I17" s="107">
        <v>2019.0</v>
      </c>
      <c r="J17" s="107">
        <v>2020.0</v>
      </c>
      <c r="K17" s="107">
        <v>2021.0</v>
      </c>
      <c r="L17" s="107">
        <v>2022.0</v>
      </c>
      <c r="M17" s="107">
        <v>2023.0</v>
      </c>
      <c r="N17" s="105"/>
      <c r="O17" s="105"/>
      <c r="P17" s="105"/>
      <c r="Q17" s="105"/>
      <c r="R17" s="105"/>
      <c r="S17" s="105"/>
      <c r="T17" s="105"/>
      <c r="U17" s="105"/>
      <c r="V17" s="105"/>
      <c r="W17" s="105"/>
      <c r="X17" s="105"/>
      <c r="Y17" s="105"/>
      <c r="Z17" s="105"/>
    </row>
    <row r="18">
      <c r="A18" s="108" t="s">
        <v>296</v>
      </c>
      <c r="B18" s="105" t="s">
        <v>301</v>
      </c>
      <c r="C18" s="109">
        <v>3.923324639378294</v>
      </c>
      <c r="D18" s="109">
        <v>1.3054480415629643</v>
      </c>
      <c r="E18" s="109">
        <v>0.8068524377270906</v>
      </c>
      <c r="F18" s="109">
        <v>0.7295003666679533</v>
      </c>
      <c r="G18" s="109">
        <v>1.050348420071831</v>
      </c>
      <c r="H18" s="109">
        <v>0.9032446534352869</v>
      </c>
      <c r="I18" s="109">
        <v>0.7062366120293241</v>
      </c>
      <c r="J18" s="109">
        <v>0.4756595486063151</v>
      </c>
      <c r="K18" s="109">
        <v>0.38094349962762314</v>
      </c>
      <c r="L18" s="109">
        <v>0.24937297336032532</v>
      </c>
      <c r="M18" s="109">
        <v>0.24937297336032532</v>
      </c>
      <c r="N18" s="105"/>
      <c r="O18" s="105"/>
      <c r="P18" s="105"/>
      <c r="Q18" s="105"/>
      <c r="R18" s="105"/>
      <c r="S18" s="105"/>
      <c r="T18" s="105"/>
      <c r="U18" s="105"/>
      <c r="V18" s="105"/>
      <c r="W18" s="105"/>
      <c r="X18" s="105"/>
      <c r="Y18" s="105"/>
      <c r="Z18" s="105"/>
    </row>
    <row r="19">
      <c r="B19" s="105" t="s">
        <v>304</v>
      </c>
      <c r="C19" s="109">
        <v>2.232130564076147</v>
      </c>
      <c r="D19" s="109">
        <v>1.9419076514859772</v>
      </c>
      <c r="E19" s="109">
        <v>2.6804098104903606</v>
      </c>
      <c r="F19" s="109">
        <v>2.8870461979547315</v>
      </c>
      <c r="G19" s="109">
        <v>3.2636004233753484</v>
      </c>
      <c r="H19" s="109">
        <v>2.6175851075125336</v>
      </c>
      <c r="I19" s="109">
        <v>2.604938916552417</v>
      </c>
      <c r="J19" s="109">
        <v>1.3315733646344288</v>
      </c>
      <c r="K19" s="109">
        <v>1.2971762069795088</v>
      </c>
      <c r="L19" s="109">
        <v>1.0018584196605274</v>
      </c>
      <c r="M19" s="109">
        <v>1.0018584196605274</v>
      </c>
      <c r="N19" s="105"/>
      <c r="O19" s="105"/>
      <c r="P19" s="105"/>
      <c r="Q19" s="105"/>
      <c r="R19" s="105"/>
      <c r="S19" s="105"/>
      <c r="T19" s="105"/>
      <c r="U19" s="105"/>
      <c r="V19" s="105"/>
      <c r="W19" s="105"/>
      <c r="X19" s="105"/>
      <c r="Y19" s="105"/>
      <c r="Z19" s="105"/>
    </row>
    <row r="20">
      <c r="B20" s="105" t="s">
        <v>303</v>
      </c>
      <c r="C20" s="109">
        <v>0.613861669900464</v>
      </c>
      <c r="D20" s="109">
        <v>0.4163307607967838</v>
      </c>
      <c r="E20" s="109">
        <v>0.8579569511036859</v>
      </c>
      <c r="F20" s="109">
        <v>0.8311335017426408</v>
      </c>
      <c r="G20" s="109">
        <v>0.9637693509444681</v>
      </c>
      <c r="H20" s="109">
        <v>1.2365538851323008</v>
      </c>
      <c r="I20" s="109">
        <v>0.7936888273696768</v>
      </c>
      <c r="J20" s="109">
        <v>0.6467097927394987</v>
      </c>
      <c r="K20" s="109">
        <v>0.5258132995454192</v>
      </c>
      <c r="L20" s="109">
        <v>0.37422083526314365</v>
      </c>
      <c r="M20" s="109">
        <v>0.37422083526314365</v>
      </c>
      <c r="N20" s="105"/>
      <c r="O20" s="105"/>
      <c r="P20" s="105"/>
      <c r="Q20" s="105"/>
      <c r="R20" s="105"/>
      <c r="S20" s="105"/>
      <c r="T20" s="105"/>
      <c r="U20" s="105"/>
      <c r="V20" s="105"/>
      <c r="W20" s="105"/>
      <c r="X20" s="105"/>
      <c r="Y20" s="105"/>
      <c r="Z20" s="105"/>
    </row>
    <row r="2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row>
    <row r="22">
      <c r="A22" s="114" t="s">
        <v>307</v>
      </c>
      <c r="B22" s="115" t="s">
        <v>308</v>
      </c>
      <c r="C22" s="116"/>
      <c r="D22" s="116"/>
      <c r="E22" s="116"/>
      <c r="F22" s="117"/>
      <c r="G22" s="105"/>
      <c r="H22" s="105"/>
      <c r="I22" s="105"/>
      <c r="J22" s="105"/>
      <c r="K22" s="105"/>
      <c r="L22" s="105"/>
      <c r="M22" s="105"/>
      <c r="N22" s="105"/>
      <c r="O22" s="105"/>
      <c r="P22" s="105"/>
      <c r="Q22" s="105"/>
      <c r="R22" s="105"/>
      <c r="S22" s="105"/>
      <c r="T22" s="105"/>
      <c r="U22" s="105"/>
      <c r="V22" s="105"/>
      <c r="W22" s="105"/>
      <c r="X22" s="105"/>
      <c r="Y22" s="105"/>
      <c r="Z22" s="105"/>
    </row>
    <row r="23">
      <c r="A23" s="118" t="s">
        <v>309</v>
      </c>
      <c r="B23" s="119" t="s">
        <v>310</v>
      </c>
      <c r="C23" s="116"/>
      <c r="D23" s="116"/>
      <c r="E23" s="116"/>
      <c r="F23" s="117"/>
      <c r="G23" s="105"/>
      <c r="H23" s="105"/>
      <c r="I23" s="105"/>
      <c r="J23" s="105"/>
      <c r="K23" s="105"/>
      <c r="L23" s="105"/>
      <c r="M23" s="105"/>
      <c r="N23" s="105"/>
      <c r="O23" s="105"/>
      <c r="P23" s="105"/>
      <c r="Q23" s="105"/>
      <c r="R23" s="105"/>
      <c r="S23" s="105"/>
      <c r="T23" s="105"/>
      <c r="U23" s="105"/>
      <c r="V23" s="105"/>
      <c r="W23" s="105"/>
      <c r="X23" s="105"/>
      <c r="Y23" s="105"/>
      <c r="Z23" s="105"/>
    </row>
    <row r="24">
      <c r="A24" s="114" t="s">
        <v>311</v>
      </c>
      <c r="B24" s="115" t="s">
        <v>312</v>
      </c>
      <c r="C24" s="116"/>
      <c r="D24" s="116"/>
      <c r="E24" s="116"/>
      <c r="F24" s="117"/>
      <c r="G24" s="105"/>
      <c r="H24" s="105"/>
      <c r="I24" s="105"/>
      <c r="J24" s="105"/>
      <c r="K24" s="105"/>
      <c r="L24" s="105"/>
      <c r="M24" s="105"/>
      <c r="N24" s="105"/>
      <c r="O24" s="105"/>
      <c r="P24" s="105"/>
      <c r="Q24" s="105"/>
      <c r="R24" s="105"/>
      <c r="S24" s="105"/>
      <c r="T24" s="105"/>
      <c r="U24" s="105"/>
      <c r="V24" s="105"/>
      <c r="W24" s="105"/>
      <c r="X24" s="105"/>
      <c r="Y24" s="105"/>
      <c r="Z24" s="105"/>
    </row>
    <row r="25">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row>
    <row r="26">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row>
    <row r="27">
      <c r="A27" s="120" t="s">
        <v>313</v>
      </c>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row>
    <row r="28">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row>
    <row r="3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row>
    <row r="32">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row>
    <row r="33">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row>
    <row r="34">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row>
    <row r="35">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c r="A37" s="105"/>
      <c r="B37" s="105"/>
      <c r="C37" s="105"/>
      <c r="D37" s="105"/>
      <c r="E37" s="105"/>
      <c r="F37" s="105"/>
      <c r="G37" s="121"/>
      <c r="H37" s="121"/>
      <c r="I37" s="121"/>
      <c r="J37" s="121"/>
      <c r="K37" s="121"/>
      <c r="L37" s="121"/>
      <c r="M37" s="121"/>
      <c r="N37" s="121"/>
      <c r="O37" s="121"/>
      <c r="P37" s="121"/>
      <c r="Q37" s="121"/>
      <c r="R37" s="121"/>
      <c r="S37" s="121"/>
      <c r="T37" s="105"/>
      <c r="U37" s="105"/>
      <c r="V37" s="105"/>
      <c r="W37" s="105"/>
      <c r="X37" s="105"/>
      <c r="Y37" s="105"/>
      <c r="Z37" s="105"/>
    </row>
    <row r="38">
      <c r="A38" s="105"/>
      <c r="B38" s="105"/>
      <c r="C38" s="105"/>
      <c r="D38" s="105"/>
      <c r="E38" s="105"/>
      <c r="F38" s="105"/>
      <c r="G38" s="121"/>
      <c r="H38" s="121"/>
      <c r="I38" s="122"/>
      <c r="J38" s="122"/>
      <c r="K38" s="122"/>
      <c r="L38" s="122"/>
      <c r="M38" s="122"/>
      <c r="N38" s="122"/>
      <c r="O38" s="122"/>
      <c r="P38" s="122"/>
      <c r="Q38" s="122"/>
      <c r="R38" s="122"/>
      <c r="S38" s="122"/>
      <c r="T38" s="105"/>
      <c r="U38" s="105"/>
      <c r="V38" s="105"/>
      <c r="W38" s="105"/>
      <c r="X38" s="105"/>
      <c r="Y38" s="105"/>
      <c r="Z38" s="105"/>
    </row>
    <row r="39">
      <c r="A39" s="105"/>
      <c r="B39" s="105"/>
      <c r="C39" s="105"/>
      <c r="D39" s="105"/>
      <c r="E39" s="105"/>
      <c r="F39" s="105"/>
      <c r="G39" s="121"/>
      <c r="H39" s="121"/>
      <c r="I39" s="123"/>
      <c r="J39" s="123"/>
      <c r="K39" s="123"/>
      <c r="L39" s="123"/>
      <c r="M39" s="123"/>
      <c r="N39" s="123"/>
      <c r="O39" s="123"/>
      <c r="P39" s="123"/>
      <c r="Q39" s="123"/>
      <c r="R39" s="123"/>
      <c r="S39" s="123"/>
      <c r="T39" s="105"/>
      <c r="U39" s="105"/>
      <c r="V39" s="105"/>
      <c r="W39" s="105"/>
      <c r="X39" s="105"/>
      <c r="Y39" s="105"/>
      <c r="Z39" s="105"/>
    </row>
    <row r="40">
      <c r="A40" s="105"/>
      <c r="B40" s="105"/>
      <c r="C40" s="105"/>
      <c r="D40" s="105"/>
      <c r="E40" s="105"/>
      <c r="F40" s="105"/>
      <c r="H40" s="121"/>
      <c r="I40" s="124"/>
      <c r="J40" s="124"/>
      <c r="K40" s="124"/>
      <c r="L40" s="124"/>
      <c r="M40" s="124"/>
      <c r="N40" s="124"/>
      <c r="O40" s="124"/>
      <c r="P40" s="124"/>
      <c r="Q40" s="124"/>
      <c r="R40" s="124"/>
      <c r="S40" s="124"/>
      <c r="T40" s="105"/>
      <c r="U40" s="105"/>
      <c r="V40" s="105"/>
      <c r="W40" s="105"/>
      <c r="X40" s="105"/>
      <c r="Y40" s="105"/>
      <c r="Z40" s="105"/>
    </row>
    <row r="41">
      <c r="A41" s="105"/>
      <c r="B41" s="105"/>
      <c r="C41" s="105"/>
      <c r="D41" s="105"/>
      <c r="E41" s="105"/>
      <c r="F41" s="105"/>
      <c r="H41" s="121"/>
      <c r="I41" s="124"/>
      <c r="J41" s="124"/>
      <c r="K41" s="124"/>
      <c r="L41" s="124"/>
      <c r="M41" s="124"/>
      <c r="N41" s="124"/>
      <c r="O41" s="124"/>
      <c r="P41" s="124"/>
      <c r="Q41" s="124"/>
      <c r="R41" s="124"/>
      <c r="S41" s="124"/>
      <c r="T41" s="105"/>
      <c r="U41" s="105"/>
      <c r="V41" s="105"/>
      <c r="W41" s="105"/>
      <c r="X41" s="105"/>
      <c r="Y41" s="105"/>
      <c r="Z41" s="105"/>
    </row>
    <row r="42">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c r="A45" s="105"/>
      <c r="B45" s="105"/>
      <c r="C45" s="105"/>
      <c r="D45" s="105"/>
      <c r="E45" s="105"/>
      <c r="F45" s="105"/>
      <c r="G45" s="105"/>
      <c r="H45" s="105"/>
      <c r="I45" s="125"/>
      <c r="J45" s="105"/>
      <c r="K45" s="105"/>
      <c r="L45" s="105"/>
      <c r="M45" s="105"/>
      <c r="N45" s="105"/>
      <c r="O45" s="105"/>
      <c r="P45" s="105"/>
      <c r="Q45" s="105"/>
      <c r="R45" s="105"/>
      <c r="S45" s="105"/>
      <c r="T45" s="105"/>
      <c r="U45" s="105"/>
      <c r="V45" s="105"/>
      <c r="W45" s="105"/>
      <c r="X45" s="105"/>
      <c r="Y45" s="105"/>
      <c r="Z45" s="105"/>
    </row>
    <row r="46">
      <c r="A46" s="105"/>
      <c r="B46" s="105"/>
      <c r="C46" s="105"/>
      <c r="D46" s="105"/>
      <c r="E46" s="105"/>
      <c r="F46" s="105"/>
      <c r="G46" s="105"/>
      <c r="H46" s="105"/>
      <c r="I46" s="125"/>
      <c r="J46" s="105"/>
      <c r="K46" s="105"/>
      <c r="L46" s="105"/>
      <c r="M46" s="105"/>
      <c r="N46" s="105"/>
      <c r="O46" s="105"/>
      <c r="P46" s="105"/>
      <c r="Q46" s="105"/>
      <c r="R46" s="105"/>
      <c r="S46" s="105"/>
      <c r="T46" s="105"/>
      <c r="U46" s="105"/>
      <c r="V46" s="105"/>
      <c r="W46" s="105"/>
      <c r="X46" s="105"/>
      <c r="Y46" s="105"/>
      <c r="Z46" s="105"/>
    </row>
    <row r="47">
      <c r="A47" s="105"/>
      <c r="B47" s="105"/>
      <c r="C47" s="105"/>
      <c r="D47" s="105"/>
      <c r="E47" s="105"/>
      <c r="F47" s="105"/>
      <c r="G47" s="105"/>
      <c r="H47" s="105"/>
      <c r="I47" s="125"/>
      <c r="J47" s="105"/>
      <c r="K47" s="105"/>
      <c r="L47" s="105"/>
      <c r="M47" s="105"/>
      <c r="N47" s="105"/>
      <c r="O47" s="105"/>
      <c r="P47" s="105"/>
      <c r="Q47" s="105"/>
      <c r="R47" s="105"/>
      <c r="S47" s="105"/>
      <c r="T47" s="105"/>
      <c r="U47" s="105"/>
      <c r="V47" s="105"/>
      <c r="W47" s="105"/>
      <c r="X47" s="105"/>
      <c r="Y47" s="105"/>
      <c r="Z47" s="105"/>
    </row>
    <row r="48">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row>
    <row r="49">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row>
    <row r="50">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row>
    <row r="56">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row>
  </sheetData>
  <mergeCells count="9">
    <mergeCell ref="B24:F24"/>
    <mergeCell ref="G39:G41"/>
    <mergeCell ref="A2:A4"/>
    <mergeCell ref="A6:A8"/>
    <mergeCell ref="A10:A12"/>
    <mergeCell ref="A14:A16"/>
    <mergeCell ref="A18:A20"/>
    <mergeCell ref="B22:F22"/>
    <mergeCell ref="B23:F23"/>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5"/>
      <c r="B1" s="106" t="s">
        <v>17</v>
      </c>
      <c r="C1" s="107">
        <v>2013.0</v>
      </c>
      <c r="D1" s="107">
        <v>2014.0</v>
      </c>
      <c r="E1" s="107">
        <v>2015.0</v>
      </c>
      <c r="F1" s="107">
        <v>2016.0</v>
      </c>
      <c r="G1" s="107">
        <v>2017.0</v>
      </c>
      <c r="H1" s="107">
        <v>2018.0</v>
      </c>
      <c r="I1" s="107">
        <v>2019.0</v>
      </c>
      <c r="J1" s="107">
        <v>2020.0</v>
      </c>
      <c r="K1" s="107">
        <v>2021.0</v>
      </c>
      <c r="L1" s="107">
        <v>2022.0</v>
      </c>
      <c r="M1" s="107">
        <v>2023.0</v>
      </c>
    </row>
    <row r="2">
      <c r="A2" s="108" t="s">
        <v>34</v>
      </c>
      <c r="B2" s="105" t="s">
        <v>314</v>
      </c>
      <c r="C2" s="109">
        <v>0.05740145111825867</v>
      </c>
      <c r="D2" s="109">
        <v>0.08354593203987566</v>
      </c>
      <c r="E2" s="109">
        <v>0.0777944154780885</v>
      </c>
      <c r="F2" s="109">
        <v>0.08312384695386771</v>
      </c>
      <c r="G2" s="109">
        <v>0.0635329403247492</v>
      </c>
      <c r="H2" s="109">
        <v>0.08543895932619967</v>
      </c>
      <c r="I2" s="109">
        <v>0.05813083552789083</v>
      </c>
      <c r="J2" s="109">
        <v>0.05759670068923958</v>
      </c>
      <c r="K2" s="109">
        <v>0.07468872255667304</v>
      </c>
      <c r="L2" s="109">
        <v>0.08400808860234704</v>
      </c>
      <c r="M2" s="109">
        <v>0.07257112723802829</v>
      </c>
    </row>
    <row r="3">
      <c r="B3" s="105" t="s">
        <v>315</v>
      </c>
      <c r="C3" s="109">
        <v>0.23529682043741962</v>
      </c>
      <c r="D3" s="109">
        <v>0.24963141429033767</v>
      </c>
      <c r="E3" s="109">
        <v>0.17879481311975595</v>
      </c>
      <c r="F3" s="109">
        <v>0.17461426944185565</v>
      </c>
      <c r="G3" s="109">
        <v>0.12312537284443889</v>
      </c>
      <c r="H3" s="109">
        <v>0.13031001068114842</v>
      </c>
      <c r="I3" s="109">
        <v>0.12455358505540123</v>
      </c>
      <c r="J3" s="109">
        <v>0.15239764386522064</v>
      </c>
      <c r="K3" s="109">
        <v>0.16578787206570766</v>
      </c>
      <c r="L3" s="109">
        <v>0.1270804609549826</v>
      </c>
      <c r="M3" s="109">
        <v>0.1261132322100012</v>
      </c>
    </row>
    <row r="4">
      <c r="A4" s="108"/>
      <c r="B4" s="106" t="s">
        <v>17</v>
      </c>
      <c r="C4" s="107">
        <v>2013.0</v>
      </c>
      <c r="D4" s="107">
        <v>2014.0</v>
      </c>
      <c r="E4" s="107">
        <v>2015.0</v>
      </c>
      <c r="F4" s="107">
        <v>2016.0</v>
      </c>
      <c r="G4" s="107">
        <v>2017.0</v>
      </c>
      <c r="H4" s="107">
        <v>2018.0</v>
      </c>
      <c r="I4" s="107">
        <v>2019.0</v>
      </c>
      <c r="J4" s="107">
        <v>2020.0</v>
      </c>
      <c r="K4" s="107">
        <v>2021.0</v>
      </c>
      <c r="L4" s="107">
        <v>2022.0</v>
      </c>
      <c r="M4" s="107">
        <v>2023.0</v>
      </c>
    </row>
    <row r="5">
      <c r="A5" s="108" t="s">
        <v>37</v>
      </c>
      <c r="B5" s="105" t="s">
        <v>314</v>
      </c>
      <c r="C5" s="110">
        <v>0.37</v>
      </c>
      <c r="D5" s="110">
        <v>0.54</v>
      </c>
      <c r="E5" s="110">
        <v>0.55</v>
      </c>
      <c r="F5" s="110">
        <v>0.67</v>
      </c>
      <c r="G5" s="110">
        <v>0.49</v>
      </c>
      <c r="H5" s="110">
        <v>0.71</v>
      </c>
      <c r="I5" s="110">
        <v>0.48</v>
      </c>
      <c r="J5" s="110">
        <v>0.43</v>
      </c>
      <c r="K5" s="110">
        <v>0.59</v>
      </c>
      <c r="L5" s="110">
        <v>0.95</v>
      </c>
      <c r="M5" s="110">
        <v>0.89</v>
      </c>
    </row>
    <row r="6">
      <c r="B6" s="105" t="s">
        <v>315</v>
      </c>
      <c r="C6" s="105" t="s">
        <v>23</v>
      </c>
      <c r="D6" s="110">
        <v>5.79</v>
      </c>
      <c r="E6" s="105" t="s">
        <v>23</v>
      </c>
      <c r="F6" s="105" t="s">
        <v>23</v>
      </c>
      <c r="G6" s="105" t="s">
        <v>23</v>
      </c>
      <c r="H6" s="105" t="s">
        <v>23</v>
      </c>
      <c r="I6" s="110">
        <v>3.34</v>
      </c>
      <c r="J6" s="110">
        <v>4.82</v>
      </c>
      <c r="K6" s="110">
        <v>5.4</v>
      </c>
      <c r="L6" s="105" t="s">
        <v>23</v>
      </c>
      <c r="M6" s="110">
        <v>4.89</v>
      </c>
    </row>
    <row r="7">
      <c r="A7" s="111"/>
      <c r="B7" s="106" t="s">
        <v>17</v>
      </c>
      <c r="C7" s="107">
        <v>2013.0</v>
      </c>
      <c r="D7" s="107">
        <v>2014.0</v>
      </c>
      <c r="E7" s="107">
        <v>2015.0</v>
      </c>
      <c r="F7" s="107">
        <v>2016.0</v>
      </c>
      <c r="G7" s="107">
        <v>2017.0</v>
      </c>
      <c r="H7" s="107">
        <v>2018.0</v>
      </c>
      <c r="I7" s="107">
        <v>2019.0</v>
      </c>
      <c r="J7" s="107">
        <v>2020.0</v>
      </c>
      <c r="K7" s="107">
        <v>2021.0</v>
      </c>
      <c r="L7" s="107">
        <v>2022.0</v>
      </c>
      <c r="M7" s="107">
        <v>2023.0</v>
      </c>
    </row>
    <row r="8">
      <c r="A8" s="111" t="s">
        <v>305</v>
      </c>
      <c r="B8" s="105" t="s">
        <v>314</v>
      </c>
      <c r="C8" s="109">
        <v>0.12656056732910037</v>
      </c>
      <c r="D8" s="109">
        <v>0.19224191797941265</v>
      </c>
      <c r="E8" s="109">
        <v>0.21261592816134253</v>
      </c>
      <c r="F8" s="109">
        <v>0.17733896774337418</v>
      </c>
      <c r="G8" s="109">
        <v>0.1315586585000214</v>
      </c>
      <c r="H8" s="109">
        <v>0.1657251383223031</v>
      </c>
      <c r="I8" s="109">
        <v>0.10316350375300948</v>
      </c>
      <c r="J8" s="109">
        <v>0.11223338378973442</v>
      </c>
      <c r="K8" s="109">
        <v>0.12473987663253053</v>
      </c>
      <c r="L8" s="109">
        <v>0.12902094040139558</v>
      </c>
      <c r="M8" s="109">
        <v>0.0937936107835607</v>
      </c>
    </row>
    <row r="9">
      <c r="B9" s="105" t="s">
        <v>315</v>
      </c>
      <c r="C9" s="109">
        <v>0.12298270893371759</v>
      </c>
      <c r="D9" s="109">
        <v>0.13703389328648413</v>
      </c>
      <c r="E9" s="109">
        <v>0.12362347580270876</v>
      </c>
      <c r="F9" s="109">
        <v>0.11950955899289499</v>
      </c>
      <c r="G9" s="109">
        <v>0.08292609999719687</v>
      </c>
      <c r="H9" s="109">
        <v>0.08426395939086294</v>
      </c>
      <c r="I9" s="109">
        <v>0.07891657721949852</v>
      </c>
      <c r="J9" s="109">
        <v>0.0999835738183956</v>
      </c>
      <c r="K9" s="109">
        <v>0.10974723532756236</v>
      </c>
      <c r="L9" s="109">
        <v>0.09933356834701448</v>
      </c>
      <c r="M9" s="109">
        <v>0.09641236461380345</v>
      </c>
    </row>
    <row r="10">
      <c r="A10" s="108"/>
      <c r="B10" s="106" t="s">
        <v>17</v>
      </c>
      <c r="C10" s="107">
        <v>2013.0</v>
      </c>
      <c r="D10" s="107">
        <v>2014.0</v>
      </c>
      <c r="E10" s="107">
        <v>2015.0</v>
      </c>
      <c r="F10" s="107">
        <v>2016.0</v>
      </c>
      <c r="G10" s="107">
        <v>2017.0</v>
      </c>
      <c r="H10" s="107">
        <v>2018.0</v>
      </c>
      <c r="I10" s="107">
        <v>2019.0</v>
      </c>
      <c r="J10" s="107">
        <v>2020.0</v>
      </c>
      <c r="K10" s="107">
        <v>2021.0</v>
      </c>
      <c r="L10" s="107">
        <v>2022.0</v>
      </c>
      <c r="M10" s="107">
        <v>2023.0</v>
      </c>
    </row>
    <row r="11">
      <c r="A11" s="108" t="s">
        <v>316</v>
      </c>
      <c r="B11" s="105" t="s">
        <v>314</v>
      </c>
      <c r="C11" s="113">
        <v>0.9388453694703338</v>
      </c>
      <c r="D11" s="113">
        <v>0.9299009412345332</v>
      </c>
      <c r="E11" s="113">
        <v>1.0820380906953766</v>
      </c>
      <c r="F11" s="113">
        <v>0.9511029945707761</v>
      </c>
      <c r="G11" s="113">
        <v>0.8824990667340081</v>
      </c>
      <c r="H11" s="113">
        <v>0.9925939628859237</v>
      </c>
      <c r="I11" s="113">
        <v>0.9019008591576199</v>
      </c>
      <c r="J11" s="113">
        <v>0.9772973201390261</v>
      </c>
      <c r="K11" s="113">
        <v>0.9987974108053952</v>
      </c>
      <c r="L11" s="113">
        <v>0.9051340472734409</v>
      </c>
      <c r="M11" s="113">
        <v>0.9143846445737415</v>
      </c>
    </row>
    <row r="12">
      <c r="B12" s="105" t="s">
        <v>315</v>
      </c>
      <c r="C12" s="113">
        <v>1.4815076560659601</v>
      </c>
      <c r="D12" s="113">
        <v>1.3029099048684947</v>
      </c>
      <c r="E12" s="113">
        <v>1.1908627214391487</v>
      </c>
      <c r="F12" s="113">
        <v>0.9854043199294704</v>
      </c>
      <c r="G12" s="113">
        <v>0.35699317727904345</v>
      </c>
      <c r="H12" s="113">
        <v>0.3780203500838174</v>
      </c>
      <c r="I12" s="113">
        <v>0.5032904681778898</v>
      </c>
      <c r="J12" s="113">
        <v>0.5025520318529314</v>
      </c>
      <c r="K12" s="113">
        <v>0.4761306462354699</v>
      </c>
      <c r="L12" s="113">
        <v>0.6173052818847122</v>
      </c>
      <c r="M12" s="113">
        <v>0.9074078924497168</v>
      </c>
    </row>
    <row r="15">
      <c r="A15" s="114" t="s">
        <v>317</v>
      </c>
      <c r="B15" s="115" t="s">
        <v>318</v>
      </c>
      <c r="C15" s="116"/>
      <c r="D15" s="116"/>
      <c r="E15" s="116"/>
      <c r="F15" s="117"/>
      <c r="G15" s="105"/>
      <c r="H15" s="105"/>
      <c r="I15" s="105"/>
      <c r="J15" s="105"/>
      <c r="K15" s="105"/>
      <c r="L15" s="105"/>
      <c r="M15" s="105"/>
    </row>
    <row r="16">
      <c r="A16" s="114" t="s">
        <v>319</v>
      </c>
      <c r="B16" s="115" t="s">
        <v>320</v>
      </c>
      <c r="C16" s="116"/>
      <c r="D16" s="116"/>
      <c r="E16" s="116"/>
      <c r="F16" s="117"/>
      <c r="G16" s="105"/>
      <c r="H16" s="105"/>
      <c r="I16" s="105"/>
      <c r="J16" s="105"/>
      <c r="K16" s="105"/>
      <c r="L16" s="105"/>
      <c r="M16" s="105"/>
    </row>
    <row r="17">
      <c r="A17" s="126"/>
      <c r="B17" s="105"/>
      <c r="C17" s="105"/>
      <c r="D17" s="105"/>
      <c r="E17" s="105"/>
      <c r="F17" s="105"/>
      <c r="G17" s="105"/>
      <c r="H17" s="105"/>
      <c r="I17" s="105"/>
      <c r="J17" s="105"/>
      <c r="K17" s="105"/>
      <c r="L17" s="105"/>
      <c r="M17" s="105"/>
    </row>
    <row r="18">
      <c r="A18" s="127" t="s">
        <v>321</v>
      </c>
      <c r="B18" s="105"/>
      <c r="C18" s="105"/>
      <c r="D18" s="105"/>
      <c r="E18" s="105"/>
      <c r="F18" s="105"/>
      <c r="G18" s="105"/>
      <c r="H18" s="105"/>
      <c r="I18" s="105"/>
      <c r="J18" s="105"/>
      <c r="K18" s="105"/>
      <c r="L18" s="105"/>
      <c r="M18" s="105"/>
    </row>
    <row r="19">
      <c r="A19" s="105"/>
      <c r="B19" s="105"/>
      <c r="C19" s="105"/>
      <c r="D19" s="105"/>
      <c r="E19" s="105"/>
      <c r="F19" s="105"/>
      <c r="G19" s="125"/>
      <c r="H19" s="105"/>
      <c r="I19" s="105"/>
      <c r="J19" s="105"/>
      <c r="K19" s="105"/>
      <c r="L19" s="105"/>
      <c r="M19" s="105"/>
    </row>
    <row r="49">
      <c r="H49" s="128" t="s">
        <v>322</v>
      </c>
    </row>
  </sheetData>
  <mergeCells count="6">
    <mergeCell ref="A2:A3"/>
    <mergeCell ref="A5:A6"/>
    <mergeCell ref="A8:A9"/>
    <mergeCell ref="A11:A12"/>
    <mergeCell ref="B15:F15"/>
    <mergeCell ref="B16:F16"/>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9"/>
      <c r="B1" s="106" t="s">
        <v>17</v>
      </c>
      <c r="C1" s="107">
        <v>2013.0</v>
      </c>
      <c r="D1" s="107">
        <v>2014.0</v>
      </c>
      <c r="E1" s="107">
        <v>2015.0</v>
      </c>
      <c r="F1" s="107">
        <v>2016.0</v>
      </c>
      <c r="G1" s="107">
        <v>2017.0</v>
      </c>
      <c r="H1" s="107">
        <v>2018.0</v>
      </c>
      <c r="I1" s="107">
        <v>2019.0</v>
      </c>
      <c r="J1" s="107">
        <v>2020.0</v>
      </c>
      <c r="K1" s="107">
        <v>2021.0</v>
      </c>
      <c r="L1" s="107">
        <v>2022.0</v>
      </c>
      <c r="M1" s="107">
        <v>2023.0</v>
      </c>
    </row>
    <row r="2">
      <c r="A2" s="129" t="s">
        <v>34</v>
      </c>
      <c r="B2" s="130" t="s">
        <v>323</v>
      </c>
      <c r="C2" s="109">
        <v>0.25378787878787884</v>
      </c>
      <c r="D2" s="109">
        <v>0.28625954198473286</v>
      </c>
      <c r="E2" s="109">
        <v>0.3042671614100185</v>
      </c>
      <c r="F2" s="109">
        <v>0.293040293040293</v>
      </c>
      <c r="G2" s="109">
        <v>0.30864197530864196</v>
      </c>
      <c r="H2" s="109">
        <v>0.3694656488549618</v>
      </c>
      <c r="I2" s="109">
        <v>0.31019830028328615</v>
      </c>
      <c r="J2" s="109">
        <v>0.2387005649717514</v>
      </c>
      <c r="K2" s="109">
        <v>0.24369747899159658</v>
      </c>
      <c r="L2" s="109">
        <v>0.2853403141361256</v>
      </c>
      <c r="M2" s="109">
        <v>0.29591836734693877</v>
      </c>
    </row>
    <row r="3">
      <c r="B3" s="130" t="s">
        <v>324</v>
      </c>
      <c r="C3" s="109">
        <v>0.1715976331360947</v>
      </c>
      <c r="D3" s="109">
        <v>0.16129032258064516</v>
      </c>
      <c r="E3" s="109">
        <v>0.13283208020050125</v>
      </c>
      <c r="F3" s="109">
        <v>0.1238095238095238</v>
      </c>
      <c r="G3" s="109">
        <v>0.13000000000000003</v>
      </c>
      <c r="H3" s="109">
        <v>0.10748560460652591</v>
      </c>
      <c r="I3" s="109">
        <v>0.06717850287907869</v>
      </c>
      <c r="J3" s="109">
        <v>0.05807622504537205</v>
      </c>
      <c r="K3" s="109">
        <v>0.1136</v>
      </c>
      <c r="L3" s="109">
        <v>0.11278195488721804</v>
      </c>
      <c r="M3" s="109">
        <v>0.11933534743202419</v>
      </c>
    </row>
    <row r="4">
      <c r="A4" s="129"/>
      <c r="B4" s="106" t="s">
        <v>17</v>
      </c>
      <c r="C4" s="107">
        <v>2013.0</v>
      </c>
      <c r="D4" s="107">
        <v>2014.0</v>
      </c>
      <c r="E4" s="107">
        <v>2015.0</v>
      </c>
      <c r="F4" s="107">
        <v>2016.0</v>
      </c>
      <c r="G4" s="107">
        <v>2017.0</v>
      </c>
      <c r="H4" s="107">
        <v>2018.0</v>
      </c>
      <c r="I4" s="107">
        <v>2019.0</v>
      </c>
      <c r="J4" s="107">
        <v>2020.0</v>
      </c>
      <c r="K4" s="107">
        <v>2021.0</v>
      </c>
      <c r="L4" s="107">
        <v>2022.0</v>
      </c>
      <c r="M4" s="107">
        <v>2023.0</v>
      </c>
    </row>
    <row r="5">
      <c r="A5" s="129" t="s">
        <v>37</v>
      </c>
      <c r="B5" s="130" t="s">
        <v>323</v>
      </c>
      <c r="C5" s="131" t="s">
        <v>243</v>
      </c>
      <c r="D5" s="131" t="s">
        <v>243</v>
      </c>
      <c r="E5" s="131">
        <v>0.6</v>
      </c>
      <c r="F5" s="131">
        <v>0.6</v>
      </c>
      <c r="G5" s="131">
        <v>0.6</v>
      </c>
      <c r="H5" s="131">
        <v>0.9</v>
      </c>
      <c r="I5" s="131">
        <v>0.8</v>
      </c>
      <c r="J5" s="131">
        <v>0.6</v>
      </c>
      <c r="K5" s="131">
        <v>0.6</v>
      </c>
      <c r="L5" s="131">
        <v>0.8</v>
      </c>
      <c r="M5" s="131">
        <v>0.8</v>
      </c>
    </row>
    <row r="6">
      <c r="B6" s="130" t="s">
        <v>324</v>
      </c>
      <c r="C6" s="110">
        <v>1.95</v>
      </c>
      <c r="D6" s="110">
        <v>1.97</v>
      </c>
      <c r="E6" s="110">
        <v>1.94</v>
      </c>
      <c r="F6" s="110">
        <v>2.09</v>
      </c>
      <c r="G6" s="110">
        <v>2.25</v>
      </c>
      <c r="H6" s="110">
        <v>1.69</v>
      </c>
      <c r="I6" s="110">
        <v>1.02</v>
      </c>
      <c r="J6" s="110">
        <v>1.04</v>
      </c>
      <c r="K6" s="110">
        <v>2.28</v>
      </c>
      <c r="L6" s="110">
        <v>2.56</v>
      </c>
      <c r="M6" s="110">
        <v>2.72</v>
      </c>
    </row>
    <row r="7">
      <c r="A7" s="132"/>
      <c r="B7" s="106" t="s">
        <v>17</v>
      </c>
      <c r="C7" s="133">
        <v>2013.0</v>
      </c>
      <c r="D7" s="133">
        <v>2014.0</v>
      </c>
      <c r="E7" s="133">
        <v>2015.0</v>
      </c>
      <c r="F7" s="133">
        <v>2016.0</v>
      </c>
      <c r="G7" s="133">
        <v>2017.0</v>
      </c>
      <c r="H7" s="133">
        <v>2018.0</v>
      </c>
      <c r="I7" s="133">
        <v>2019.0</v>
      </c>
      <c r="J7" s="133">
        <v>2020.0</v>
      </c>
      <c r="K7" s="133">
        <v>2021.0</v>
      </c>
      <c r="L7" s="133">
        <v>2022.0</v>
      </c>
      <c r="M7" s="133">
        <v>2023.0</v>
      </c>
    </row>
    <row r="8">
      <c r="A8" s="134" t="s">
        <v>325</v>
      </c>
      <c r="B8" s="130" t="s">
        <v>323</v>
      </c>
      <c r="C8" s="109">
        <v>0.967741935483871</v>
      </c>
      <c r="D8" s="109">
        <v>0.9705882352941176</v>
      </c>
      <c r="E8" s="109">
        <v>0.9565217391304349</v>
      </c>
      <c r="F8" s="109">
        <v>0.9613259668508286</v>
      </c>
      <c r="G8" s="109">
        <v>0.972972972972973</v>
      </c>
      <c r="H8" s="109">
        <v>0.9727626459143969</v>
      </c>
      <c r="I8" s="109">
        <v>0.9722222222222222</v>
      </c>
      <c r="J8" s="109">
        <v>0.9642857142857142</v>
      </c>
      <c r="K8" s="109">
        <v>0.9656862745098039</v>
      </c>
      <c r="L8" s="109">
        <v>0.9703389830508473</v>
      </c>
      <c r="M8" s="109">
        <v>0.9721115537848605</v>
      </c>
    </row>
    <row r="9">
      <c r="B9" s="130" t="s">
        <v>324</v>
      </c>
      <c r="C9" s="109">
        <v>0.7876106194690266</v>
      </c>
      <c r="D9" s="109">
        <v>0.7994722955145119</v>
      </c>
      <c r="E9" s="109">
        <v>0.7966507177033493</v>
      </c>
      <c r="F9" s="109">
        <v>0.7643171806167401</v>
      </c>
      <c r="G9" s="109">
        <v>0.7905138339920948</v>
      </c>
      <c r="H9" s="109">
        <v>0.8227848101265823</v>
      </c>
      <c r="I9" s="109">
        <v>0.7972270363951472</v>
      </c>
      <c r="J9" s="109">
        <v>0.7477954144620811</v>
      </c>
      <c r="K9" s="109">
        <v>0.7236180904522613</v>
      </c>
      <c r="L9" s="109">
        <v>0.7178217821782178</v>
      </c>
      <c r="M9" s="109">
        <v>0.739903069466882</v>
      </c>
    </row>
    <row r="10">
      <c r="A10" s="129"/>
      <c r="B10" s="106" t="s">
        <v>17</v>
      </c>
      <c r="C10" s="133">
        <v>2013.0</v>
      </c>
      <c r="D10" s="133">
        <v>2014.0</v>
      </c>
      <c r="E10" s="133">
        <v>2015.0</v>
      </c>
      <c r="F10" s="133">
        <v>2016.0</v>
      </c>
      <c r="G10" s="133">
        <v>2017.0</v>
      </c>
      <c r="H10" s="133">
        <v>2018.0</v>
      </c>
      <c r="I10" s="133">
        <v>2019.0</v>
      </c>
      <c r="J10" s="133">
        <v>2020.0</v>
      </c>
      <c r="K10" s="133">
        <v>2021.0</v>
      </c>
      <c r="L10" s="133">
        <v>2022.0</v>
      </c>
      <c r="M10" s="133">
        <v>2023.0</v>
      </c>
    </row>
    <row r="11">
      <c r="A11" s="129" t="s">
        <v>316</v>
      </c>
      <c r="B11" s="130" t="s">
        <v>323</v>
      </c>
      <c r="C11" s="135">
        <v>84.6</v>
      </c>
      <c r="D11" s="135">
        <v>61.57142857142858</v>
      </c>
      <c r="E11" s="135">
        <v>55.25</v>
      </c>
      <c r="F11" s="135">
        <v>44.3</v>
      </c>
      <c r="G11" s="135">
        <v>34.69230769230769</v>
      </c>
      <c r="H11" s="135">
        <v>32.0</v>
      </c>
      <c r="I11" s="135">
        <v>25.208333333333336</v>
      </c>
      <c r="J11" s="135">
        <v>24.869565217391308</v>
      </c>
      <c r="K11" s="135">
        <v>41.285714285714285</v>
      </c>
      <c r="L11" s="135">
        <v>27.478260869565222</v>
      </c>
      <c r="M11" s="135">
        <v>30.76190476190476</v>
      </c>
    </row>
    <row r="12">
      <c r="B12" s="130" t="s">
        <v>324</v>
      </c>
      <c r="C12" s="135">
        <v>7.957230142566191</v>
      </c>
      <c r="D12" s="135">
        <v>3.9649122807017543</v>
      </c>
      <c r="E12" s="135">
        <v>4.1593662628145385</v>
      </c>
      <c r="F12" s="135">
        <v>3.799069045771916</v>
      </c>
      <c r="G12" s="135">
        <v>3.77260083449235</v>
      </c>
      <c r="H12" s="135">
        <v>3.8357289527720737</v>
      </c>
      <c r="I12" s="135">
        <v>5.923937360178971</v>
      </c>
      <c r="J12" s="135">
        <v>9.483168316831684</v>
      </c>
      <c r="K12" s="135">
        <v>9.105675146771038</v>
      </c>
      <c r="L12" s="135">
        <v>2.4870848708487086</v>
      </c>
      <c r="M12" s="135">
        <v>1.5588139459107202</v>
      </c>
    </row>
    <row r="13">
      <c r="A13" s="129"/>
      <c r="B13" s="106" t="s">
        <v>17</v>
      </c>
      <c r="C13" s="133">
        <v>2013.0</v>
      </c>
      <c r="D13" s="133">
        <v>2014.0</v>
      </c>
      <c r="E13" s="133">
        <v>2015.0</v>
      </c>
      <c r="F13" s="133">
        <v>2016.0</v>
      </c>
      <c r="G13" s="133">
        <v>2017.0</v>
      </c>
      <c r="H13" s="133">
        <v>2018.0</v>
      </c>
      <c r="I13" s="133">
        <v>2019.0</v>
      </c>
      <c r="J13" s="133">
        <v>2020.0</v>
      </c>
      <c r="K13" s="133">
        <v>2021.0</v>
      </c>
      <c r="L13" s="133">
        <v>2022.0</v>
      </c>
      <c r="M13" s="133">
        <v>2023.0</v>
      </c>
    </row>
    <row r="14">
      <c r="A14" s="136" t="s">
        <v>326</v>
      </c>
      <c r="B14" s="130" t="s">
        <v>323</v>
      </c>
      <c r="C14" s="135">
        <v>82.60000000000001</v>
      </c>
      <c r="D14" s="135">
        <v>59.57142857142858</v>
      </c>
      <c r="E14" s="135">
        <v>53.5</v>
      </c>
      <c r="F14" s="135">
        <v>42.7</v>
      </c>
      <c r="G14" s="135">
        <v>33.15384615384615</v>
      </c>
      <c r="H14" s="135">
        <v>30.647058823529413</v>
      </c>
      <c r="I14" s="135">
        <v>23.958333333333336</v>
      </c>
      <c r="J14" s="135">
        <v>23.521739130434785</v>
      </c>
      <c r="K14" s="135">
        <v>39.5</v>
      </c>
      <c r="L14" s="135">
        <v>26.260869565217394</v>
      </c>
      <c r="M14" s="135">
        <v>29.61904761904762</v>
      </c>
    </row>
    <row r="15">
      <c r="B15" s="130" t="s">
        <v>324</v>
      </c>
      <c r="C15" s="135">
        <v>7.932790224032586</v>
      </c>
      <c r="D15" s="135">
        <v>3.9519852262234534</v>
      </c>
      <c r="E15" s="135">
        <v>4.153774464119292</v>
      </c>
      <c r="F15" s="135">
        <v>3.791311093871218</v>
      </c>
      <c r="G15" s="135">
        <v>3.757301808066759</v>
      </c>
      <c r="H15" s="135">
        <v>3.8131416837782335</v>
      </c>
      <c r="I15" s="135">
        <v>5.885906040268456</v>
      </c>
      <c r="J15" s="135">
        <v>9.403960396039604</v>
      </c>
      <c r="K15" s="135">
        <v>9.027397260273972</v>
      </c>
      <c r="L15" s="135">
        <v>2.4617817606747496</v>
      </c>
      <c r="M15" s="135">
        <v>1.5425219941348975</v>
      </c>
    </row>
    <row r="16">
      <c r="A16" s="132"/>
      <c r="B16" s="121"/>
      <c r="C16" s="122"/>
      <c r="D16" s="122"/>
      <c r="E16" s="122"/>
      <c r="F16" s="122"/>
      <c r="G16" s="122"/>
      <c r="H16" s="122"/>
      <c r="I16" s="122"/>
      <c r="J16" s="122"/>
      <c r="K16" s="122"/>
      <c r="L16" s="122"/>
      <c r="M16" s="122"/>
    </row>
    <row r="17">
      <c r="A17" s="137"/>
      <c r="B17" s="138"/>
      <c r="C17" s="124"/>
      <c r="D17" s="124"/>
      <c r="E17" s="124"/>
      <c r="F17" s="124"/>
      <c r="G17" s="124"/>
      <c r="H17" s="124"/>
      <c r="I17" s="124"/>
      <c r="J17" s="124"/>
      <c r="K17" s="124"/>
      <c r="L17" s="124"/>
      <c r="M17" s="124"/>
    </row>
    <row r="18">
      <c r="B18" s="138"/>
      <c r="C18" s="124"/>
      <c r="D18" s="124"/>
      <c r="E18" s="124"/>
      <c r="F18" s="124"/>
      <c r="G18" s="124"/>
      <c r="H18" s="124"/>
      <c r="I18" s="124"/>
      <c r="J18" s="124"/>
      <c r="K18" s="124"/>
      <c r="L18" s="124"/>
      <c r="M18" s="124"/>
    </row>
    <row r="19">
      <c r="A19" s="139" t="s">
        <v>317</v>
      </c>
      <c r="B19" s="140" t="s">
        <v>327</v>
      </c>
      <c r="C19" s="116"/>
      <c r="D19" s="116"/>
      <c r="E19" s="116"/>
      <c r="F19" s="117"/>
    </row>
    <row r="20">
      <c r="A20" s="139" t="s">
        <v>311</v>
      </c>
      <c r="B20" s="140" t="s">
        <v>328</v>
      </c>
      <c r="C20" s="116"/>
      <c r="D20" s="116"/>
      <c r="E20" s="116"/>
      <c r="F20" s="117"/>
    </row>
    <row r="21">
      <c r="A21" s="141"/>
      <c r="B21" s="142"/>
      <c r="C21" s="143"/>
      <c r="D21" s="143"/>
      <c r="E21" s="143"/>
      <c r="F21" s="144"/>
    </row>
    <row r="22">
      <c r="A22" s="145"/>
      <c r="B22" s="146"/>
      <c r="C22" s="147"/>
      <c r="D22" s="147"/>
      <c r="E22" s="147"/>
      <c r="F22" s="148"/>
    </row>
    <row r="24">
      <c r="A24" s="149" t="s">
        <v>329</v>
      </c>
    </row>
  </sheetData>
  <mergeCells count="10">
    <mergeCell ref="A17:A18"/>
    <mergeCell ref="A21:A22"/>
    <mergeCell ref="A2:A3"/>
    <mergeCell ref="A5:A6"/>
    <mergeCell ref="A8:A9"/>
    <mergeCell ref="A11:A12"/>
    <mergeCell ref="A14:A15"/>
    <mergeCell ref="B19:F19"/>
    <mergeCell ref="B20:F20"/>
    <mergeCell ref="B21:F2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9"/>
      <c r="B1" s="106" t="s">
        <v>17</v>
      </c>
      <c r="C1" s="107">
        <v>2013.0</v>
      </c>
      <c r="D1" s="107">
        <v>2014.0</v>
      </c>
      <c r="E1" s="107">
        <v>2015.0</v>
      </c>
      <c r="F1" s="107">
        <v>2016.0</v>
      </c>
      <c r="G1" s="107">
        <v>2017.0</v>
      </c>
      <c r="H1" s="107">
        <v>2018.0</v>
      </c>
      <c r="I1" s="107">
        <v>2019.0</v>
      </c>
      <c r="J1" s="107">
        <v>2020.0</v>
      </c>
      <c r="K1" s="107">
        <v>2021.0</v>
      </c>
      <c r="L1" s="107">
        <v>2022.0</v>
      </c>
      <c r="M1" s="107">
        <v>2023.0</v>
      </c>
    </row>
    <row r="2">
      <c r="A2" s="129" t="s">
        <v>34</v>
      </c>
      <c r="B2" s="105" t="s">
        <v>330</v>
      </c>
      <c r="C2" s="109">
        <v>0.1505050505050505</v>
      </c>
      <c r="D2" s="109">
        <v>0.10717896865520728</v>
      </c>
      <c r="E2" s="109">
        <v>0.09637305699481867</v>
      </c>
      <c r="F2" s="109">
        <v>0.09677419354838711</v>
      </c>
      <c r="G2" s="109">
        <v>0.14563106796116504</v>
      </c>
      <c r="H2" s="109">
        <v>0.1750663129973475</v>
      </c>
      <c r="I2" s="109">
        <v>0.17656631407648493</v>
      </c>
      <c r="J2" s="109">
        <v>0.15110477548111187</v>
      </c>
      <c r="K2" s="109">
        <v>0.13046448087431692</v>
      </c>
      <c r="L2" s="109">
        <v>0.1800124146492862</v>
      </c>
      <c r="M2" s="109">
        <v>0.1800124146492862</v>
      </c>
    </row>
    <row r="3">
      <c r="B3" s="105" t="s">
        <v>331</v>
      </c>
      <c r="C3" s="109">
        <v>0.24858757062146894</v>
      </c>
      <c r="D3" s="109">
        <v>0.11178247734138973</v>
      </c>
      <c r="E3" s="109">
        <v>0.19398907103825136</v>
      </c>
      <c r="F3" s="109">
        <v>0.171875</v>
      </c>
      <c r="G3" s="109">
        <v>0.1606217616580311</v>
      </c>
      <c r="H3" s="109">
        <v>0.20620155038759694</v>
      </c>
      <c r="I3" s="109">
        <v>0.27843137254901956</v>
      </c>
      <c r="J3" s="109">
        <v>0.024539877300613498</v>
      </c>
      <c r="K3" s="109">
        <v>0.25833333333333336</v>
      </c>
      <c r="L3" s="109">
        <v>0.3036342321219226</v>
      </c>
      <c r="M3" s="109">
        <v>0.3036342321219226</v>
      </c>
    </row>
    <row r="4">
      <c r="A4" s="129"/>
      <c r="B4" s="106" t="s">
        <v>17</v>
      </c>
      <c r="C4" s="107">
        <v>2013.0</v>
      </c>
      <c r="D4" s="107">
        <v>2014.0</v>
      </c>
      <c r="E4" s="107">
        <v>2015.0</v>
      </c>
      <c r="F4" s="107">
        <v>2016.0</v>
      </c>
      <c r="G4" s="107">
        <v>2017.0</v>
      </c>
      <c r="H4" s="107">
        <v>2018.0</v>
      </c>
      <c r="I4" s="107">
        <v>2019.0</v>
      </c>
      <c r="J4" s="107">
        <v>2020.0</v>
      </c>
      <c r="K4" s="107">
        <v>2021.0</v>
      </c>
      <c r="L4" s="107">
        <v>2022.0</v>
      </c>
      <c r="M4" s="107">
        <v>2023.0</v>
      </c>
    </row>
    <row r="5">
      <c r="A5" s="129" t="s">
        <v>37</v>
      </c>
      <c r="B5" s="105" t="s">
        <v>330</v>
      </c>
      <c r="C5" s="105" t="s">
        <v>23</v>
      </c>
      <c r="D5" s="105" t="s">
        <v>23</v>
      </c>
      <c r="E5" s="105" t="s">
        <v>23</v>
      </c>
      <c r="F5" s="105" t="s">
        <v>23</v>
      </c>
      <c r="G5" s="110">
        <v>0.24</v>
      </c>
      <c r="H5" s="110">
        <v>0.28</v>
      </c>
      <c r="I5" s="110">
        <v>0.34</v>
      </c>
      <c r="J5" s="110">
        <v>0.32</v>
      </c>
      <c r="K5" s="110">
        <v>0.27</v>
      </c>
      <c r="L5" s="110">
        <v>0.45</v>
      </c>
      <c r="M5" s="110">
        <v>0.45</v>
      </c>
    </row>
    <row r="6">
      <c r="B6" s="105" t="s">
        <v>331</v>
      </c>
      <c r="C6" s="110">
        <v>0.28</v>
      </c>
      <c r="D6" s="105" t="s">
        <v>23</v>
      </c>
      <c r="E6" s="110">
        <v>0.22</v>
      </c>
      <c r="F6" s="110">
        <v>0.23</v>
      </c>
      <c r="G6" s="110">
        <v>0.29</v>
      </c>
      <c r="H6" s="110">
        <v>0.37</v>
      </c>
      <c r="I6" s="110">
        <v>0.58</v>
      </c>
      <c r="J6" s="110">
        <v>0.04</v>
      </c>
      <c r="K6" s="110">
        <v>0.48</v>
      </c>
      <c r="L6" s="110">
        <v>0.67</v>
      </c>
      <c r="M6" s="110">
        <v>0.67</v>
      </c>
    </row>
    <row r="7">
      <c r="A7" s="132"/>
      <c r="B7" s="106" t="s">
        <v>17</v>
      </c>
      <c r="C7" s="133">
        <v>2013.0</v>
      </c>
      <c r="D7" s="133">
        <v>2014.0</v>
      </c>
      <c r="E7" s="133">
        <v>2015.0</v>
      </c>
      <c r="F7" s="133">
        <v>2016.0</v>
      </c>
      <c r="G7" s="133">
        <v>2017.0</v>
      </c>
      <c r="H7" s="133">
        <v>2018.0</v>
      </c>
      <c r="I7" s="133">
        <v>2019.0</v>
      </c>
      <c r="J7" s="133">
        <v>2020.0</v>
      </c>
      <c r="K7" s="133">
        <v>2021.0</v>
      </c>
      <c r="L7" s="133">
        <v>2022.0</v>
      </c>
      <c r="M7" s="133">
        <v>2023.0</v>
      </c>
    </row>
    <row r="8">
      <c r="A8" s="134" t="s">
        <v>325</v>
      </c>
      <c r="B8" s="105" t="s">
        <v>330</v>
      </c>
      <c r="C8" s="109">
        <v>0.1706281833616299</v>
      </c>
      <c r="D8" s="109">
        <v>0.1263782866836302</v>
      </c>
      <c r="E8" s="109">
        <v>0.12717770034843207</v>
      </c>
      <c r="F8" s="109">
        <v>0.12235294117647058</v>
      </c>
      <c r="G8" s="109">
        <v>0.133419689119171</v>
      </c>
      <c r="H8" s="109">
        <v>0.11605723370429252</v>
      </c>
      <c r="I8" s="109">
        <v>0.16732869910625622</v>
      </c>
      <c r="J8" s="109">
        <v>0.12797783933518006</v>
      </c>
      <c r="K8" s="109">
        <v>0.11400651465798045</v>
      </c>
      <c r="L8" s="109">
        <v>0.1481741573033708</v>
      </c>
      <c r="M8" s="109">
        <v>0.1481741573033708</v>
      </c>
    </row>
    <row r="9">
      <c r="B9" s="105" t="s">
        <v>331</v>
      </c>
      <c r="C9" s="109">
        <v>0.18953068592057762</v>
      </c>
      <c r="D9" s="109">
        <v>0.07496012759170653</v>
      </c>
      <c r="E9" s="109">
        <v>0.14497041420118345</v>
      </c>
      <c r="F9" s="109">
        <v>0.14673913043478262</v>
      </c>
      <c r="G9" s="109">
        <v>0.16389244558258645</v>
      </c>
      <c r="H9" s="109">
        <v>0.18855534709193247</v>
      </c>
      <c r="I9" s="109">
        <v>0.2247011952191235</v>
      </c>
      <c r="J9" s="109">
        <v>0.045949214026602174</v>
      </c>
      <c r="K9" s="109">
        <v>0.19152276295133436</v>
      </c>
      <c r="L9" s="109">
        <v>0.21329987452948557</v>
      </c>
      <c r="M9" s="109">
        <v>0.21329987452948557</v>
      </c>
    </row>
    <row r="10">
      <c r="A10" s="129"/>
      <c r="B10" s="106" t="s">
        <v>17</v>
      </c>
      <c r="C10" s="133">
        <v>2013.0</v>
      </c>
      <c r="D10" s="133">
        <v>2014.0</v>
      </c>
      <c r="E10" s="133">
        <v>2015.0</v>
      </c>
      <c r="F10" s="133">
        <v>2016.0</v>
      </c>
      <c r="G10" s="133">
        <v>2017.0</v>
      </c>
      <c r="H10" s="133">
        <v>2018.0</v>
      </c>
      <c r="I10" s="133">
        <v>2019.0</v>
      </c>
      <c r="J10" s="133">
        <v>2020.0</v>
      </c>
      <c r="K10" s="133">
        <v>2021.0</v>
      </c>
      <c r="L10" s="133">
        <v>2022.0</v>
      </c>
      <c r="M10" s="133">
        <v>2023.0</v>
      </c>
    </row>
    <row r="11">
      <c r="A11" s="129" t="s">
        <v>316</v>
      </c>
      <c r="B11" s="105" t="s">
        <v>330</v>
      </c>
      <c r="C11" s="135">
        <v>2.203781512605042</v>
      </c>
      <c r="D11" s="135">
        <v>1.8296398891966756</v>
      </c>
      <c r="E11" s="135">
        <v>1.8256756756756756</v>
      </c>
      <c r="F11" s="135">
        <v>1.8461538461538463</v>
      </c>
      <c r="G11" s="135">
        <v>1.902284263959391</v>
      </c>
      <c r="H11" s="135">
        <v>1.726120857699805</v>
      </c>
      <c r="I11" s="135">
        <v>1.7755281690140845</v>
      </c>
      <c r="J11" s="135">
        <v>2.7139364303178484</v>
      </c>
      <c r="K11" s="135">
        <v>2.308113035551504</v>
      </c>
      <c r="L11" s="135">
        <v>2.0612088752869164</v>
      </c>
      <c r="M11" s="135">
        <v>2.0612088752869164</v>
      </c>
    </row>
    <row r="12">
      <c r="B12" s="105" t="s">
        <v>331</v>
      </c>
      <c r="C12" s="135">
        <v>4.0212765957446805</v>
      </c>
      <c r="D12" s="135">
        <v>3.139130434782609</v>
      </c>
      <c r="E12" s="135">
        <v>2.5352941176470587</v>
      </c>
      <c r="F12" s="135">
        <v>2.6011904761904763</v>
      </c>
      <c r="G12" s="135">
        <v>2.576923076923077</v>
      </c>
      <c r="H12" s="135">
        <v>2.5</v>
      </c>
      <c r="I12" s="135">
        <v>3.2511210762331837</v>
      </c>
      <c r="J12" s="135">
        <v>2.6317991631799162</v>
      </c>
      <c r="K12" s="135">
        <v>2.2246835443037973</v>
      </c>
      <c r="L12" s="135">
        <v>2.250746268656717</v>
      </c>
      <c r="M12" s="135">
        <v>2.250746268656717</v>
      </c>
    </row>
    <row r="13">
      <c r="A13" s="129"/>
      <c r="B13" s="106" t="s">
        <v>17</v>
      </c>
      <c r="C13" s="133">
        <v>2013.0</v>
      </c>
      <c r="D13" s="133">
        <v>2014.0</v>
      </c>
      <c r="E13" s="133">
        <v>2015.0</v>
      </c>
      <c r="F13" s="133">
        <v>2016.0</v>
      </c>
      <c r="G13" s="133">
        <v>2017.0</v>
      </c>
      <c r="H13" s="133">
        <v>2018.0</v>
      </c>
      <c r="I13" s="133">
        <v>2019.0</v>
      </c>
      <c r="J13" s="133">
        <v>2020.0</v>
      </c>
      <c r="K13" s="133">
        <v>2021.0</v>
      </c>
      <c r="L13" s="133">
        <v>2022.0</v>
      </c>
      <c r="M13" s="133">
        <v>2023.0</v>
      </c>
    </row>
    <row r="14">
      <c r="A14" s="136" t="s">
        <v>326</v>
      </c>
      <c r="B14" s="105" t="s">
        <v>330</v>
      </c>
      <c r="C14" s="135">
        <v>1.3991596638655461</v>
      </c>
      <c r="D14" s="135">
        <v>1.0</v>
      </c>
      <c r="E14" s="135">
        <v>0.9959459459459458</v>
      </c>
      <c r="F14" s="135">
        <v>1.0867132867132867</v>
      </c>
      <c r="G14" s="135">
        <v>1.1649746192893402</v>
      </c>
      <c r="H14" s="135">
        <v>0.8586744639376218</v>
      </c>
      <c r="I14" s="135">
        <v>0.9366197183098592</v>
      </c>
      <c r="J14" s="135">
        <v>1.698044009779951</v>
      </c>
      <c r="K14" s="135">
        <v>1.4229717411121239</v>
      </c>
      <c r="L14" s="135">
        <v>1.1392501912777353</v>
      </c>
      <c r="M14" s="135">
        <v>1.1392501912777353</v>
      </c>
    </row>
    <row r="15">
      <c r="B15" s="105" t="s">
        <v>331</v>
      </c>
      <c r="C15" s="135">
        <v>2.7127659574468086</v>
      </c>
      <c r="D15" s="135">
        <v>1.3304347826086955</v>
      </c>
      <c r="E15" s="135">
        <v>0.9058823529411765</v>
      </c>
      <c r="F15" s="135">
        <v>0.7619047619047619</v>
      </c>
      <c r="G15" s="135">
        <v>1.307692307692308</v>
      </c>
      <c r="H15" s="135">
        <v>1.2214285714285715</v>
      </c>
      <c r="I15" s="135">
        <v>1.641255605381166</v>
      </c>
      <c r="J15" s="135">
        <v>1.7405857740585775</v>
      </c>
      <c r="K15" s="135">
        <v>1.2563291139240504</v>
      </c>
      <c r="L15" s="135">
        <v>0.9014925373134328</v>
      </c>
      <c r="M15" s="135">
        <v>0.9014925373134328</v>
      </c>
    </row>
    <row r="16">
      <c r="A16" s="129"/>
      <c r="B16" s="106" t="s">
        <v>17</v>
      </c>
      <c r="C16" s="133">
        <v>2013.0</v>
      </c>
      <c r="D16" s="133">
        <v>2014.0</v>
      </c>
      <c r="E16" s="133">
        <v>2015.0</v>
      </c>
      <c r="F16" s="133">
        <v>2016.0</v>
      </c>
      <c r="G16" s="133">
        <v>2017.0</v>
      </c>
      <c r="H16" s="133">
        <v>2018.0</v>
      </c>
      <c r="I16" s="133">
        <v>2019.0</v>
      </c>
      <c r="J16" s="133">
        <v>2020.0</v>
      </c>
      <c r="K16" s="133">
        <v>2021.0</v>
      </c>
      <c r="L16" s="133">
        <v>2022.0</v>
      </c>
      <c r="M16" s="133">
        <v>2023.0</v>
      </c>
    </row>
    <row r="17">
      <c r="A17" s="136" t="s">
        <v>39</v>
      </c>
      <c r="B17" s="105" t="s">
        <v>330</v>
      </c>
      <c r="C17" s="113">
        <v>0.2414141414141414</v>
      </c>
      <c r="D17" s="113">
        <v>0.5015166835187057</v>
      </c>
      <c r="E17" s="113">
        <v>0.5295336787564767</v>
      </c>
      <c r="F17" s="113">
        <v>0.4921956295525494</v>
      </c>
      <c r="G17" s="113">
        <v>0.5349514563106796</v>
      </c>
      <c r="H17" s="113">
        <v>0.618921308576481</v>
      </c>
      <c r="I17" s="113">
        <v>0.5223759153783564</v>
      </c>
      <c r="J17" s="113">
        <v>0.5238774055595152</v>
      </c>
      <c r="K17" s="113">
        <v>0.5949453551912568</v>
      </c>
      <c r="L17" s="113">
        <v>0.6617008069522036</v>
      </c>
      <c r="M17" s="113">
        <v>0.6617008069522036</v>
      </c>
    </row>
    <row r="18">
      <c r="B18" s="105" t="s">
        <v>331</v>
      </c>
      <c r="C18" s="113">
        <v>0.0282485875706215</v>
      </c>
      <c r="D18" s="113">
        <v>0.015105740181268881</v>
      </c>
      <c r="E18" s="113">
        <v>0.2349726775956284</v>
      </c>
      <c r="F18" s="113">
        <v>0.296875</v>
      </c>
      <c r="G18" s="113">
        <v>0.3540587219343696</v>
      </c>
      <c r="H18" s="113">
        <v>0.39069767441860465</v>
      </c>
      <c r="I18" s="113">
        <v>0.257516339869281</v>
      </c>
      <c r="J18" s="113">
        <v>0.31288343558282206</v>
      </c>
      <c r="K18" s="113">
        <v>0.24583333333333332</v>
      </c>
      <c r="L18" s="113">
        <v>0.3317702227432591</v>
      </c>
      <c r="M18" s="113">
        <v>0.3317702227432591</v>
      </c>
      <c r="N18" s="135"/>
      <c r="O18" s="135"/>
      <c r="P18" s="135"/>
      <c r="Q18" s="135"/>
    </row>
    <row r="19">
      <c r="J19" s="105"/>
      <c r="K19" s="135"/>
      <c r="L19" s="135"/>
      <c r="M19" s="135"/>
      <c r="N19" s="135"/>
      <c r="O19" s="135"/>
      <c r="P19" s="135"/>
      <c r="Q19" s="135"/>
      <c r="R19" s="135"/>
      <c r="S19" s="135"/>
      <c r="T19" s="135"/>
      <c r="U19" s="135"/>
    </row>
    <row r="22">
      <c r="A22" s="139" t="s">
        <v>317</v>
      </c>
      <c r="B22" s="150" t="s">
        <v>332</v>
      </c>
      <c r="C22" s="116"/>
      <c r="D22" s="116"/>
      <c r="E22" s="116"/>
      <c r="F22" s="117"/>
      <c r="G22" s="122"/>
      <c r="H22" s="122"/>
      <c r="I22" s="122"/>
      <c r="J22" s="122"/>
      <c r="K22" s="122"/>
      <c r="L22" s="122"/>
      <c r="M22" s="122"/>
      <c r="N22" s="122"/>
    </row>
    <row r="23">
      <c r="A23" s="139" t="s">
        <v>311</v>
      </c>
      <c r="B23" s="151" t="s">
        <v>333</v>
      </c>
      <c r="C23" s="116"/>
      <c r="D23" s="116"/>
      <c r="E23" s="116"/>
      <c r="F23" s="117"/>
      <c r="G23" s="152"/>
      <c r="H23" s="152"/>
      <c r="I23" s="152"/>
      <c r="J23" s="152"/>
      <c r="K23" s="152"/>
      <c r="L23" s="152"/>
      <c r="M23" s="152"/>
      <c r="N23" s="152"/>
    </row>
    <row r="24">
      <c r="A24" s="139" t="s">
        <v>334</v>
      </c>
      <c r="B24" s="150" t="s">
        <v>335</v>
      </c>
      <c r="C24" s="116"/>
      <c r="D24" s="116"/>
      <c r="E24" s="116"/>
      <c r="F24" s="117"/>
      <c r="G24" s="152"/>
      <c r="H24" s="152"/>
      <c r="I24" s="152"/>
      <c r="J24" s="152"/>
      <c r="K24" s="152"/>
      <c r="L24" s="152"/>
      <c r="M24" s="152"/>
      <c r="N24" s="152"/>
    </row>
    <row r="25">
      <c r="B25" s="153" t="s">
        <v>336</v>
      </c>
    </row>
  </sheetData>
  <mergeCells count="9">
    <mergeCell ref="B23:F23"/>
    <mergeCell ref="B24:F24"/>
    <mergeCell ref="A2:A3"/>
    <mergeCell ref="A5:A6"/>
    <mergeCell ref="A8:A9"/>
    <mergeCell ref="A11:A12"/>
    <mergeCell ref="A14:A15"/>
    <mergeCell ref="A17:A18"/>
    <mergeCell ref="B22:F2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57"/>
    <col customWidth="1" min="3" max="3" width="23.86"/>
  </cols>
  <sheetData>
    <row r="1">
      <c r="A1" s="105"/>
      <c r="B1" s="106" t="s">
        <v>17</v>
      </c>
      <c r="C1" s="154">
        <v>2013.0</v>
      </c>
      <c r="D1" s="154">
        <v>2014.0</v>
      </c>
      <c r="E1" s="154">
        <v>2015.0</v>
      </c>
      <c r="F1" s="154">
        <v>2016.0</v>
      </c>
      <c r="G1" s="154">
        <v>2017.0</v>
      </c>
      <c r="H1" s="154">
        <v>2018.0</v>
      </c>
      <c r="I1" s="154">
        <v>2019.0</v>
      </c>
      <c r="J1" s="154">
        <v>2020.0</v>
      </c>
      <c r="K1" s="154">
        <v>2021.0</v>
      </c>
      <c r="L1" s="154">
        <v>2022.0</v>
      </c>
      <c r="M1" s="154">
        <v>2023.0</v>
      </c>
    </row>
    <row r="2">
      <c r="A2" s="108" t="s">
        <v>34</v>
      </c>
      <c r="B2" s="155" t="s">
        <v>337</v>
      </c>
      <c r="C2" s="156">
        <v>0.19960861056751467</v>
      </c>
      <c r="D2" s="156">
        <v>0.20558050032071842</v>
      </c>
      <c r="E2" s="156">
        <v>0.2128663330950679</v>
      </c>
      <c r="F2" s="156">
        <v>0.1812284882181626</v>
      </c>
      <c r="G2" s="156">
        <v>0.20412762424386194</v>
      </c>
      <c r="H2" s="156">
        <v>0.1925708699902248</v>
      </c>
      <c r="I2" s="156">
        <v>0.21029015854023334</v>
      </c>
      <c r="J2" s="156">
        <v>0.2015503875968992</v>
      </c>
      <c r="K2" s="156">
        <v>0.2224191404519273</v>
      </c>
      <c r="L2" s="156">
        <v>0.2116794333250968</v>
      </c>
      <c r="M2" s="156">
        <v>0.2116794333250968</v>
      </c>
    </row>
    <row r="3">
      <c r="B3" s="157" t="s">
        <v>338</v>
      </c>
      <c r="C3" s="156">
        <v>0.15517241379310348</v>
      </c>
      <c r="D3" s="156">
        <v>0.16666666666666666</v>
      </c>
      <c r="E3" s="156">
        <v>0.13114754098360656</v>
      </c>
      <c r="F3" s="156">
        <v>0.11965811965811964</v>
      </c>
      <c r="G3" s="156">
        <v>0.1639344262295082</v>
      </c>
      <c r="H3" s="156">
        <v>0.20610687022900764</v>
      </c>
      <c r="I3" s="156">
        <v>0.1092436974789916</v>
      </c>
      <c r="J3" s="156">
        <v>0.09917355371900828</v>
      </c>
      <c r="K3" s="156">
        <v>0.1732283464566929</v>
      </c>
      <c r="L3" s="156">
        <v>0.09016393442622954</v>
      </c>
      <c r="M3" s="156">
        <v>0.11403508771929824</v>
      </c>
    </row>
    <row r="4">
      <c r="B4" s="157" t="s">
        <v>339</v>
      </c>
      <c r="C4" s="156">
        <v>0.19642857142857148</v>
      </c>
      <c r="D4" s="156">
        <v>0.2096774193548387</v>
      </c>
      <c r="E4" s="156">
        <v>0.13580246913580246</v>
      </c>
      <c r="F4" s="156">
        <v>0.23157894736842102</v>
      </c>
      <c r="G4" s="156">
        <v>0.13541666666666669</v>
      </c>
      <c r="H4" s="156">
        <v>0.22935779816513757</v>
      </c>
      <c r="I4" s="156">
        <v>0.1592920353982301</v>
      </c>
      <c r="J4" s="156">
        <v>0.09401709401709403</v>
      </c>
      <c r="K4" s="156">
        <v>0.14634146341463414</v>
      </c>
      <c r="L4" s="156">
        <v>0.22916666666666666</v>
      </c>
      <c r="M4" s="156">
        <v>0.22916666666666666</v>
      </c>
    </row>
    <row r="5">
      <c r="B5" s="157" t="s">
        <v>340</v>
      </c>
      <c r="C5" s="156">
        <v>0.39444444444444443</v>
      </c>
      <c r="D5" s="156">
        <v>0.44664031620553357</v>
      </c>
      <c r="E5" s="156">
        <v>0.40181268882175225</v>
      </c>
      <c r="F5" s="156">
        <v>0.3592964824120604</v>
      </c>
      <c r="G5" s="156">
        <v>0.3522727272727273</v>
      </c>
      <c r="H5" s="156">
        <v>0.2058823529411765</v>
      </c>
      <c r="I5" s="156">
        <v>0.21749999999999997</v>
      </c>
      <c r="J5" s="156">
        <v>0.3554603854389721</v>
      </c>
      <c r="K5" s="156">
        <v>0.4463087248322148</v>
      </c>
      <c r="L5" s="156">
        <v>0.2703583061889251</v>
      </c>
      <c r="M5" s="156">
        <v>0.16760828625235408</v>
      </c>
    </row>
    <row r="6">
      <c r="A6" s="108"/>
      <c r="B6" s="106" t="s">
        <v>17</v>
      </c>
      <c r="C6" s="154">
        <v>2013.0</v>
      </c>
      <c r="D6" s="154">
        <v>2014.0</v>
      </c>
      <c r="E6" s="154">
        <v>2015.0</v>
      </c>
      <c r="F6" s="154">
        <v>2016.0</v>
      </c>
      <c r="G6" s="154">
        <v>2017.0</v>
      </c>
      <c r="H6" s="154">
        <v>2018.0</v>
      </c>
      <c r="I6" s="154">
        <v>2019.0</v>
      </c>
      <c r="J6" s="154">
        <v>2020.0</v>
      </c>
      <c r="K6" s="154">
        <v>2021.0</v>
      </c>
      <c r="L6" s="154">
        <v>2022.0</v>
      </c>
      <c r="M6" s="154">
        <v>2023.0</v>
      </c>
    </row>
    <row r="7">
      <c r="A7" s="108" t="s">
        <v>37</v>
      </c>
      <c r="B7" s="155" t="s">
        <v>337</v>
      </c>
      <c r="C7" s="158" t="s">
        <v>23</v>
      </c>
      <c r="D7" s="158" t="s">
        <v>23</v>
      </c>
      <c r="E7" s="158" t="s">
        <v>23</v>
      </c>
      <c r="F7" s="158" t="s">
        <v>23</v>
      </c>
      <c r="G7" s="158" t="s">
        <v>23</v>
      </c>
      <c r="H7" s="158" t="s">
        <v>23</v>
      </c>
      <c r="I7" s="158" t="s">
        <v>23</v>
      </c>
      <c r="J7" s="158">
        <v>0.71</v>
      </c>
      <c r="K7" s="158">
        <v>0.74</v>
      </c>
      <c r="L7" s="158">
        <v>0.77</v>
      </c>
      <c r="M7" s="158">
        <v>0.77</v>
      </c>
    </row>
    <row r="8">
      <c r="B8" s="155" t="s">
        <v>338</v>
      </c>
      <c r="C8" s="158" t="s">
        <v>23</v>
      </c>
      <c r="D8" s="158" t="s">
        <v>23</v>
      </c>
      <c r="E8" s="158" t="s">
        <v>23</v>
      </c>
      <c r="F8" s="158" t="s">
        <v>23</v>
      </c>
      <c r="G8" s="158">
        <v>0.32</v>
      </c>
      <c r="H8" s="158">
        <v>0.47</v>
      </c>
      <c r="I8" s="158">
        <v>0.25</v>
      </c>
      <c r="J8" s="158">
        <v>0.19</v>
      </c>
      <c r="K8" s="158">
        <v>0.39</v>
      </c>
      <c r="L8" s="158">
        <v>0.19</v>
      </c>
      <c r="M8" s="158">
        <v>0.22</v>
      </c>
    </row>
    <row r="9">
      <c r="B9" s="155" t="s">
        <v>339</v>
      </c>
      <c r="C9" s="158">
        <v>0.19</v>
      </c>
      <c r="D9" s="158">
        <v>0.21</v>
      </c>
      <c r="E9" s="158">
        <v>0.18</v>
      </c>
      <c r="F9" s="158">
        <v>0.35</v>
      </c>
      <c r="G9" s="158">
        <v>0.19</v>
      </c>
      <c r="H9" s="158">
        <v>0.27</v>
      </c>
      <c r="I9" s="158">
        <v>0.25</v>
      </c>
      <c r="J9" s="158">
        <v>0.16</v>
      </c>
      <c r="K9" s="158">
        <v>0.25</v>
      </c>
      <c r="L9" s="158">
        <v>0.44</v>
      </c>
      <c r="M9" s="158">
        <v>0.44</v>
      </c>
    </row>
    <row r="10">
      <c r="B10" s="155" t="s">
        <v>340</v>
      </c>
      <c r="C10" s="158" t="s">
        <v>23</v>
      </c>
      <c r="D10" s="158" t="s">
        <v>23</v>
      </c>
      <c r="E10" s="158" t="s">
        <v>23</v>
      </c>
      <c r="F10" s="158" t="s">
        <v>23</v>
      </c>
      <c r="G10" s="158">
        <v>1.07</v>
      </c>
      <c r="H10" s="158">
        <v>0.6</v>
      </c>
      <c r="I10" s="158">
        <v>0.62</v>
      </c>
      <c r="J10" s="158">
        <v>1.16</v>
      </c>
      <c r="K10" s="158">
        <v>2.03</v>
      </c>
      <c r="L10" s="158">
        <v>1.29</v>
      </c>
      <c r="M10" s="159">
        <v>0.65</v>
      </c>
    </row>
    <row r="11">
      <c r="A11" s="111"/>
      <c r="B11" s="106" t="s">
        <v>17</v>
      </c>
      <c r="C11" s="154">
        <v>2013.0</v>
      </c>
      <c r="D11" s="154">
        <v>2014.0</v>
      </c>
      <c r="E11" s="154">
        <v>2015.0</v>
      </c>
      <c r="F11" s="154">
        <v>2016.0</v>
      </c>
      <c r="G11" s="154">
        <v>2017.0</v>
      </c>
      <c r="H11" s="154">
        <v>2018.0</v>
      </c>
      <c r="I11" s="154">
        <v>2019.0</v>
      </c>
      <c r="J11" s="154">
        <v>2020.0</v>
      </c>
      <c r="K11" s="154">
        <v>2021.0</v>
      </c>
      <c r="L11" s="154">
        <v>2022.0</v>
      </c>
      <c r="M11" s="154">
        <v>2023.0</v>
      </c>
    </row>
    <row r="12">
      <c r="A12" s="134" t="s">
        <v>325</v>
      </c>
      <c r="B12" s="155" t="s">
        <v>337</v>
      </c>
      <c r="C12" s="156">
        <v>0.1864366163431584</v>
      </c>
      <c r="D12" s="156">
        <v>0.18662537279192476</v>
      </c>
      <c r="E12" s="156">
        <v>0.1967024097774703</v>
      </c>
      <c r="F12" s="156">
        <v>0.2022078915728495</v>
      </c>
      <c r="G12" s="156">
        <v>0.21096412106634596</v>
      </c>
      <c r="H12" s="156">
        <v>0.19664607237422774</v>
      </c>
      <c r="I12" s="156">
        <v>0.21845949535192563</v>
      </c>
      <c r="J12" s="156">
        <v>0.2379296066252588</v>
      </c>
      <c r="K12" s="156">
        <v>0.24737893160259614</v>
      </c>
      <c r="L12" s="156">
        <v>0.22967403521918323</v>
      </c>
      <c r="M12" s="156">
        <v>0.22967403521918323</v>
      </c>
    </row>
    <row r="13">
      <c r="B13" s="157" t="s">
        <v>338</v>
      </c>
      <c r="C13" s="156">
        <v>0.24</v>
      </c>
      <c r="D13" s="156">
        <v>0.3088235294117647</v>
      </c>
      <c r="E13" s="156">
        <v>0.234375</v>
      </c>
      <c r="F13" s="156">
        <v>0.18965517241379312</v>
      </c>
      <c r="G13" s="156">
        <v>0.19672131147540983</v>
      </c>
      <c r="H13" s="156">
        <v>0.2835820895522388</v>
      </c>
      <c r="I13" s="156">
        <v>0.29310344827586204</v>
      </c>
      <c r="J13" s="156">
        <v>0.1020408163265306</v>
      </c>
      <c r="K13" s="156">
        <v>0.3088235294117647</v>
      </c>
      <c r="L13" s="156">
        <v>0.09259259259259259</v>
      </c>
      <c r="M13" s="156">
        <v>0.125</v>
      </c>
    </row>
    <row r="14">
      <c r="B14" s="157" t="s">
        <v>339</v>
      </c>
      <c r="C14" s="156">
        <v>0.12820512820512822</v>
      </c>
      <c r="D14" s="156">
        <v>0.12878787878787878</v>
      </c>
      <c r="E14" s="156">
        <v>0.10638297872340426</v>
      </c>
      <c r="F14" s="156">
        <v>0.1949685534591195</v>
      </c>
      <c r="G14" s="156">
        <v>0.10975609756097562</v>
      </c>
      <c r="H14" s="156">
        <v>0.13145539906103285</v>
      </c>
      <c r="I14" s="156">
        <v>0.10655737704918034</v>
      </c>
      <c r="J14" s="156">
        <v>0.08021390374331551</v>
      </c>
      <c r="K14" s="156">
        <v>0.10300429184549356</v>
      </c>
      <c r="L14" s="156">
        <v>0.15087719298245614</v>
      </c>
      <c r="M14" s="156">
        <v>0.15087719298245614</v>
      </c>
    </row>
    <row r="15">
      <c r="B15" s="157" t="s">
        <v>340</v>
      </c>
      <c r="C15" s="156">
        <v>0.14653465346534655</v>
      </c>
      <c r="D15" s="156">
        <v>0.1566820276497696</v>
      </c>
      <c r="E15" s="156">
        <v>0.1751336898395722</v>
      </c>
      <c r="F15" s="156">
        <v>0.1930261519302615</v>
      </c>
      <c r="G15" s="156">
        <v>0.1909307875894988</v>
      </c>
      <c r="H15" s="156">
        <v>0.13146233382570163</v>
      </c>
      <c r="I15" s="156">
        <v>0.12557077625570778</v>
      </c>
      <c r="J15" s="156">
        <v>0.15191986644407346</v>
      </c>
      <c r="K15" s="156">
        <v>0.22063815342837745</v>
      </c>
      <c r="L15" s="156">
        <v>0.16480793060718713</v>
      </c>
      <c r="M15" s="156">
        <v>0.12540453074433658</v>
      </c>
    </row>
    <row r="16">
      <c r="A16" s="108"/>
      <c r="B16" s="106" t="s">
        <v>17</v>
      </c>
      <c r="C16" s="154">
        <v>2013.0</v>
      </c>
      <c r="D16" s="154">
        <v>2014.0</v>
      </c>
      <c r="E16" s="154">
        <v>2015.0</v>
      </c>
      <c r="F16" s="154">
        <v>2016.0</v>
      </c>
      <c r="G16" s="154">
        <v>2017.0</v>
      </c>
      <c r="H16" s="154">
        <v>2018.0</v>
      </c>
      <c r="I16" s="154">
        <v>2019.0</v>
      </c>
      <c r="J16" s="154">
        <v>2020.0</v>
      </c>
      <c r="K16" s="154">
        <v>2021.0</v>
      </c>
      <c r="L16" s="154">
        <v>2022.0</v>
      </c>
      <c r="M16" s="154">
        <v>2023.0</v>
      </c>
    </row>
    <row r="17">
      <c r="A17" s="160" t="s">
        <v>316</v>
      </c>
      <c r="B17" s="155" t="s">
        <v>337</v>
      </c>
      <c r="C17" s="161">
        <v>2.0449160908193487</v>
      </c>
      <c r="D17" s="161">
        <v>2.022926219258024</v>
      </c>
      <c r="E17" s="161">
        <v>2.0721393034825875</v>
      </c>
      <c r="F17" s="161">
        <v>2.1398839986352782</v>
      </c>
      <c r="G17" s="161">
        <v>2.228833629366489</v>
      </c>
      <c r="H17" s="161">
        <v>2.2558724832214767</v>
      </c>
      <c r="I17" s="161">
        <v>2.2998519249753206</v>
      </c>
      <c r="J17" s="161">
        <v>2.45997458703939</v>
      </c>
      <c r="K17" s="161">
        <v>2.901095890410959</v>
      </c>
      <c r="L17" s="161">
        <v>2.8926713947990543</v>
      </c>
      <c r="M17" s="161">
        <v>2.8926713947990543</v>
      </c>
    </row>
    <row r="18">
      <c r="B18" s="157" t="s">
        <v>338</v>
      </c>
      <c r="C18" s="161">
        <v>11.888888888888888</v>
      </c>
      <c r="D18" s="161">
        <v>7.1875</v>
      </c>
      <c r="E18" s="161">
        <v>15.42857142857143</v>
      </c>
      <c r="F18" s="161">
        <v>10.0</v>
      </c>
      <c r="G18" s="161">
        <v>8.642857142857142</v>
      </c>
      <c r="H18" s="161">
        <v>9.142857142857144</v>
      </c>
      <c r="I18" s="161">
        <v>15.857142857142858</v>
      </c>
      <c r="J18" s="161">
        <v>19.0</v>
      </c>
      <c r="K18" s="161">
        <v>9.923076923076923</v>
      </c>
      <c r="L18" s="161">
        <v>8.357142857142858</v>
      </c>
      <c r="M18" s="161">
        <v>4.444444444444444</v>
      </c>
    </row>
    <row r="19">
      <c r="B19" s="157" t="s">
        <v>339</v>
      </c>
      <c r="C19" s="161">
        <v>1.5227272727272727</v>
      </c>
      <c r="D19" s="161">
        <v>1.3958333333333335</v>
      </c>
      <c r="E19" s="161">
        <v>2.28125</v>
      </c>
      <c r="F19" s="161">
        <v>2.2142857142857144</v>
      </c>
      <c r="G19" s="161">
        <v>1.6964285714285716</v>
      </c>
      <c r="H19" s="161">
        <v>1.830769230769231</v>
      </c>
      <c r="I19" s="161">
        <v>1.9384615384615385</v>
      </c>
      <c r="J19" s="161">
        <v>1.9285714285714286</v>
      </c>
      <c r="K19" s="161">
        <v>1.883116883116883</v>
      </c>
      <c r="L19" s="161">
        <v>2.1739130434782608</v>
      </c>
      <c r="M19" s="161">
        <v>2.1739130434782608</v>
      </c>
    </row>
    <row r="20">
      <c r="B20" s="157" t="s">
        <v>340</v>
      </c>
      <c r="C20" s="161">
        <v>2.0681818181818183</v>
      </c>
      <c r="D20" s="161">
        <v>2.4166666666666665</v>
      </c>
      <c r="E20" s="161">
        <v>2.391534391534392</v>
      </c>
      <c r="F20" s="161">
        <v>2.7421052631578946</v>
      </c>
      <c r="G20" s="161">
        <v>2.6359447004608296</v>
      </c>
      <c r="H20" s="161">
        <v>2.096654275092937</v>
      </c>
      <c r="I20" s="161">
        <v>1.6643678160919542</v>
      </c>
      <c r="J20" s="161">
        <v>1.5450381679389313</v>
      </c>
      <c r="K20" s="161">
        <v>1.3166885676741131</v>
      </c>
      <c r="L20" s="161">
        <v>1.2989095574085952</v>
      </c>
      <c r="M20" s="161">
        <v>1.2860199714693297</v>
      </c>
    </row>
    <row r="21">
      <c r="A21" s="108"/>
      <c r="B21" s="106" t="s">
        <v>17</v>
      </c>
      <c r="C21" s="154">
        <v>2013.0</v>
      </c>
      <c r="D21" s="154">
        <v>2014.0</v>
      </c>
      <c r="E21" s="154">
        <v>2015.0</v>
      </c>
      <c r="F21" s="154">
        <v>2016.0</v>
      </c>
      <c r="G21" s="154">
        <v>2017.0</v>
      </c>
      <c r="H21" s="154">
        <v>2018.0</v>
      </c>
      <c r="I21" s="154">
        <v>2019.0</v>
      </c>
      <c r="J21" s="154">
        <v>2020.0</v>
      </c>
      <c r="K21" s="154">
        <v>2021.0</v>
      </c>
      <c r="L21" s="154">
        <v>2022.0</v>
      </c>
      <c r="M21" s="154">
        <v>2023.0</v>
      </c>
    </row>
    <row r="22">
      <c r="A22" s="108" t="s">
        <v>296</v>
      </c>
      <c r="B22" s="155" t="s">
        <v>337</v>
      </c>
      <c r="C22" s="156">
        <v>0.21237032687414367</v>
      </c>
      <c r="D22" s="156">
        <v>0.23685127133402994</v>
      </c>
      <c r="E22" s="156">
        <v>0.23955603514721752</v>
      </c>
      <c r="F22" s="156">
        <v>0.18835664829730112</v>
      </c>
      <c r="G22" s="156">
        <v>0.15776145859711319</v>
      </c>
      <c r="H22" s="156">
        <v>0.1426910105826259</v>
      </c>
      <c r="I22" s="156">
        <v>0.17971908916790807</v>
      </c>
      <c r="J22" s="156">
        <v>0.1384160636020793</v>
      </c>
      <c r="K22" s="156">
        <v>0.09665567593028733</v>
      </c>
      <c r="L22" s="156">
        <v>0.09340803641775366</v>
      </c>
      <c r="M22" s="156">
        <v>0.09340803641775366</v>
      </c>
    </row>
    <row r="23">
      <c r="B23" s="157" t="s">
        <v>338</v>
      </c>
      <c r="C23" s="156">
        <v>0.0</v>
      </c>
      <c r="D23" s="158" t="s">
        <v>23</v>
      </c>
      <c r="E23" s="158" t="s">
        <v>23</v>
      </c>
      <c r="F23" s="158" t="s">
        <v>23</v>
      </c>
      <c r="G23" s="158" t="s">
        <v>23</v>
      </c>
      <c r="H23" s="158" t="s">
        <v>23</v>
      </c>
      <c r="I23" s="158" t="s">
        <v>23</v>
      </c>
      <c r="J23" s="158" t="s">
        <v>23</v>
      </c>
      <c r="K23" s="158" t="s">
        <v>23</v>
      </c>
      <c r="L23" s="158" t="s">
        <v>23</v>
      </c>
      <c r="M23" s="158" t="s">
        <v>23</v>
      </c>
    </row>
    <row r="24">
      <c r="B24" s="157" t="s">
        <v>339</v>
      </c>
      <c r="C24" s="156">
        <v>0.07142857142857144</v>
      </c>
      <c r="D24" s="156">
        <v>0.04838709677419355</v>
      </c>
      <c r="E24" s="156">
        <v>0.02469135802469136</v>
      </c>
      <c r="F24" s="156">
        <v>0.021052631578947368</v>
      </c>
      <c r="G24" s="156">
        <v>0.3229166666666667</v>
      </c>
      <c r="H24" s="156">
        <v>0.29357798165137616</v>
      </c>
      <c r="I24" s="156">
        <v>0.2654867256637168</v>
      </c>
      <c r="J24" s="156">
        <v>0.17948717948717952</v>
      </c>
      <c r="K24" s="156">
        <v>0.17213114754098363</v>
      </c>
      <c r="L24" s="156">
        <v>0.11805555555555555</v>
      </c>
      <c r="M24" s="156">
        <v>0.11805555555555555</v>
      </c>
    </row>
    <row r="25">
      <c r="B25" s="157" t="s">
        <v>340</v>
      </c>
      <c r="C25" s="156">
        <v>0.55</v>
      </c>
      <c r="D25" s="156">
        <v>0.3122529644268775</v>
      </c>
      <c r="E25" s="156">
        <v>0.3081570996978852</v>
      </c>
      <c r="F25" s="156">
        <v>0.4020100502512563</v>
      </c>
      <c r="G25" s="156">
        <v>0.4068181818181818</v>
      </c>
      <c r="H25" s="156">
        <v>0.5612745098039216</v>
      </c>
      <c r="I25" s="156">
        <v>0.5625</v>
      </c>
      <c r="J25" s="156">
        <v>0.8715203426124197</v>
      </c>
      <c r="K25" s="156">
        <v>1.2768456375838926</v>
      </c>
      <c r="L25" s="156">
        <v>2.0587275693311584</v>
      </c>
      <c r="M25" s="156">
        <v>2.2015065913371</v>
      </c>
    </row>
    <row r="27">
      <c r="B27" s="162" t="s">
        <v>307</v>
      </c>
      <c r="C27" s="115" t="s">
        <v>341</v>
      </c>
      <c r="D27" s="117"/>
    </row>
    <row r="28">
      <c r="B28" s="162" t="s">
        <v>311</v>
      </c>
      <c r="C28" s="115" t="s">
        <v>342</v>
      </c>
      <c r="D28" s="117"/>
    </row>
    <row r="29">
      <c r="B29" s="162" t="s">
        <v>309</v>
      </c>
      <c r="C29" s="115" t="s">
        <v>343</v>
      </c>
      <c r="D29" s="117"/>
    </row>
    <row r="30">
      <c r="B30" s="163"/>
      <c r="C30" s="164" t="s">
        <v>344</v>
      </c>
    </row>
    <row r="31">
      <c r="C31" s="153" t="s">
        <v>345</v>
      </c>
    </row>
    <row r="36">
      <c r="B36" s="121"/>
      <c r="C36" s="158"/>
      <c r="D36" s="158"/>
      <c r="E36" s="158"/>
      <c r="F36" s="158"/>
      <c r="G36" s="158"/>
      <c r="H36" s="158"/>
      <c r="I36" s="158"/>
      <c r="J36" s="158"/>
      <c r="K36" s="158"/>
      <c r="L36" s="158"/>
      <c r="M36" s="158"/>
    </row>
    <row r="37">
      <c r="B37" s="155"/>
      <c r="C37" s="158"/>
      <c r="D37" s="158"/>
      <c r="E37" s="158"/>
      <c r="F37" s="158"/>
      <c r="G37" s="158"/>
      <c r="H37" s="158"/>
      <c r="I37" s="158"/>
      <c r="J37" s="158"/>
      <c r="K37" s="158"/>
      <c r="L37" s="158"/>
      <c r="M37" s="158"/>
    </row>
    <row r="38">
      <c r="B38" s="155"/>
      <c r="C38" s="158"/>
      <c r="D38" s="158"/>
      <c r="E38" s="158"/>
      <c r="F38" s="158"/>
      <c r="G38" s="158"/>
      <c r="H38" s="158"/>
      <c r="I38" s="158"/>
      <c r="J38" s="158"/>
      <c r="K38" s="158"/>
      <c r="L38" s="158"/>
      <c r="M38" s="158"/>
    </row>
    <row r="39">
      <c r="B39" s="155"/>
      <c r="C39" s="158"/>
      <c r="D39" s="158"/>
      <c r="E39" s="158"/>
      <c r="F39" s="158"/>
      <c r="G39" s="158"/>
      <c r="H39" s="158"/>
      <c r="I39" s="158"/>
      <c r="J39" s="158"/>
      <c r="K39" s="158"/>
      <c r="L39" s="158"/>
      <c r="M39" s="158"/>
    </row>
    <row r="40">
      <c r="B40" s="155"/>
      <c r="C40" s="158"/>
      <c r="D40" s="158"/>
      <c r="E40" s="158"/>
      <c r="F40" s="158"/>
      <c r="G40" s="158"/>
      <c r="H40" s="158"/>
      <c r="I40" s="158"/>
      <c r="J40" s="158"/>
      <c r="K40" s="158"/>
      <c r="L40" s="158"/>
      <c r="M40" s="159"/>
    </row>
  </sheetData>
  <mergeCells count="8">
    <mergeCell ref="A2:A5"/>
    <mergeCell ref="A7:A10"/>
    <mergeCell ref="A12:A15"/>
    <mergeCell ref="A17:A20"/>
    <mergeCell ref="A22:A25"/>
    <mergeCell ref="C27:D27"/>
    <mergeCell ref="C28:D28"/>
    <mergeCell ref="C29:D29"/>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0" t="s">
        <v>346</v>
      </c>
      <c r="B1" s="106" t="s">
        <v>17</v>
      </c>
      <c r="C1" s="107">
        <v>2013.0</v>
      </c>
      <c r="D1" s="107">
        <v>2014.0</v>
      </c>
      <c r="E1" s="107">
        <v>2015.0</v>
      </c>
      <c r="F1" s="107">
        <v>2016.0</v>
      </c>
      <c r="G1" s="107">
        <v>2017.0</v>
      </c>
      <c r="H1" s="107">
        <v>2018.0</v>
      </c>
      <c r="I1" s="107">
        <v>2019.0</v>
      </c>
      <c r="J1" s="107">
        <v>2020.0</v>
      </c>
      <c r="K1" s="107">
        <v>2021.0</v>
      </c>
      <c r="L1" s="107">
        <v>2022.0</v>
      </c>
      <c r="M1" s="107">
        <v>2023.0</v>
      </c>
    </row>
    <row r="2">
      <c r="A2" s="108" t="s">
        <v>34</v>
      </c>
      <c r="B2" s="130" t="s">
        <v>347</v>
      </c>
      <c r="C2" s="109">
        <v>0.422680412371134</v>
      </c>
      <c r="D2" s="109">
        <v>0.4070796460176992</v>
      </c>
      <c r="E2" s="109">
        <v>0.4122137404580153</v>
      </c>
      <c r="F2" s="109">
        <v>0.34532374100719426</v>
      </c>
      <c r="G2" s="109">
        <v>0.33636363636363636</v>
      </c>
      <c r="H2" s="109">
        <v>0.3122270742358079</v>
      </c>
      <c r="I2" s="109">
        <v>0.31524008350730687</v>
      </c>
      <c r="J2" s="109">
        <v>0.3620689655172413</v>
      </c>
      <c r="K2" s="109">
        <v>0.4309677419354838</v>
      </c>
      <c r="L2" s="109">
        <v>0.3552168815943728</v>
      </c>
      <c r="M2" s="109">
        <v>0.3552168815943728</v>
      </c>
    </row>
    <row r="3">
      <c r="B3" s="130" t="s">
        <v>348</v>
      </c>
      <c r="C3" s="109">
        <v>0.23123909249563698</v>
      </c>
      <c r="D3" s="109">
        <v>0.21632329635499203</v>
      </c>
      <c r="E3" s="109">
        <v>0.22935779816513766</v>
      </c>
      <c r="F3" s="109">
        <v>0.19665551839464884</v>
      </c>
      <c r="G3" s="109">
        <v>0.21235752849430117</v>
      </c>
      <c r="H3" s="109">
        <v>0.17812142038946163</v>
      </c>
      <c r="I3" s="109">
        <v>0.16242555495397942</v>
      </c>
      <c r="J3" s="109">
        <v>0.16000000000000003</v>
      </c>
      <c r="K3" s="109">
        <v>0.1874716295960054</v>
      </c>
      <c r="L3" s="109">
        <v>0.13333333333333336</v>
      </c>
      <c r="M3" s="109">
        <v>0.13333333333333336</v>
      </c>
    </row>
    <row r="4">
      <c r="B4" s="130" t="s">
        <v>349</v>
      </c>
      <c r="C4" s="109">
        <v>0.07222222222222222</v>
      </c>
      <c r="D4" s="109">
        <v>0.09139784946236558</v>
      </c>
      <c r="E4" s="109">
        <v>0.07486631016042782</v>
      </c>
      <c r="F4" s="109">
        <v>0.12562814070351758</v>
      </c>
      <c r="G4" s="109">
        <v>0.14285714285714288</v>
      </c>
      <c r="H4" s="109">
        <v>0.1373390557939914</v>
      </c>
      <c r="I4" s="109">
        <v>0.17803030303030304</v>
      </c>
      <c r="J4" s="109">
        <v>0.1580756013745704</v>
      </c>
      <c r="K4" s="109">
        <v>0.18238993710691823</v>
      </c>
      <c r="L4" s="109">
        <v>0.19018404907975459</v>
      </c>
      <c r="M4" s="109">
        <v>0.21498371335504884</v>
      </c>
    </row>
    <row r="5">
      <c r="B5" s="130" t="s">
        <v>350</v>
      </c>
      <c r="C5" s="109">
        <v>0.19179734620024125</v>
      </c>
      <c r="D5" s="109">
        <v>0.23980582524271843</v>
      </c>
      <c r="E5" s="109">
        <v>0.3169681309216193</v>
      </c>
      <c r="F5" s="109">
        <v>0.22846715328467154</v>
      </c>
      <c r="G5" s="109">
        <v>0.21944035346097202</v>
      </c>
      <c r="H5" s="109">
        <v>0.17279411764705885</v>
      </c>
      <c r="I5" s="109">
        <v>0.13551119177253476</v>
      </c>
      <c r="J5" s="109">
        <v>0.08639705882352942</v>
      </c>
      <c r="K5" s="109">
        <v>0.17696160267111855</v>
      </c>
      <c r="L5" s="165" t="s">
        <v>23</v>
      </c>
      <c r="M5" s="165" t="s">
        <v>23</v>
      </c>
    </row>
    <row r="6">
      <c r="A6" s="108"/>
      <c r="B6" s="106" t="s">
        <v>17</v>
      </c>
      <c r="C6" s="107">
        <v>2013.0</v>
      </c>
      <c r="D6" s="107">
        <v>2014.0</v>
      </c>
      <c r="E6" s="107">
        <v>2015.0</v>
      </c>
      <c r="F6" s="107">
        <v>2016.0</v>
      </c>
      <c r="G6" s="107">
        <v>2017.0</v>
      </c>
      <c r="H6" s="107">
        <v>2018.0</v>
      </c>
      <c r="I6" s="107">
        <v>2019.0</v>
      </c>
      <c r="J6" s="107">
        <v>2020.0</v>
      </c>
      <c r="K6" s="107">
        <v>2021.0</v>
      </c>
      <c r="L6" s="107">
        <v>2022.0</v>
      </c>
      <c r="M6" s="107">
        <v>2023.0</v>
      </c>
    </row>
    <row r="7">
      <c r="A7" s="108" t="s">
        <v>37</v>
      </c>
      <c r="B7" s="130" t="s">
        <v>347</v>
      </c>
      <c r="C7" s="110">
        <v>0.51</v>
      </c>
      <c r="D7" s="110">
        <v>0.6</v>
      </c>
      <c r="E7" s="110">
        <v>0.71</v>
      </c>
      <c r="F7" s="110">
        <v>0.7</v>
      </c>
      <c r="G7" s="110">
        <v>0.65</v>
      </c>
      <c r="H7" s="110">
        <v>0.66</v>
      </c>
      <c r="I7" s="110">
        <v>0.79</v>
      </c>
      <c r="J7" s="110">
        <v>1.11</v>
      </c>
      <c r="K7" s="110">
        <v>1.72</v>
      </c>
      <c r="L7" s="110">
        <v>1.63</v>
      </c>
      <c r="M7" s="110">
        <v>1.63</v>
      </c>
    </row>
    <row r="8">
      <c r="B8" s="130" t="s">
        <v>348</v>
      </c>
      <c r="C8" s="110">
        <v>0.0</v>
      </c>
      <c r="D8" s="110">
        <v>0.0</v>
      </c>
      <c r="E8" s="110">
        <v>0.0</v>
      </c>
      <c r="F8" s="110">
        <v>0.0</v>
      </c>
      <c r="G8" s="110">
        <v>0.0</v>
      </c>
      <c r="H8" s="110">
        <v>0.0</v>
      </c>
      <c r="I8" s="110">
        <v>0.0</v>
      </c>
      <c r="J8" s="110">
        <v>0.72</v>
      </c>
      <c r="K8" s="110">
        <v>0.89</v>
      </c>
      <c r="L8" s="110">
        <v>0.73</v>
      </c>
      <c r="M8" s="110">
        <v>0.73</v>
      </c>
    </row>
    <row r="9">
      <c r="B9" s="130" t="s">
        <v>349</v>
      </c>
      <c r="C9" s="110">
        <v>0.09</v>
      </c>
      <c r="D9" s="110">
        <v>0.1</v>
      </c>
      <c r="E9" s="110">
        <v>0.11</v>
      </c>
      <c r="F9" s="110">
        <v>0.17</v>
      </c>
      <c r="G9" s="110">
        <v>0.19</v>
      </c>
      <c r="H9" s="110">
        <v>0.17</v>
      </c>
      <c r="I9" s="110">
        <v>0.3</v>
      </c>
      <c r="J9" s="110">
        <v>0.28</v>
      </c>
      <c r="K9" s="110">
        <v>0.31</v>
      </c>
      <c r="L9" s="110">
        <v>0.35</v>
      </c>
      <c r="M9" s="110">
        <v>0.38</v>
      </c>
    </row>
    <row r="10">
      <c r="B10" s="130" t="s">
        <v>350</v>
      </c>
      <c r="C10" s="110">
        <v>0.4</v>
      </c>
      <c r="D10" s="110">
        <v>0.62</v>
      </c>
      <c r="E10" s="110">
        <v>0.96</v>
      </c>
      <c r="F10" s="110">
        <v>0.92</v>
      </c>
      <c r="G10" s="110">
        <v>0.73</v>
      </c>
      <c r="H10" s="110">
        <v>0.64</v>
      </c>
      <c r="I10" s="110">
        <v>0.7</v>
      </c>
      <c r="J10" s="110">
        <v>0.58</v>
      </c>
      <c r="K10" s="110">
        <v>0.92</v>
      </c>
      <c r="L10" s="110">
        <v>1.0</v>
      </c>
      <c r="M10" s="165" t="s">
        <v>23</v>
      </c>
    </row>
    <row r="11">
      <c r="A11" s="111"/>
      <c r="B11" s="106" t="s">
        <v>17</v>
      </c>
      <c r="C11" s="107">
        <v>2013.0</v>
      </c>
      <c r="D11" s="107">
        <v>2014.0</v>
      </c>
      <c r="E11" s="107">
        <v>2015.0</v>
      </c>
      <c r="F11" s="107">
        <v>2016.0</v>
      </c>
      <c r="G11" s="107">
        <v>2017.0</v>
      </c>
      <c r="H11" s="107">
        <v>2018.0</v>
      </c>
      <c r="I11" s="107">
        <v>2019.0</v>
      </c>
      <c r="J11" s="107">
        <v>2020.0</v>
      </c>
      <c r="K11" s="107">
        <v>2021.0</v>
      </c>
      <c r="L11" s="107">
        <v>2022.0</v>
      </c>
      <c r="M11" s="107">
        <v>2023.0</v>
      </c>
    </row>
    <row r="12">
      <c r="A12" s="134" t="s">
        <v>325</v>
      </c>
      <c r="B12" s="130" t="s">
        <v>347</v>
      </c>
      <c r="C12" s="109">
        <v>0.1309164149043303</v>
      </c>
      <c r="D12" s="109">
        <v>0.12905911740216486</v>
      </c>
      <c r="E12" s="109">
        <v>0.11844792375765825</v>
      </c>
      <c r="F12" s="109">
        <v>0.11001843884449908</v>
      </c>
      <c r="G12" s="109">
        <v>0.1076555023923445</v>
      </c>
      <c r="H12" s="109">
        <v>0.10950819672131147</v>
      </c>
      <c r="I12" s="109">
        <v>0.10531264692054537</v>
      </c>
      <c r="J12" s="109">
        <v>0.1327134404057481</v>
      </c>
      <c r="K12" s="109">
        <v>0.13670738801628854</v>
      </c>
      <c r="L12" s="109">
        <v>0.12882541533080735</v>
      </c>
      <c r="M12" s="109">
        <v>0.12882541533080735</v>
      </c>
    </row>
    <row r="13">
      <c r="B13" s="130" t="s">
        <v>348</v>
      </c>
      <c r="C13" s="109">
        <v>0.13686051595977264</v>
      </c>
      <c r="D13" s="109">
        <v>0.13968410661401778</v>
      </c>
      <c r="E13" s="109">
        <v>0.16733870967741937</v>
      </c>
      <c r="F13" s="109">
        <v>0.13997308209959622</v>
      </c>
      <c r="G13" s="109">
        <v>0.14340053252187146</v>
      </c>
      <c r="H13" s="109">
        <v>0.12775891341256368</v>
      </c>
      <c r="I13" s="109">
        <v>0.14349959116925592</v>
      </c>
      <c r="J13" s="109">
        <v>0.17561205273069677</v>
      </c>
      <c r="K13" s="109">
        <v>0.172707100591716</v>
      </c>
      <c r="L13" s="109">
        <v>0.18280182232346243</v>
      </c>
      <c r="M13" s="109">
        <v>0.18280182232346243</v>
      </c>
    </row>
    <row r="14">
      <c r="B14" s="130" t="s">
        <v>349</v>
      </c>
      <c r="C14" s="109">
        <v>0.15909090909090906</v>
      </c>
      <c r="D14" s="109">
        <v>0.1847826086956522</v>
      </c>
      <c r="E14" s="109">
        <v>0.1752577319587629</v>
      </c>
      <c r="F14" s="109">
        <v>0.2727272727272727</v>
      </c>
      <c r="G14" s="109">
        <v>0.26666666666666666</v>
      </c>
      <c r="H14" s="109">
        <v>0.2113821138211382</v>
      </c>
      <c r="I14" s="109">
        <v>0.3120567375886525</v>
      </c>
      <c r="J14" s="109">
        <v>0.25503355704697983</v>
      </c>
      <c r="K14" s="109">
        <v>0.3051948051948052</v>
      </c>
      <c r="L14" s="109">
        <v>0.3151515151515152</v>
      </c>
      <c r="M14" s="109">
        <v>0.3157894736842105</v>
      </c>
    </row>
    <row r="15">
      <c r="B15" s="130" t="s">
        <v>350</v>
      </c>
      <c r="C15" s="109">
        <v>0.04793608521970706</v>
      </c>
      <c r="D15" s="109">
        <v>0.08699870633893919</v>
      </c>
      <c r="E15" s="109">
        <v>0.12425021422450727</v>
      </c>
      <c r="F15" s="109">
        <v>0.1000253228665485</v>
      </c>
      <c r="G15" s="109">
        <v>0.07572172266919072</v>
      </c>
      <c r="H15" s="109">
        <v>0.07473397673843107</v>
      </c>
      <c r="I15" s="109">
        <v>0.08369283865401207</v>
      </c>
      <c r="J15" s="109">
        <v>0.0795631825273011</v>
      </c>
      <c r="K15" s="109">
        <v>0.0774948894257573</v>
      </c>
      <c r="L15" s="109">
        <v>0.09241323648103308</v>
      </c>
      <c r="M15" s="165" t="s">
        <v>23</v>
      </c>
    </row>
    <row r="16">
      <c r="A16" s="108"/>
      <c r="B16" s="106" t="s">
        <v>17</v>
      </c>
      <c r="C16" s="107">
        <v>2013.0</v>
      </c>
      <c r="D16" s="107">
        <v>2014.0</v>
      </c>
      <c r="E16" s="107">
        <v>2015.0</v>
      </c>
      <c r="F16" s="107">
        <v>2016.0</v>
      </c>
      <c r="G16" s="107">
        <v>2017.0</v>
      </c>
      <c r="H16" s="107">
        <v>2018.0</v>
      </c>
      <c r="I16" s="107">
        <v>2019.0</v>
      </c>
      <c r="J16" s="107">
        <v>2020.0</v>
      </c>
      <c r="K16" s="107">
        <v>2021.0</v>
      </c>
      <c r="L16" s="107">
        <v>2022.0</v>
      </c>
      <c r="M16" s="107">
        <v>2023.0</v>
      </c>
    </row>
    <row r="17">
      <c r="A17" s="160" t="s">
        <v>316</v>
      </c>
      <c r="B17" s="130" t="s">
        <v>347</v>
      </c>
      <c r="C17" s="166">
        <v>2.7875</v>
      </c>
      <c r="D17" s="166">
        <v>5.385826771653544</v>
      </c>
      <c r="E17" s="166">
        <v>2.6573705179282867</v>
      </c>
      <c r="F17" s="166">
        <v>2.30935960591133</v>
      </c>
      <c r="G17" s="166">
        <v>2.8150431565967944</v>
      </c>
      <c r="H17" s="166">
        <v>3.3403614457831323</v>
      </c>
      <c r="I17" s="166">
        <v>2.4661508704061896</v>
      </c>
      <c r="J17" s="166">
        <v>3.1022864019253915</v>
      </c>
      <c r="K17" s="166">
        <v>5.002141327623126</v>
      </c>
      <c r="L17" s="166">
        <v>3.722383720930233</v>
      </c>
      <c r="M17" s="166">
        <v>3.722383720930233</v>
      </c>
    </row>
    <row r="18">
      <c r="B18" s="130" t="s">
        <v>348</v>
      </c>
      <c r="C18" s="166">
        <v>1.5564304461942255</v>
      </c>
      <c r="D18" s="166">
        <v>1.7535816618911175</v>
      </c>
      <c r="E18" s="166">
        <v>1.3584905660377358</v>
      </c>
      <c r="F18" s="166">
        <v>1.3579710144927537</v>
      </c>
      <c r="G18" s="166">
        <v>1.683823529411765</v>
      </c>
      <c r="H18" s="166">
        <v>1.361413043478261</v>
      </c>
      <c r="I18" s="166">
        <v>1.3101045296167249</v>
      </c>
      <c r="J18" s="166">
        <v>1.3699551569506727</v>
      </c>
      <c r="K18" s="166">
        <v>1.4207468879668048</v>
      </c>
      <c r="L18" s="166">
        <v>1.2571428571428571</v>
      </c>
      <c r="M18" s="166">
        <v>1.2571428571428571</v>
      </c>
    </row>
    <row r="19">
      <c r="B19" s="130" t="s">
        <v>349</v>
      </c>
      <c r="C19" s="166">
        <v>3.8076923076923075</v>
      </c>
      <c r="D19" s="166">
        <v>3.241379310344828</v>
      </c>
      <c r="E19" s="166">
        <v>2.9117647058823533</v>
      </c>
      <c r="F19" s="166">
        <v>3.135135135135135</v>
      </c>
      <c r="G19" s="166">
        <v>2.2051282051282053</v>
      </c>
      <c r="H19" s="166">
        <v>3.4</v>
      </c>
      <c r="I19" s="166">
        <v>3.78</v>
      </c>
      <c r="J19" s="166">
        <v>4.930232558139535</v>
      </c>
      <c r="K19" s="166">
        <v>5.857142857142858</v>
      </c>
      <c r="L19" s="166">
        <v>4.946428571428571</v>
      </c>
      <c r="M19" s="166">
        <v>4.6607142857142865</v>
      </c>
    </row>
    <row r="20">
      <c r="B20" s="130" t="s">
        <v>350</v>
      </c>
      <c r="C20" s="166">
        <v>1.3363006923837784</v>
      </c>
      <c r="D20" s="166">
        <v>1.4755661501787842</v>
      </c>
      <c r="E20" s="166">
        <v>1.4341147938561034</v>
      </c>
      <c r="F20" s="166">
        <v>1.5303030303030303</v>
      </c>
      <c r="G20" s="166">
        <v>1.4387656702025071</v>
      </c>
      <c r="H20" s="166">
        <v>1.1388157894736841</v>
      </c>
      <c r="I20" s="166">
        <v>1.135104578858112</v>
      </c>
      <c r="J20" s="166">
        <v>1.255211267605634</v>
      </c>
      <c r="K20" s="166">
        <v>1.3313609467455623</v>
      </c>
      <c r="L20" s="167"/>
      <c r="M20" s="168"/>
    </row>
    <row r="21">
      <c r="A21" s="108"/>
      <c r="B21" s="106" t="s">
        <v>17</v>
      </c>
      <c r="C21" s="107">
        <v>2013.0</v>
      </c>
      <c r="D21" s="107">
        <v>2014.0</v>
      </c>
      <c r="E21" s="107">
        <v>2015.0</v>
      </c>
      <c r="F21" s="107">
        <v>2016.0</v>
      </c>
      <c r="G21" s="107">
        <v>2017.0</v>
      </c>
      <c r="H21" s="107">
        <v>2018.0</v>
      </c>
      <c r="I21" s="107">
        <v>2019.0</v>
      </c>
      <c r="J21" s="107">
        <v>2020.0</v>
      </c>
      <c r="K21" s="107">
        <v>2021.0</v>
      </c>
      <c r="L21" s="107">
        <v>2022.0</v>
      </c>
      <c r="M21" s="107">
        <v>2023.0</v>
      </c>
    </row>
    <row r="22">
      <c r="A22" s="108" t="s">
        <v>296</v>
      </c>
      <c r="B22" s="130" t="s">
        <v>347</v>
      </c>
      <c r="C22" s="169"/>
      <c r="D22" s="109">
        <v>0.10029498525073746</v>
      </c>
      <c r="E22" s="109">
        <v>0.06615776081424937</v>
      </c>
      <c r="F22" s="109">
        <v>0.13189448441247</v>
      </c>
      <c r="G22" s="109">
        <v>0.19772727272727272</v>
      </c>
      <c r="H22" s="109">
        <v>0.3711790393013101</v>
      </c>
      <c r="I22" s="109">
        <v>0.3235908141962422</v>
      </c>
      <c r="J22" s="109">
        <v>0.1517241379310345</v>
      </c>
      <c r="K22" s="109">
        <v>0.13161290322580643</v>
      </c>
      <c r="L22" s="109">
        <v>0.12895662368112545</v>
      </c>
      <c r="M22" s="109">
        <v>0.12895662368112545</v>
      </c>
    </row>
    <row r="23">
      <c r="B23" s="130" t="s">
        <v>348</v>
      </c>
      <c r="C23" s="109">
        <v>8.726003490401397E-4</v>
      </c>
      <c r="D23" s="109">
        <v>7.92393026941363E-4</v>
      </c>
      <c r="E23" s="109">
        <v>0.0</v>
      </c>
      <c r="F23" s="109">
        <v>0.0</v>
      </c>
      <c r="G23" s="109">
        <v>0.001199760047990402</v>
      </c>
      <c r="H23" s="109">
        <v>0.001145475372279496</v>
      </c>
      <c r="I23" s="109">
        <v>5.414185165132648E-4</v>
      </c>
      <c r="J23" s="109">
        <v>0.0</v>
      </c>
      <c r="K23" s="109">
        <v>9.078529278256923E-4</v>
      </c>
      <c r="L23" s="109">
        <v>4.566210045662101E-4</v>
      </c>
      <c r="M23" s="109">
        <v>4.566210045662101E-4</v>
      </c>
    </row>
    <row r="24">
      <c r="B24" s="130" t="s">
        <v>349</v>
      </c>
      <c r="C24" s="165" t="s">
        <v>23</v>
      </c>
      <c r="D24" s="165" t="s">
        <v>23</v>
      </c>
      <c r="E24" s="165" t="s">
        <v>23</v>
      </c>
      <c r="F24" s="165" t="s">
        <v>23</v>
      </c>
      <c r="G24" s="165" t="s">
        <v>23</v>
      </c>
      <c r="H24" s="165" t="s">
        <v>23</v>
      </c>
      <c r="I24" s="165" t="s">
        <v>23</v>
      </c>
      <c r="J24" s="165" t="s">
        <v>23</v>
      </c>
      <c r="K24" s="165" t="s">
        <v>23</v>
      </c>
      <c r="L24" s="165" t="s">
        <v>23</v>
      </c>
      <c r="M24" s="165" t="s">
        <v>23</v>
      </c>
    </row>
    <row r="25">
      <c r="B25" s="130" t="s">
        <v>350</v>
      </c>
      <c r="C25" s="109">
        <v>0.0048250904704463205</v>
      </c>
      <c r="D25" s="165" t="s">
        <v>23</v>
      </c>
      <c r="E25" s="109">
        <v>0.004306632213608958</v>
      </c>
      <c r="F25" s="165" t="s">
        <v>23</v>
      </c>
      <c r="G25" s="109">
        <v>0.1767304860088365</v>
      </c>
      <c r="H25" s="109">
        <v>0.1889705882352941</v>
      </c>
      <c r="I25" s="109">
        <v>0.2879612825166364</v>
      </c>
      <c r="J25" s="109">
        <v>0.17585784313725492</v>
      </c>
      <c r="K25" s="109">
        <v>0.2020033388981636</v>
      </c>
      <c r="L25" s="165" t="s">
        <v>23</v>
      </c>
      <c r="M25" s="165" t="s">
        <v>23</v>
      </c>
    </row>
    <row r="27">
      <c r="A27" s="170" t="s">
        <v>311</v>
      </c>
      <c r="B27" s="140" t="s">
        <v>351</v>
      </c>
      <c r="C27" s="116"/>
      <c r="D27" s="116"/>
      <c r="E27" s="116"/>
      <c r="F27" s="116"/>
      <c r="G27" s="116"/>
      <c r="H27" s="117"/>
    </row>
    <row r="28">
      <c r="A28" s="170" t="s">
        <v>317</v>
      </c>
      <c r="B28" s="140" t="s">
        <v>352</v>
      </c>
      <c r="C28" s="116"/>
      <c r="D28" s="116"/>
      <c r="E28" s="116"/>
      <c r="F28" s="116"/>
      <c r="G28" s="116"/>
      <c r="H28" s="117"/>
    </row>
    <row r="29">
      <c r="A29" s="162" t="s">
        <v>309</v>
      </c>
      <c r="B29" s="140" t="s">
        <v>353</v>
      </c>
      <c r="C29" s="116"/>
      <c r="D29" s="116"/>
      <c r="E29" s="116"/>
      <c r="F29" s="116"/>
      <c r="G29" s="116"/>
      <c r="H29" s="117"/>
    </row>
    <row r="31">
      <c r="B31" s="171" t="s">
        <v>354</v>
      </c>
    </row>
  </sheetData>
  <mergeCells count="8">
    <mergeCell ref="A2:A5"/>
    <mergeCell ref="A7:A10"/>
    <mergeCell ref="A12:A15"/>
    <mergeCell ref="A17:A20"/>
    <mergeCell ref="A22:A25"/>
    <mergeCell ref="B27:H27"/>
    <mergeCell ref="B28:H28"/>
    <mergeCell ref="B29:H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37.86"/>
    <col customWidth="1" min="14" max="14" width="17.14"/>
  </cols>
  <sheetData>
    <row r="1" ht="23.25" customHeight="1">
      <c r="A1" s="1"/>
      <c r="B1" s="1"/>
      <c r="C1" s="1"/>
      <c r="D1" s="1"/>
      <c r="E1" s="2" t="s">
        <v>0</v>
      </c>
      <c r="H1" s="1"/>
      <c r="I1" s="1"/>
      <c r="J1" s="1"/>
      <c r="K1" s="1"/>
      <c r="L1" s="1"/>
      <c r="M1" s="3"/>
      <c r="N1" s="3"/>
      <c r="O1" s="3"/>
      <c r="P1" s="3"/>
      <c r="Q1" s="3"/>
      <c r="R1" s="3"/>
      <c r="S1" s="3"/>
      <c r="T1" s="3"/>
      <c r="U1" s="3"/>
      <c r="V1" s="3"/>
      <c r="W1" s="3"/>
      <c r="X1" s="3"/>
      <c r="Y1" s="3"/>
      <c r="Z1" s="3"/>
    </row>
    <row r="2">
      <c r="A2" s="1" t="s">
        <v>1</v>
      </c>
      <c r="B2" s="1" t="s">
        <v>2</v>
      </c>
      <c r="C2" s="1" t="s">
        <v>3</v>
      </c>
      <c r="D2" s="1" t="s">
        <v>4</v>
      </c>
      <c r="E2" s="1" t="s">
        <v>5</v>
      </c>
      <c r="F2" s="1" t="s">
        <v>6</v>
      </c>
      <c r="G2" s="1" t="s">
        <v>7</v>
      </c>
      <c r="H2" s="1" t="s">
        <v>8</v>
      </c>
      <c r="I2" s="1" t="s">
        <v>9</v>
      </c>
      <c r="J2" s="1" t="s">
        <v>10</v>
      </c>
      <c r="K2" s="1" t="s">
        <v>11</v>
      </c>
      <c r="L2" s="1" t="s">
        <v>12</v>
      </c>
      <c r="N2" s="5" t="s">
        <v>13</v>
      </c>
      <c r="O2" s="32">
        <v>4.89</v>
      </c>
      <c r="Q2" s="6"/>
    </row>
    <row r="3">
      <c r="A3" s="9"/>
    </row>
    <row r="4">
      <c r="A4" s="10" t="s">
        <v>15</v>
      </c>
    </row>
    <row r="5">
      <c r="A5" s="11" t="s">
        <v>16</v>
      </c>
      <c r="B5" s="11">
        <v>9.1</v>
      </c>
      <c r="C5" s="11">
        <v>8.3</v>
      </c>
      <c r="D5" s="11">
        <v>8.8</v>
      </c>
      <c r="E5" s="11">
        <v>10.4</v>
      </c>
      <c r="F5" s="11">
        <v>7.7</v>
      </c>
      <c r="G5" s="11">
        <v>12.7</v>
      </c>
      <c r="H5" s="11">
        <v>17.7</v>
      </c>
      <c r="I5" s="11">
        <v>19.8</v>
      </c>
      <c r="J5" s="11">
        <v>23.0</v>
      </c>
      <c r="K5" s="11">
        <v>26.3</v>
      </c>
      <c r="L5" s="11">
        <v>23.5</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1.4</v>
      </c>
      <c r="C6" s="13">
        <v>1.0</v>
      </c>
      <c r="D6" s="13">
        <v>0.8</v>
      </c>
      <c r="E6" s="13">
        <v>1.1</v>
      </c>
      <c r="F6" s="13">
        <v>0.4</v>
      </c>
      <c r="G6" s="13">
        <v>0.6</v>
      </c>
      <c r="H6" s="13">
        <v>1.6</v>
      </c>
      <c r="I6" s="13">
        <v>0.7</v>
      </c>
      <c r="J6" s="13">
        <v>1.0</v>
      </c>
      <c r="K6" s="13">
        <v>2.3</v>
      </c>
      <c r="L6" s="13">
        <v>1.0</v>
      </c>
      <c r="N6" s="16" t="s">
        <v>19</v>
      </c>
      <c r="O6" s="15">
        <f t="shared" ref="O6:Y6" si="1">B16/B37</f>
        <v>3.807692308</v>
      </c>
      <c r="P6" s="15">
        <f t="shared" si="1"/>
        <v>3.24137931</v>
      </c>
      <c r="Q6" s="15">
        <f t="shared" si="1"/>
        <v>2.911764706</v>
      </c>
      <c r="R6" s="15">
        <f t="shared" si="1"/>
        <v>3.135135135</v>
      </c>
      <c r="S6" s="15">
        <f t="shared" si="1"/>
        <v>2.205128205</v>
      </c>
      <c r="T6" s="15">
        <f t="shared" si="1"/>
        <v>3.4</v>
      </c>
      <c r="U6" s="15">
        <f t="shared" si="1"/>
        <v>3.78</v>
      </c>
      <c r="V6" s="15">
        <f t="shared" si="1"/>
        <v>4.930232558</v>
      </c>
      <c r="W6" s="15">
        <f t="shared" si="1"/>
        <v>5.857142857</v>
      </c>
      <c r="X6" s="15">
        <f t="shared" si="1"/>
        <v>4.946428571</v>
      </c>
      <c r="Y6" s="15">
        <f t="shared" si="1"/>
        <v>4.660714286</v>
      </c>
    </row>
    <row r="7">
      <c r="A7" s="13" t="s">
        <v>20</v>
      </c>
      <c r="B7" s="13">
        <v>7.7</v>
      </c>
      <c r="C7" s="13">
        <v>7.3</v>
      </c>
      <c r="D7" s="13">
        <v>8.0</v>
      </c>
      <c r="E7" s="13">
        <v>9.3</v>
      </c>
      <c r="F7" s="13">
        <v>7.3</v>
      </c>
      <c r="G7" s="13">
        <v>12.1</v>
      </c>
      <c r="H7" s="13">
        <v>16.1</v>
      </c>
      <c r="I7" s="13">
        <v>19.1</v>
      </c>
      <c r="J7" s="13">
        <v>22.0</v>
      </c>
      <c r="K7" s="13">
        <v>24.0</v>
      </c>
      <c r="L7" s="13">
        <v>22.5</v>
      </c>
      <c r="N7" s="16" t="s">
        <v>21</v>
      </c>
      <c r="O7" s="15">
        <f t="shared" ref="O7:Y7" si="2">(B5+B9)/B37</f>
        <v>3.692307692</v>
      </c>
      <c r="P7" s="15">
        <f t="shared" si="2"/>
        <v>3.103448276</v>
      </c>
      <c r="Q7" s="15">
        <f t="shared" si="2"/>
        <v>2.852941176</v>
      </c>
      <c r="R7" s="15">
        <f t="shared" si="2"/>
        <v>3</v>
      </c>
      <c r="S7" s="15">
        <f t="shared" si="2"/>
        <v>2.153846154</v>
      </c>
      <c r="T7" s="15">
        <f t="shared" si="2"/>
        <v>3.375</v>
      </c>
      <c r="U7" s="15">
        <f t="shared" si="2"/>
        <v>3.76</v>
      </c>
      <c r="V7" s="15">
        <f t="shared" si="2"/>
        <v>4.860465116</v>
      </c>
      <c r="W7" s="15">
        <f t="shared" si="2"/>
        <v>5.738095238</v>
      </c>
      <c r="X7" s="15">
        <f t="shared" si="2"/>
        <v>4.910714286</v>
      </c>
      <c r="Y7" s="15">
        <f t="shared" si="2"/>
        <v>4.625</v>
      </c>
      <c r="Z7" s="17"/>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B67/B59</f>
        <v>0.9204545455</v>
      </c>
      <c r="P8" s="19">
        <f t="shared" si="3"/>
        <v>0.9130434783</v>
      </c>
      <c r="Q8" s="19">
        <f t="shared" si="3"/>
        <v>0.8865979381</v>
      </c>
      <c r="R8" s="19">
        <f t="shared" si="3"/>
        <v>0.9090909091</v>
      </c>
      <c r="S8" s="19">
        <f t="shared" si="3"/>
        <v>0.925</v>
      </c>
      <c r="T8" s="19">
        <f t="shared" si="3"/>
        <v>0.9105691057</v>
      </c>
      <c r="U8" s="19">
        <f t="shared" si="3"/>
        <v>0.9290780142</v>
      </c>
      <c r="V8" s="19">
        <f t="shared" si="3"/>
        <v>0.9261744966</v>
      </c>
      <c r="W8" s="19">
        <f t="shared" si="3"/>
        <v>0.9350649351</v>
      </c>
      <c r="X8" s="19">
        <f t="shared" si="3"/>
        <v>0.9393939394</v>
      </c>
      <c r="Y8" s="19">
        <f t="shared" si="3"/>
        <v>0.9356725146</v>
      </c>
    </row>
    <row r="9">
      <c r="A9" s="11" t="s">
        <v>25</v>
      </c>
      <c r="B9" s="11">
        <v>0.5</v>
      </c>
      <c r="C9" s="11">
        <v>0.7</v>
      </c>
      <c r="D9" s="11">
        <v>0.9</v>
      </c>
      <c r="E9" s="11">
        <v>0.7</v>
      </c>
      <c r="F9" s="11">
        <v>0.7</v>
      </c>
      <c r="G9" s="11">
        <v>0.8</v>
      </c>
      <c r="H9" s="11">
        <v>1.1</v>
      </c>
      <c r="I9" s="11">
        <v>1.1</v>
      </c>
      <c r="J9" s="11">
        <v>1.1</v>
      </c>
      <c r="K9" s="11">
        <v>1.2</v>
      </c>
      <c r="L9" s="11">
        <v>2.4</v>
      </c>
      <c r="N9" s="16" t="s">
        <v>26</v>
      </c>
      <c r="O9" s="19">
        <f t="shared" ref="O9:Y9" si="4">B97/B58</f>
        <v>0.1477272727</v>
      </c>
      <c r="P9" s="19">
        <f t="shared" si="4"/>
        <v>0.1847826087</v>
      </c>
      <c r="Q9" s="19">
        <f t="shared" si="4"/>
        <v>0.1443298969</v>
      </c>
      <c r="R9" s="19">
        <f t="shared" si="4"/>
        <v>0.2272727273</v>
      </c>
      <c r="S9" s="19">
        <f t="shared" si="4"/>
        <v>0.2583333333</v>
      </c>
      <c r="T9" s="19">
        <f t="shared" si="4"/>
        <v>0.2601626016</v>
      </c>
      <c r="U9" s="19">
        <f t="shared" si="4"/>
        <v>0.3333333333</v>
      </c>
      <c r="V9" s="19">
        <f t="shared" si="4"/>
        <v>0.3087248322</v>
      </c>
      <c r="W9" s="19">
        <f t="shared" si="4"/>
        <v>0.3766233766</v>
      </c>
      <c r="X9" s="19">
        <f t="shared" si="4"/>
        <v>0.3757575758</v>
      </c>
      <c r="Y9" s="19">
        <f t="shared" si="4"/>
        <v>0.3859649123</v>
      </c>
    </row>
    <row r="10">
      <c r="A10" s="13" t="s">
        <v>27</v>
      </c>
      <c r="B10" s="13">
        <v>0.0</v>
      </c>
      <c r="C10" s="13">
        <v>0.0</v>
      </c>
      <c r="D10" s="13">
        <v>0.1</v>
      </c>
      <c r="E10" s="13">
        <v>0.1</v>
      </c>
      <c r="F10" s="13">
        <v>0.0</v>
      </c>
      <c r="G10" s="13">
        <v>0.0</v>
      </c>
      <c r="H10" s="13">
        <v>0.1</v>
      </c>
      <c r="I10" s="13">
        <v>0.1</v>
      </c>
      <c r="J10" s="13">
        <v>0.1</v>
      </c>
      <c r="K10" s="13">
        <v>0.1</v>
      </c>
      <c r="L10" s="13">
        <v>0.1</v>
      </c>
      <c r="N10" s="16" t="s">
        <v>28</v>
      </c>
      <c r="O10" s="19">
        <f t="shared" ref="O10:Y10" si="5">B75/B58</f>
        <v>0.1590909091</v>
      </c>
      <c r="P10" s="19">
        <f t="shared" si="5"/>
        <v>0.1847826087</v>
      </c>
      <c r="Q10" s="19">
        <f t="shared" si="5"/>
        <v>0.175257732</v>
      </c>
      <c r="R10" s="19">
        <f t="shared" si="5"/>
        <v>0.2727272727</v>
      </c>
      <c r="S10" s="19">
        <f t="shared" si="5"/>
        <v>0.2666666667</v>
      </c>
      <c r="T10" s="19">
        <f t="shared" si="5"/>
        <v>0.2113821138</v>
      </c>
      <c r="U10" s="19">
        <f t="shared" si="5"/>
        <v>0.3120567376</v>
      </c>
      <c r="V10" s="19">
        <f t="shared" si="5"/>
        <v>0.255033557</v>
      </c>
      <c r="W10" s="19">
        <f t="shared" si="5"/>
        <v>0.3051948052</v>
      </c>
      <c r="X10" s="19">
        <f t="shared" si="5"/>
        <v>0.3151515152</v>
      </c>
      <c r="Y10" s="19">
        <f t="shared" si="5"/>
        <v>0.3157894737</v>
      </c>
    </row>
    <row r="11">
      <c r="A11" s="13" t="s">
        <v>29</v>
      </c>
      <c r="B11" s="13">
        <v>0.4</v>
      </c>
      <c r="C11" s="13">
        <v>0.6</v>
      </c>
      <c r="D11" s="13">
        <v>0.6</v>
      </c>
      <c r="E11" s="13">
        <v>0.4</v>
      </c>
      <c r="F11" s="13">
        <v>0.5</v>
      </c>
      <c r="G11" s="13">
        <v>0.5</v>
      </c>
      <c r="H11" s="13">
        <v>0.7</v>
      </c>
      <c r="I11" s="13">
        <v>0.6</v>
      </c>
      <c r="J11" s="13">
        <v>0.6</v>
      </c>
      <c r="K11" s="13">
        <v>0.6</v>
      </c>
      <c r="L11" s="13">
        <v>1.9</v>
      </c>
      <c r="N11" s="16" t="s">
        <v>30</v>
      </c>
      <c r="O11" s="16"/>
      <c r="P11" s="16"/>
      <c r="Q11" s="16"/>
      <c r="R11" s="16"/>
      <c r="S11" s="16"/>
      <c r="T11" s="16"/>
      <c r="U11" s="16"/>
      <c r="V11" s="16"/>
      <c r="W11" s="16"/>
      <c r="X11" s="16"/>
      <c r="Y11" s="20">
        <f>$O$2/L107</f>
        <v>9.78</v>
      </c>
    </row>
    <row r="12">
      <c r="A12" s="9" t="s">
        <v>31</v>
      </c>
      <c r="B12" s="9">
        <v>0.0</v>
      </c>
      <c r="C12" s="9">
        <v>0.1</v>
      </c>
      <c r="D12" s="9">
        <v>0.0</v>
      </c>
      <c r="E12" s="9">
        <v>0.1</v>
      </c>
      <c r="F12" s="9">
        <v>0.0</v>
      </c>
      <c r="G12" s="9">
        <v>0.1</v>
      </c>
      <c r="H12" s="9">
        <v>0.1</v>
      </c>
      <c r="I12" s="9">
        <v>0.1</v>
      </c>
      <c r="J12" s="9">
        <v>0.1</v>
      </c>
      <c r="K12" s="9">
        <v>0.1</v>
      </c>
      <c r="L12" s="9">
        <v>0.1</v>
      </c>
      <c r="N12" s="16" t="s">
        <v>32</v>
      </c>
      <c r="O12" s="16"/>
      <c r="P12" s="16"/>
      <c r="Q12" s="16"/>
      <c r="R12" s="16"/>
      <c r="S12" s="16"/>
      <c r="T12" s="16"/>
      <c r="U12" s="16"/>
      <c r="V12" s="16"/>
      <c r="W12" s="16"/>
      <c r="X12" s="16"/>
      <c r="Y12" s="20">
        <f>O2/L253</f>
        <v>2.098712446</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O9*(B58/B27)*(B27/B50)</f>
        <v>0.07222222222</v>
      </c>
      <c r="P13" s="22">
        <f t="shared" si="6"/>
        <v>0.09139784946</v>
      </c>
      <c r="Q13" s="22">
        <f t="shared" si="6"/>
        <v>0.07486631016</v>
      </c>
      <c r="R13" s="22">
        <f t="shared" si="6"/>
        <v>0.1256281407</v>
      </c>
      <c r="S13" s="22">
        <f t="shared" si="6"/>
        <v>0.1428571429</v>
      </c>
      <c r="T13" s="22">
        <f t="shared" si="6"/>
        <v>0.1373390558</v>
      </c>
      <c r="U13" s="22">
        <f t="shared" si="6"/>
        <v>0.178030303</v>
      </c>
      <c r="V13" s="22">
        <f t="shared" si="6"/>
        <v>0.1580756014</v>
      </c>
      <c r="W13" s="22">
        <f t="shared" si="6"/>
        <v>0.1823899371</v>
      </c>
      <c r="X13" s="22">
        <f t="shared" si="6"/>
        <v>0.1901840491</v>
      </c>
      <c r="Y13" s="22">
        <f t="shared" si="6"/>
        <v>0.2149837134</v>
      </c>
    </row>
    <row r="14">
      <c r="A14" s="9" t="s">
        <v>35</v>
      </c>
      <c r="B14" s="9">
        <v>0.1</v>
      </c>
      <c r="C14" s="9">
        <v>0.1</v>
      </c>
      <c r="D14" s="9">
        <v>0.1</v>
      </c>
      <c r="E14" s="9">
        <v>0.1</v>
      </c>
      <c r="F14" s="9">
        <v>0.1</v>
      </c>
      <c r="G14" s="9">
        <v>0.1</v>
      </c>
      <c r="H14" s="9">
        <v>0.1</v>
      </c>
      <c r="I14" s="9">
        <v>0.1</v>
      </c>
      <c r="J14" s="9">
        <v>0.1</v>
      </c>
      <c r="K14" s="9">
        <v>0.1</v>
      </c>
      <c r="L14" s="9">
        <v>0.1</v>
      </c>
      <c r="N14" s="5" t="s">
        <v>203</v>
      </c>
    </row>
    <row r="15">
      <c r="A15" s="9" t="s">
        <v>36</v>
      </c>
      <c r="B15" s="9">
        <v>0.2</v>
      </c>
      <c r="C15" s="9">
        <v>0.1</v>
      </c>
      <c r="D15" s="9">
        <v>0.0</v>
      </c>
      <c r="E15" s="9">
        <v>0.3</v>
      </c>
      <c r="F15" s="9">
        <v>0.0</v>
      </c>
      <c r="G15" s="9">
        <v>0.0</v>
      </c>
      <c r="H15" s="9">
        <v>0.0</v>
      </c>
      <c r="I15" s="9">
        <v>0.2</v>
      </c>
      <c r="J15" s="9">
        <v>0.3</v>
      </c>
      <c r="K15" s="9">
        <v>0.0</v>
      </c>
      <c r="L15" s="9">
        <v>0.0</v>
      </c>
      <c r="O15" s="5" t="str">
        <f>N1</f>
        <v/>
      </c>
    </row>
    <row r="16">
      <c r="A16" s="11" t="s">
        <v>38</v>
      </c>
      <c r="B16" s="11">
        <v>9.9</v>
      </c>
      <c r="C16" s="11">
        <v>9.4</v>
      </c>
      <c r="D16" s="11">
        <v>9.9</v>
      </c>
      <c r="E16" s="11">
        <v>11.6</v>
      </c>
      <c r="F16" s="11">
        <v>8.6</v>
      </c>
      <c r="G16" s="11">
        <v>13.6</v>
      </c>
      <c r="H16" s="11">
        <v>18.9</v>
      </c>
      <c r="I16" s="11">
        <v>21.2</v>
      </c>
      <c r="J16" s="11">
        <v>24.6</v>
      </c>
      <c r="K16" s="11">
        <v>27.7</v>
      </c>
      <c r="L16" s="11">
        <v>26.1</v>
      </c>
    </row>
    <row r="17">
      <c r="A17" s="11" t="s">
        <v>40</v>
      </c>
      <c r="B17" s="11">
        <v>10.6</v>
      </c>
      <c r="C17" s="11">
        <v>11.7</v>
      </c>
      <c r="D17" s="11">
        <v>12.0</v>
      </c>
      <c r="E17" s="11">
        <v>11.7</v>
      </c>
      <c r="F17" s="11">
        <v>14.1</v>
      </c>
      <c r="G17" s="11">
        <v>13.5</v>
      </c>
      <c r="H17" s="11">
        <v>12.3</v>
      </c>
      <c r="I17" s="11">
        <v>12.0</v>
      </c>
      <c r="J17" s="11">
        <v>10.8</v>
      </c>
      <c r="K17" s="11">
        <v>9.9</v>
      </c>
      <c r="L17" s="11">
        <v>9.4</v>
      </c>
    </row>
    <row r="18">
      <c r="A18" s="13" t="s">
        <v>41</v>
      </c>
      <c r="B18" s="13">
        <v>32.8</v>
      </c>
      <c r="C18" s="13">
        <v>34.6</v>
      </c>
      <c r="D18" s="13">
        <v>35.8</v>
      </c>
      <c r="E18" s="13">
        <v>35.4</v>
      </c>
      <c r="F18" s="13">
        <v>38.5</v>
      </c>
      <c r="G18" s="13">
        <v>39.2</v>
      </c>
      <c r="H18" s="13">
        <v>39.0</v>
      </c>
      <c r="I18" s="13">
        <v>39.9</v>
      </c>
      <c r="J18" s="13">
        <v>40.0</v>
      </c>
      <c r="K18" s="13">
        <v>40.4</v>
      </c>
      <c r="L18" s="13">
        <v>40.5</v>
      </c>
    </row>
    <row r="19">
      <c r="A19" s="13" t="s">
        <v>42</v>
      </c>
      <c r="B19" s="13">
        <v>-22.2</v>
      </c>
      <c r="C19" s="13">
        <v>-23.0</v>
      </c>
      <c r="D19" s="13">
        <v>-23.8</v>
      </c>
      <c r="E19" s="13">
        <v>-23.7</v>
      </c>
      <c r="F19" s="13">
        <v>-24.4</v>
      </c>
      <c r="G19" s="13">
        <v>-25.7</v>
      </c>
      <c r="H19" s="13">
        <v>-26.7</v>
      </c>
      <c r="I19" s="13">
        <v>-28.0</v>
      </c>
      <c r="J19" s="13">
        <v>-29.2</v>
      </c>
      <c r="K19" s="13">
        <v>-30.5</v>
      </c>
      <c r="L19" s="13">
        <v>-31.1</v>
      </c>
    </row>
    <row r="20">
      <c r="A20" s="11" t="s">
        <v>43</v>
      </c>
      <c r="B20" s="11">
        <v>0.0</v>
      </c>
      <c r="C20" s="11">
        <v>0.0</v>
      </c>
      <c r="D20" s="11">
        <v>0.0</v>
      </c>
      <c r="E20" s="11">
        <v>0.0</v>
      </c>
      <c r="F20" s="11">
        <v>2.5</v>
      </c>
      <c r="G20" s="11">
        <v>0.0</v>
      </c>
      <c r="H20" s="11">
        <v>0.0</v>
      </c>
      <c r="I20" s="11">
        <v>0.0</v>
      </c>
      <c r="J20" s="11">
        <v>0.0</v>
      </c>
      <c r="K20" s="11">
        <v>0.0</v>
      </c>
      <c r="L20" s="11">
        <v>0.0</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0.0</v>
      </c>
      <c r="C22" s="9">
        <v>0.0</v>
      </c>
      <c r="D22" s="9">
        <v>0.0</v>
      </c>
      <c r="E22" s="9">
        <v>0.1</v>
      </c>
      <c r="F22" s="9">
        <v>0.0</v>
      </c>
      <c r="G22" s="9">
        <v>0.0</v>
      </c>
      <c r="H22" s="9">
        <v>0.0</v>
      </c>
      <c r="I22" s="9">
        <v>0.0</v>
      </c>
      <c r="J22" s="9" t="s">
        <v>23</v>
      </c>
      <c r="K22" s="9">
        <v>0.0</v>
      </c>
      <c r="L22" s="9">
        <v>0.0</v>
      </c>
    </row>
    <row r="23">
      <c r="A23" s="9" t="s">
        <v>46</v>
      </c>
      <c r="B23" s="9">
        <v>0.2</v>
      </c>
      <c r="C23" s="9">
        <v>0.7</v>
      </c>
      <c r="D23" s="9">
        <v>0.7</v>
      </c>
      <c r="E23" s="9">
        <v>0.6</v>
      </c>
      <c r="F23" s="9">
        <v>0.5</v>
      </c>
      <c r="G23" s="9">
        <v>0.4</v>
      </c>
      <c r="H23" s="9">
        <v>0.4</v>
      </c>
      <c r="I23" s="9">
        <v>0.5</v>
      </c>
      <c r="J23" s="9">
        <v>0.8</v>
      </c>
      <c r="K23" s="9">
        <v>1.0</v>
      </c>
      <c r="L23" s="9">
        <v>1.2</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0.0</v>
      </c>
      <c r="C26" s="11">
        <v>0.0</v>
      </c>
      <c r="D26" s="11">
        <v>0.0</v>
      </c>
      <c r="E26" s="11">
        <v>0.0</v>
      </c>
      <c r="F26" s="11">
        <v>0.0</v>
      </c>
      <c r="G26" s="11">
        <v>0.0</v>
      </c>
      <c r="H26" s="11">
        <v>0.0</v>
      </c>
      <c r="I26" s="11">
        <v>0.0</v>
      </c>
      <c r="J26" s="11">
        <v>0.0</v>
      </c>
      <c r="K26" s="11">
        <v>0.0</v>
      </c>
      <c r="L26" s="11">
        <v>0.0</v>
      </c>
    </row>
    <row r="27">
      <c r="A27" s="11" t="s">
        <v>50</v>
      </c>
      <c r="B27" s="11">
        <v>20.8</v>
      </c>
      <c r="C27" s="11">
        <v>21.8</v>
      </c>
      <c r="D27" s="11">
        <v>22.7</v>
      </c>
      <c r="E27" s="11">
        <v>24.0</v>
      </c>
      <c r="F27" s="11">
        <v>25.8</v>
      </c>
      <c r="G27" s="11">
        <v>27.6</v>
      </c>
      <c r="H27" s="11">
        <v>31.7</v>
      </c>
      <c r="I27" s="11">
        <v>33.7</v>
      </c>
      <c r="J27" s="11">
        <v>36.3</v>
      </c>
      <c r="K27" s="11">
        <v>38.6</v>
      </c>
      <c r="L27" s="11">
        <v>36.7</v>
      </c>
    </row>
    <row r="28">
      <c r="A28" s="9"/>
    </row>
    <row r="29">
      <c r="A29" s="10" t="s">
        <v>51</v>
      </c>
    </row>
    <row r="30">
      <c r="A30" s="9" t="s">
        <v>52</v>
      </c>
      <c r="B30" s="9">
        <v>0.4</v>
      </c>
      <c r="C30" s="9">
        <v>0.4</v>
      </c>
      <c r="D30" s="9">
        <v>0.5</v>
      </c>
      <c r="E30" s="9">
        <v>0.4</v>
      </c>
      <c r="F30" s="9">
        <v>0.4</v>
      </c>
      <c r="G30" s="9">
        <v>0.6</v>
      </c>
      <c r="H30" s="9">
        <v>0.5</v>
      </c>
      <c r="I30" s="9">
        <v>0.5</v>
      </c>
      <c r="J30" s="9">
        <v>0.6</v>
      </c>
      <c r="K30" s="9">
        <v>0.7</v>
      </c>
      <c r="L30" s="9">
        <v>1.4</v>
      </c>
    </row>
    <row r="31">
      <c r="A31" s="9" t="s">
        <v>53</v>
      </c>
      <c r="B31" s="9">
        <v>0.5</v>
      </c>
      <c r="C31" s="9">
        <v>0.5</v>
      </c>
      <c r="D31" s="9">
        <v>0.6</v>
      </c>
      <c r="E31" s="9">
        <v>0.6</v>
      </c>
      <c r="F31" s="9">
        <v>0.7</v>
      </c>
      <c r="G31" s="9">
        <v>0.8</v>
      </c>
      <c r="H31" s="9">
        <v>0.6</v>
      </c>
      <c r="I31" s="9">
        <v>0.7</v>
      </c>
      <c r="J31" s="9">
        <v>0.8</v>
      </c>
      <c r="K31" s="9">
        <v>0.7</v>
      </c>
      <c r="L31" s="9">
        <v>1.1</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1.0</v>
      </c>
      <c r="C34" s="9">
        <v>0.9</v>
      </c>
      <c r="D34" s="9">
        <v>1.1</v>
      </c>
      <c r="E34" s="9">
        <v>1.5</v>
      </c>
      <c r="F34" s="9">
        <v>1.3</v>
      </c>
      <c r="G34" s="9">
        <v>1.6</v>
      </c>
      <c r="H34" s="9">
        <v>2.4</v>
      </c>
      <c r="I34" s="9">
        <v>2.0</v>
      </c>
      <c r="J34" s="9">
        <v>1.9</v>
      </c>
      <c r="K34" s="9">
        <v>2.9</v>
      </c>
      <c r="L34" s="9">
        <v>2.5</v>
      </c>
    </row>
    <row r="35">
      <c r="A35" s="9" t="s">
        <v>57</v>
      </c>
      <c r="B35" s="9" t="s">
        <v>23</v>
      </c>
      <c r="C35" s="9" t="s">
        <v>23</v>
      </c>
      <c r="D35" s="9">
        <v>0.0</v>
      </c>
      <c r="E35" s="9">
        <v>0.0</v>
      </c>
      <c r="F35" s="9">
        <v>0.0</v>
      </c>
      <c r="G35" s="9">
        <v>0.0</v>
      </c>
      <c r="H35" s="9">
        <v>0.0</v>
      </c>
      <c r="I35" s="9">
        <v>0.0</v>
      </c>
      <c r="J35" s="9">
        <v>0.0</v>
      </c>
      <c r="K35" s="9">
        <v>0.0</v>
      </c>
      <c r="L35" s="9" t="s">
        <v>23</v>
      </c>
    </row>
    <row r="36">
      <c r="A36" s="9" t="s">
        <v>58</v>
      </c>
      <c r="B36" s="9">
        <v>0.7</v>
      </c>
      <c r="C36" s="9">
        <v>1.0</v>
      </c>
      <c r="D36" s="9">
        <v>1.2</v>
      </c>
      <c r="E36" s="9">
        <v>1.2</v>
      </c>
      <c r="F36" s="9">
        <v>1.4</v>
      </c>
      <c r="G36" s="9">
        <v>0.9</v>
      </c>
      <c r="H36" s="9">
        <v>1.4</v>
      </c>
      <c r="I36" s="9">
        <v>1.1</v>
      </c>
      <c r="J36" s="9">
        <v>0.9</v>
      </c>
      <c r="K36" s="9">
        <v>1.3</v>
      </c>
      <c r="L36" s="9">
        <v>0.6</v>
      </c>
    </row>
    <row r="37">
      <c r="A37" s="11" t="s">
        <v>59</v>
      </c>
      <c r="B37" s="11">
        <v>2.6</v>
      </c>
      <c r="C37" s="11">
        <v>2.9</v>
      </c>
      <c r="D37" s="11">
        <v>3.4</v>
      </c>
      <c r="E37" s="11">
        <v>3.7</v>
      </c>
      <c r="F37" s="11">
        <v>3.9</v>
      </c>
      <c r="G37" s="11">
        <v>4.0</v>
      </c>
      <c r="H37" s="11">
        <v>5.0</v>
      </c>
      <c r="I37" s="11">
        <v>4.3</v>
      </c>
      <c r="J37" s="11">
        <v>4.2</v>
      </c>
      <c r="K37" s="11">
        <v>5.6</v>
      </c>
      <c r="L37" s="11">
        <v>5.6</v>
      </c>
    </row>
    <row r="38">
      <c r="A38" s="9" t="s">
        <v>60</v>
      </c>
      <c r="B38" s="9" t="s">
        <v>23</v>
      </c>
      <c r="C38" s="9" t="s">
        <v>23</v>
      </c>
      <c r="D38" s="9" t="s">
        <v>23</v>
      </c>
      <c r="E38" s="9" t="s">
        <v>23</v>
      </c>
      <c r="F38" s="9" t="s">
        <v>23</v>
      </c>
      <c r="G38" s="9" t="s">
        <v>23</v>
      </c>
      <c r="H38" s="9" t="s">
        <v>23</v>
      </c>
      <c r="I38" s="9" t="s">
        <v>23</v>
      </c>
      <c r="J38" s="9" t="s">
        <v>23</v>
      </c>
      <c r="K38" s="9" t="s">
        <v>23</v>
      </c>
      <c r="L38" s="9" t="s">
        <v>23</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0.3</v>
      </c>
      <c r="C42" s="9">
        <v>0.3</v>
      </c>
      <c r="D42" s="9">
        <v>0.5</v>
      </c>
      <c r="E42" s="9">
        <v>0.3</v>
      </c>
      <c r="F42" s="9">
        <v>0.3</v>
      </c>
      <c r="G42" s="9">
        <v>0.3</v>
      </c>
      <c r="H42" s="9">
        <v>0.3</v>
      </c>
      <c r="I42" s="9">
        <v>0.3</v>
      </c>
      <c r="J42" s="9">
        <v>0.3</v>
      </c>
      <c r="K42" s="9">
        <v>0.3</v>
      </c>
      <c r="L42" s="9">
        <v>0.3</v>
      </c>
    </row>
    <row r="43">
      <c r="A43" s="11" t="s">
        <v>65</v>
      </c>
      <c r="B43" s="11">
        <v>2.9</v>
      </c>
      <c r="C43" s="11">
        <v>3.2</v>
      </c>
      <c r="D43" s="11">
        <v>4.0</v>
      </c>
      <c r="E43" s="11">
        <v>4.0</v>
      </c>
      <c r="F43" s="11">
        <v>4.2</v>
      </c>
      <c r="G43" s="11">
        <v>4.3</v>
      </c>
      <c r="H43" s="11">
        <v>5.3</v>
      </c>
      <c r="I43" s="11">
        <v>4.7</v>
      </c>
      <c r="J43" s="11">
        <v>4.5</v>
      </c>
      <c r="K43" s="11">
        <v>6.0</v>
      </c>
      <c r="L43" s="11">
        <v>6.0</v>
      </c>
    </row>
    <row r="44">
      <c r="A44" s="11" t="s">
        <v>66</v>
      </c>
      <c r="B44" s="11">
        <v>18.0</v>
      </c>
      <c r="C44" s="11">
        <v>18.6</v>
      </c>
      <c r="D44" s="11">
        <v>18.7</v>
      </c>
      <c r="E44" s="11">
        <v>19.9</v>
      </c>
      <c r="F44" s="11">
        <v>21.7</v>
      </c>
      <c r="G44" s="11">
        <v>23.3</v>
      </c>
      <c r="H44" s="11">
        <v>26.4</v>
      </c>
      <c r="I44" s="11">
        <v>29.1</v>
      </c>
      <c r="J44" s="11">
        <v>31.8</v>
      </c>
      <c r="K44" s="11">
        <v>32.6</v>
      </c>
      <c r="L44" s="11">
        <v>30.7</v>
      </c>
    </row>
    <row r="45">
      <c r="A45" s="13" t="s">
        <v>67</v>
      </c>
      <c r="B45" s="13">
        <v>12.0</v>
      </c>
      <c r="C45" s="13">
        <v>12.0</v>
      </c>
      <c r="D45" s="13">
        <v>12.0</v>
      </c>
      <c r="E45" s="13">
        <v>12.0</v>
      </c>
      <c r="F45" s="13">
        <v>13.2</v>
      </c>
      <c r="G45" s="13">
        <v>13.2</v>
      </c>
      <c r="H45" s="13">
        <v>13.2</v>
      </c>
      <c r="I45" s="13">
        <v>13.2</v>
      </c>
      <c r="J45" s="13">
        <v>13.2</v>
      </c>
      <c r="K45" s="13">
        <v>13.2</v>
      </c>
      <c r="L45" s="13">
        <v>13.2</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3.7</v>
      </c>
      <c r="C47" s="13">
        <v>4.3</v>
      </c>
      <c r="D47" s="13">
        <v>4.4</v>
      </c>
      <c r="E47" s="13">
        <v>5.6</v>
      </c>
      <c r="F47" s="13">
        <v>6.0</v>
      </c>
      <c r="G47" s="13">
        <v>7.6</v>
      </c>
      <c r="H47" s="13">
        <v>10.5</v>
      </c>
      <c r="I47" s="13">
        <v>12.8</v>
      </c>
      <c r="J47" s="13">
        <v>15.3</v>
      </c>
      <c r="K47" s="13">
        <v>15.7</v>
      </c>
      <c r="L47" s="13">
        <v>13.3</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2.2</v>
      </c>
      <c r="C49" s="13">
        <v>2.2</v>
      </c>
      <c r="D49" s="13">
        <v>2.3</v>
      </c>
      <c r="E49" s="13">
        <v>2.3</v>
      </c>
      <c r="F49" s="13">
        <v>2.5</v>
      </c>
      <c r="G49" s="13">
        <v>2.6</v>
      </c>
      <c r="H49" s="13">
        <v>2.7</v>
      </c>
      <c r="I49" s="13">
        <v>3.0</v>
      </c>
      <c r="J49" s="13">
        <v>3.3</v>
      </c>
      <c r="K49" s="13">
        <v>3.7</v>
      </c>
      <c r="L49" s="13">
        <v>4.2</v>
      </c>
    </row>
    <row r="50">
      <c r="A50" s="11" t="s">
        <v>72</v>
      </c>
      <c r="B50" s="11">
        <v>18.0</v>
      </c>
      <c r="C50" s="11">
        <v>18.6</v>
      </c>
      <c r="D50" s="11">
        <v>18.7</v>
      </c>
      <c r="E50" s="11">
        <v>19.9</v>
      </c>
      <c r="F50" s="11">
        <v>21.7</v>
      </c>
      <c r="G50" s="11">
        <v>23.3</v>
      </c>
      <c r="H50" s="11">
        <v>26.4</v>
      </c>
      <c r="I50" s="11">
        <v>29.1</v>
      </c>
      <c r="J50" s="11">
        <v>31.8</v>
      </c>
      <c r="K50" s="11">
        <v>32.6</v>
      </c>
      <c r="L50" s="11">
        <v>30.7</v>
      </c>
    </row>
    <row r="51">
      <c r="A51" s="11" t="s">
        <v>73</v>
      </c>
      <c r="B51" s="11">
        <v>20.8</v>
      </c>
      <c r="C51" s="11">
        <v>21.8</v>
      </c>
      <c r="D51" s="11">
        <v>22.7</v>
      </c>
      <c r="E51" s="11">
        <v>24.0</v>
      </c>
      <c r="F51" s="11">
        <v>25.8</v>
      </c>
      <c r="G51" s="11">
        <v>27.6</v>
      </c>
      <c r="H51" s="11">
        <v>31.7</v>
      </c>
      <c r="I51" s="11">
        <v>33.7</v>
      </c>
      <c r="J51" s="11">
        <v>36.3</v>
      </c>
      <c r="K51" s="11">
        <v>38.6</v>
      </c>
      <c r="L51" s="11">
        <v>36.7</v>
      </c>
    </row>
    <row r="52">
      <c r="A52" s="9"/>
    </row>
    <row r="53">
      <c r="A53" s="10"/>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c r="B56" s="9"/>
      <c r="C56" s="9"/>
      <c r="D56" s="9"/>
      <c r="E56" s="9"/>
      <c r="F56" s="9"/>
      <c r="G56" s="9"/>
      <c r="H56" s="9"/>
      <c r="I56" s="9"/>
      <c r="J56" s="9"/>
      <c r="K56" s="9"/>
      <c r="L56" s="9"/>
    </row>
    <row r="57">
      <c r="A57" s="10" t="s">
        <v>76</v>
      </c>
      <c r="B57" s="9"/>
      <c r="C57" s="9"/>
      <c r="D57" s="9"/>
      <c r="E57" s="9"/>
      <c r="F57" s="9"/>
      <c r="G57" s="9"/>
      <c r="H57" s="9"/>
      <c r="I57" s="9"/>
      <c r="J57" s="9"/>
      <c r="K57" s="9"/>
      <c r="L57" s="9"/>
    </row>
    <row r="58">
      <c r="A58" s="11" t="s">
        <v>78</v>
      </c>
      <c r="B58" s="11">
        <v>8.8</v>
      </c>
      <c r="C58" s="11">
        <v>9.2</v>
      </c>
      <c r="D58" s="11">
        <v>9.7</v>
      </c>
      <c r="E58" s="11">
        <v>11.0</v>
      </c>
      <c r="F58" s="11">
        <v>12.0</v>
      </c>
      <c r="G58" s="11">
        <v>12.3</v>
      </c>
      <c r="H58" s="11">
        <v>14.1</v>
      </c>
      <c r="I58" s="11">
        <v>14.9</v>
      </c>
      <c r="J58" s="11">
        <v>15.4</v>
      </c>
      <c r="K58" s="11">
        <v>16.5</v>
      </c>
      <c r="L58" s="11">
        <v>17.1</v>
      </c>
    </row>
    <row r="59">
      <c r="A59" s="13" t="s">
        <v>76</v>
      </c>
      <c r="B59" s="13">
        <v>8.8</v>
      </c>
      <c r="C59" s="13">
        <v>9.2</v>
      </c>
      <c r="D59" s="13">
        <v>9.7</v>
      </c>
      <c r="E59" s="13">
        <v>11.0</v>
      </c>
      <c r="F59" s="13">
        <v>12.0</v>
      </c>
      <c r="G59" s="13">
        <v>12.3</v>
      </c>
      <c r="H59" s="13">
        <v>14.1</v>
      </c>
      <c r="I59" s="13">
        <v>14.9</v>
      </c>
      <c r="J59" s="13">
        <v>15.4</v>
      </c>
      <c r="K59" s="13">
        <v>16.5</v>
      </c>
      <c r="L59" s="13">
        <v>17.1</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t="s">
        <v>23</v>
      </c>
      <c r="C62" s="13" t="s">
        <v>23</v>
      </c>
      <c r="D62" s="13" t="s">
        <v>23</v>
      </c>
      <c r="E62" s="13" t="s">
        <v>23</v>
      </c>
      <c r="F62" s="13" t="s">
        <v>23</v>
      </c>
      <c r="G62" s="13" t="s">
        <v>23</v>
      </c>
      <c r="H62" s="13" t="s">
        <v>23</v>
      </c>
      <c r="I62" s="13" t="s">
        <v>23</v>
      </c>
      <c r="J62" s="13" t="s">
        <v>23</v>
      </c>
      <c r="K62" s="13" t="s">
        <v>23</v>
      </c>
      <c r="L62" s="13" t="s">
        <v>23</v>
      </c>
    </row>
    <row r="63">
      <c r="A63" s="9" t="s">
        <v>86</v>
      </c>
      <c r="B63" s="9">
        <v>0.0716</v>
      </c>
      <c r="C63" s="9">
        <v>0.0464</v>
      </c>
      <c r="D63" s="9">
        <v>0.0576</v>
      </c>
      <c r="E63" s="9">
        <v>0.1322</v>
      </c>
      <c r="F63" s="9">
        <v>0.0915</v>
      </c>
      <c r="G63" s="9">
        <v>0.0194</v>
      </c>
      <c r="H63" s="9">
        <v>0.1482</v>
      </c>
      <c r="I63" s="9">
        <v>0.059</v>
      </c>
      <c r="J63" s="9">
        <v>0.0321</v>
      </c>
      <c r="K63" s="9">
        <v>0.0711</v>
      </c>
      <c r="L63" s="9">
        <v>0.0957</v>
      </c>
    </row>
    <row r="64">
      <c r="A64" s="9"/>
    </row>
    <row r="65">
      <c r="A65" s="10" t="s">
        <v>87</v>
      </c>
    </row>
    <row r="66">
      <c r="A66" s="9" t="s">
        <v>88</v>
      </c>
      <c r="B66" s="9">
        <v>0.7</v>
      </c>
      <c r="C66" s="9">
        <v>0.8</v>
      </c>
      <c r="D66" s="9">
        <v>1.2</v>
      </c>
      <c r="E66" s="9">
        <v>1.0</v>
      </c>
      <c r="F66" s="9">
        <v>0.9</v>
      </c>
      <c r="G66" s="9">
        <v>1.1</v>
      </c>
      <c r="H66" s="9">
        <v>1.0</v>
      </c>
      <c r="I66" s="9">
        <v>1.1</v>
      </c>
      <c r="J66" s="9">
        <v>1.0</v>
      </c>
      <c r="K66" s="9">
        <v>1.0</v>
      </c>
      <c r="L66" s="9">
        <v>1.1</v>
      </c>
    </row>
    <row r="67">
      <c r="A67" s="11" t="s">
        <v>87</v>
      </c>
      <c r="B67" s="11">
        <v>8.1</v>
      </c>
      <c r="C67" s="11">
        <v>8.4</v>
      </c>
      <c r="D67" s="11">
        <v>8.6</v>
      </c>
      <c r="E67" s="11">
        <v>10.0</v>
      </c>
      <c r="F67" s="11">
        <v>11.1</v>
      </c>
      <c r="G67" s="11">
        <v>11.2</v>
      </c>
      <c r="H67" s="11">
        <v>13.1</v>
      </c>
      <c r="I67" s="11">
        <v>13.8</v>
      </c>
      <c r="J67" s="11">
        <v>14.4</v>
      </c>
      <c r="K67" s="11">
        <v>15.5</v>
      </c>
      <c r="L67" s="11">
        <v>16.0</v>
      </c>
    </row>
    <row r="68">
      <c r="A68" s="9" t="s">
        <v>89</v>
      </c>
      <c r="B68" s="9">
        <v>0.0694</v>
      </c>
      <c r="C68" s="9">
        <v>0.0349</v>
      </c>
      <c r="D68" s="9">
        <v>0.0194</v>
      </c>
      <c r="E68" s="9">
        <v>0.1721</v>
      </c>
      <c r="F68" s="9">
        <v>0.1081</v>
      </c>
      <c r="G68" s="9">
        <v>0.0092</v>
      </c>
      <c r="H68" s="9">
        <v>0.1671</v>
      </c>
      <c r="I68" s="9">
        <v>0.058</v>
      </c>
      <c r="J68" s="9">
        <v>0.0397</v>
      </c>
      <c r="K68" s="9">
        <v>0.0747</v>
      </c>
      <c r="L68" s="9">
        <v>0.0949</v>
      </c>
    </row>
    <row r="69">
      <c r="A69" s="9"/>
    </row>
    <row r="70">
      <c r="A70" s="10" t="s">
        <v>90</v>
      </c>
    </row>
    <row r="71">
      <c r="A71" s="9" t="s">
        <v>91</v>
      </c>
      <c r="B71" s="9">
        <v>5.0</v>
      </c>
      <c r="C71" s="9">
        <v>5.1</v>
      </c>
      <c r="D71" s="9">
        <v>5.4</v>
      </c>
      <c r="E71" s="9">
        <v>5.6</v>
      </c>
      <c r="F71" s="9">
        <v>6.1</v>
      </c>
      <c r="G71" s="9">
        <v>6.5</v>
      </c>
      <c r="H71" s="9">
        <v>6.6</v>
      </c>
      <c r="I71" s="9">
        <v>7.1</v>
      </c>
      <c r="J71" s="9">
        <v>7.1</v>
      </c>
      <c r="K71" s="9">
        <v>7.4</v>
      </c>
      <c r="L71" s="9">
        <v>7.8</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v>1.0</v>
      </c>
      <c r="C73" s="9">
        <v>0.9</v>
      </c>
      <c r="D73" s="9">
        <v>1.0</v>
      </c>
      <c r="E73" s="9">
        <v>1.2</v>
      </c>
      <c r="F73" s="9">
        <v>1.3</v>
      </c>
      <c r="G73" s="9">
        <v>1.5</v>
      </c>
      <c r="H73" s="9">
        <v>1.3</v>
      </c>
      <c r="I73" s="9">
        <v>1.5</v>
      </c>
      <c r="J73" s="9">
        <v>1.3</v>
      </c>
      <c r="K73" s="9">
        <v>1.7</v>
      </c>
      <c r="L73" s="9">
        <v>1.7</v>
      </c>
    </row>
    <row r="74">
      <c r="A74" s="9" t="s">
        <v>94</v>
      </c>
      <c r="B74" s="9">
        <v>0.7</v>
      </c>
      <c r="C74" s="9">
        <v>0.7</v>
      </c>
      <c r="D74" s="9">
        <v>0.5</v>
      </c>
      <c r="E74" s="9">
        <v>0.3</v>
      </c>
      <c r="F74" s="9">
        <v>0.5</v>
      </c>
      <c r="G74" s="9">
        <v>0.6</v>
      </c>
      <c r="H74" s="9">
        <v>0.7</v>
      </c>
      <c r="I74" s="9">
        <v>1.5</v>
      </c>
      <c r="J74" s="9">
        <v>1.2</v>
      </c>
      <c r="K74" s="9">
        <v>1.1</v>
      </c>
      <c r="L74" s="9">
        <v>1.2</v>
      </c>
    </row>
    <row r="75">
      <c r="A75" s="11" t="s">
        <v>95</v>
      </c>
      <c r="B75" s="11">
        <v>1.4</v>
      </c>
      <c r="C75" s="11">
        <v>1.7</v>
      </c>
      <c r="D75" s="11">
        <v>1.7</v>
      </c>
      <c r="E75" s="11">
        <v>3.0</v>
      </c>
      <c r="F75" s="11">
        <v>3.2</v>
      </c>
      <c r="G75" s="11">
        <v>2.6</v>
      </c>
      <c r="H75" s="11">
        <v>4.4</v>
      </c>
      <c r="I75" s="11">
        <v>3.8</v>
      </c>
      <c r="J75" s="11">
        <v>4.7</v>
      </c>
      <c r="K75" s="11">
        <v>5.2</v>
      </c>
      <c r="L75" s="11">
        <v>5.4</v>
      </c>
    </row>
    <row r="76">
      <c r="A76" s="9"/>
    </row>
    <row r="77">
      <c r="A77" s="10" t="s">
        <v>96</v>
      </c>
    </row>
    <row r="78">
      <c r="A78" s="11" t="s">
        <v>97</v>
      </c>
      <c r="B78" s="11">
        <v>0.4</v>
      </c>
      <c r="C78" s="11">
        <v>0.5</v>
      </c>
      <c r="D78" s="11">
        <v>0.6</v>
      </c>
      <c r="E78" s="11">
        <v>0.6</v>
      </c>
      <c r="F78" s="11">
        <v>0.8</v>
      </c>
      <c r="G78" s="11">
        <v>1.0</v>
      </c>
      <c r="H78" s="11">
        <v>1.6</v>
      </c>
      <c r="I78" s="11">
        <v>2.1</v>
      </c>
      <c r="J78" s="11">
        <v>1.8</v>
      </c>
      <c r="K78" s="11">
        <v>2.2</v>
      </c>
      <c r="L78" s="11">
        <v>2.5</v>
      </c>
    </row>
    <row r="79">
      <c r="A79" s="13" t="s">
        <v>98</v>
      </c>
      <c r="B79" s="13" t="s">
        <v>23</v>
      </c>
      <c r="C79" s="13" t="s">
        <v>23</v>
      </c>
      <c r="D79" s="13" t="s">
        <v>23</v>
      </c>
      <c r="E79" s="13" t="s">
        <v>23</v>
      </c>
      <c r="F79" s="13" t="s">
        <v>23</v>
      </c>
      <c r="G79" s="13" t="s">
        <v>23</v>
      </c>
      <c r="H79" s="13" t="s">
        <v>23</v>
      </c>
      <c r="I79" s="13" t="s">
        <v>23</v>
      </c>
      <c r="J79" s="13" t="s">
        <v>23</v>
      </c>
      <c r="K79" s="13" t="s">
        <v>23</v>
      </c>
      <c r="L79" s="13" t="s">
        <v>23</v>
      </c>
    </row>
    <row r="80">
      <c r="A80" s="13" t="s">
        <v>99</v>
      </c>
      <c r="B80" s="13">
        <v>0.4</v>
      </c>
      <c r="C80" s="13">
        <v>0.5</v>
      </c>
      <c r="D80" s="13">
        <v>0.6</v>
      </c>
      <c r="E80" s="13">
        <v>0.6</v>
      </c>
      <c r="F80" s="13">
        <v>0.8</v>
      </c>
      <c r="G80" s="13">
        <v>1.0</v>
      </c>
      <c r="H80" s="13">
        <v>1.6</v>
      </c>
      <c r="I80" s="13">
        <v>2.1</v>
      </c>
      <c r="J80" s="13">
        <v>1.8</v>
      </c>
      <c r="K80" s="13">
        <v>2.2</v>
      </c>
      <c r="L80" s="13">
        <v>2.5</v>
      </c>
    </row>
    <row r="81">
      <c r="A81" s="9"/>
    </row>
    <row r="82">
      <c r="A82" s="10" t="s">
        <v>100</v>
      </c>
    </row>
    <row r="83">
      <c r="A83" s="9" t="s">
        <v>101</v>
      </c>
      <c r="B83" s="9" t="s">
        <v>23</v>
      </c>
      <c r="C83" s="9" t="s">
        <v>23</v>
      </c>
      <c r="D83" s="9" t="s">
        <v>23</v>
      </c>
      <c r="E83" s="9" t="s">
        <v>23</v>
      </c>
      <c r="F83" s="9" t="s">
        <v>23</v>
      </c>
      <c r="G83" s="9" t="s">
        <v>23</v>
      </c>
      <c r="H83" s="9" t="s">
        <v>23</v>
      </c>
      <c r="I83" s="9" t="s">
        <v>23</v>
      </c>
      <c r="J83" s="9" t="s">
        <v>23</v>
      </c>
      <c r="K83" s="9" t="s">
        <v>23</v>
      </c>
      <c r="L83" s="9" t="s">
        <v>23</v>
      </c>
    </row>
    <row r="84">
      <c r="A84" s="9" t="s">
        <v>102</v>
      </c>
      <c r="B84" s="9">
        <v>0.0</v>
      </c>
      <c r="C84" s="9">
        <v>0.0</v>
      </c>
      <c r="D84" s="9">
        <v>0.0</v>
      </c>
      <c r="E84" s="9" t="s">
        <v>23</v>
      </c>
      <c r="F84" s="9">
        <v>0.1</v>
      </c>
      <c r="G84" s="9">
        <v>0.0</v>
      </c>
      <c r="H84" s="9">
        <v>0.3</v>
      </c>
      <c r="I84" s="9">
        <v>0.0</v>
      </c>
      <c r="J84" s="9">
        <v>0.0</v>
      </c>
      <c r="K84" s="9">
        <v>0.0</v>
      </c>
      <c r="L84" s="9">
        <v>0.0</v>
      </c>
    </row>
    <row r="85">
      <c r="A85" s="11" t="s">
        <v>103</v>
      </c>
      <c r="B85" s="11">
        <v>1.8</v>
      </c>
      <c r="C85" s="11">
        <v>2.2</v>
      </c>
      <c r="D85" s="11">
        <v>2.2</v>
      </c>
      <c r="E85" s="11">
        <v>3.6</v>
      </c>
      <c r="F85" s="11">
        <v>4.1</v>
      </c>
      <c r="G85" s="11">
        <v>3.6</v>
      </c>
      <c r="H85" s="11">
        <v>6.3</v>
      </c>
      <c r="I85" s="11">
        <v>5.9</v>
      </c>
      <c r="J85" s="11">
        <v>6.6</v>
      </c>
      <c r="K85" s="11">
        <v>7.5</v>
      </c>
      <c r="L85" s="11">
        <v>8.0</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v>0.0</v>
      </c>
      <c r="C88" s="9">
        <v>0.1</v>
      </c>
      <c r="D88" s="9">
        <v>0.0</v>
      </c>
      <c r="E88" s="9">
        <v>0.1</v>
      </c>
      <c r="F88" s="9">
        <v>0.1</v>
      </c>
      <c r="G88" s="9">
        <v>0.0</v>
      </c>
      <c r="H88" s="9">
        <v>0.1</v>
      </c>
      <c r="I88" s="9">
        <v>0.0</v>
      </c>
      <c r="J88" s="9">
        <v>0.1</v>
      </c>
      <c r="K88" s="9" t="s">
        <v>23</v>
      </c>
      <c r="L88" s="9" t="s">
        <v>23</v>
      </c>
    </row>
    <row r="89">
      <c r="A89" s="9" t="s">
        <v>107</v>
      </c>
      <c r="B89" s="9" t="s">
        <v>23</v>
      </c>
      <c r="C89" s="9">
        <v>0.0</v>
      </c>
      <c r="D89" s="9" t="s">
        <v>23</v>
      </c>
      <c r="E89" s="9" t="s">
        <v>23</v>
      </c>
      <c r="F89" s="9">
        <v>0.0</v>
      </c>
      <c r="G89" s="9" t="s">
        <v>23</v>
      </c>
      <c r="H89" s="9" t="s">
        <v>23</v>
      </c>
      <c r="I89" s="9" t="s">
        <v>23</v>
      </c>
      <c r="J89" s="9" t="s">
        <v>23</v>
      </c>
      <c r="K89" s="9" t="s">
        <v>23</v>
      </c>
      <c r="L89" s="9" t="s">
        <v>23</v>
      </c>
    </row>
    <row r="90">
      <c r="A90" s="9" t="s">
        <v>108</v>
      </c>
      <c r="B90" s="9" t="s">
        <v>23</v>
      </c>
      <c r="C90" s="9" t="s">
        <v>23</v>
      </c>
      <c r="D90" s="9">
        <v>-0.2</v>
      </c>
      <c r="E90" s="9">
        <v>-0.3</v>
      </c>
      <c r="F90" s="9">
        <v>0.0</v>
      </c>
      <c r="G90" s="9">
        <v>0.7</v>
      </c>
      <c r="H90" s="9">
        <v>0.0</v>
      </c>
      <c r="I90" s="9">
        <v>0.0</v>
      </c>
      <c r="J90" s="9">
        <v>0.0</v>
      </c>
      <c r="K90" s="9">
        <v>0.0</v>
      </c>
      <c r="L90" s="9">
        <v>0.0</v>
      </c>
    </row>
    <row r="91">
      <c r="A91" s="11" t="s">
        <v>109</v>
      </c>
      <c r="B91" s="11">
        <v>1.9</v>
      </c>
      <c r="C91" s="11">
        <v>2.3</v>
      </c>
      <c r="D91" s="11">
        <v>2.0</v>
      </c>
      <c r="E91" s="11">
        <v>3.4</v>
      </c>
      <c r="F91" s="11">
        <v>4.2</v>
      </c>
      <c r="G91" s="11">
        <v>4.3</v>
      </c>
      <c r="H91" s="11">
        <v>6.4</v>
      </c>
      <c r="I91" s="11">
        <v>5.9</v>
      </c>
      <c r="J91" s="11">
        <v>6.7</v>
      </c>
      <c r="K91" s="11">
        <v>7.5</v>
      </c>
      <c r="L91" s="11">
        <v>8.0</v>
      </c>
    </row>
    <row r="92">
      <c r="A92" s="9"/>
    </row>
    <row r="93">
      <c r="A93" s="10" t="s">
        <v>110</v>
      </c>
    </row>
    <row r="94">
      <c r="A94" s="9" t="s">
        <v>111</v>
      </c>
      <c r="B94" s="9">
        <v>0.6</v>
      </c>
      <c r="C94" s="9">
        <v>0.6</v>
      </c>
      <c r="D94" s="9">
        <v>0.6</v>
      </c>
      <c r="E94" s="9">
        <v>0.9</v>
      </c>
      <c r="F94" s="9">
        <v>1.1</v>
      </c>
      <c r="G94" s="9">
        <v>1.1</v>
      </c>
      <c r="H94" s="9">
        <v>1.7</v>
      </c>
      <c r="I94" s="9">
        <v>1.3</v>
      </c>
      <c r="J94" s="9">
        <v>0.9</v>
      </c>
      <c r="K94" s="9">
        <v>1.3</v>
      </c>
      <c r="L94" s="9">
        <v>1.3</v>
      </c>
    </row>
    <row r="95">
      <c r="A95" s="11" t="s">
        <v>112</v>
      </c>
      <c r="B95" s="11">
        <v>1.3</v>
      </c>
      <c r="C95" s="11">
        <v>1.7</v>
      </c>
      <c r="D95" s="11">
        <v>1.4</v>
      </c>
      <c r="E95" s="11">
        <v>2.5</v>
      </c>
      <c r="F95" s="11">
        <v>3.1</v>
      </c>
      <c r="G95" s="11">
        <v>3.2</v>
      </c>
      <c r="H95" s="11">
        <v>4.7</v>
      </c>
      <c r="I95" s="11">
        <v>4.6</v>
      </c>
      <c r="J95" s="11">
        <v>5.8</v>
      </c>
      <c r="K95" s="11">
        <v>6.2</v>
      </c>
      <c r="L95" s="11">
        <v>6.6</v>
      </c>
    </row>
    <row r="96">
      <c r="A96" s="9" t="s">
        <v>113</v>
      </c>
      <c r="B96" s="9" t="s">
        <v>23</v>
      </c>
      <c r="C96" s="9" t="s">
        <v>23</v>
      </c>
      <c r="D96" s="9" t="s">
        <v>23</v>
      </c>
      <c r="E96" s="9" t="s">
        <v>23</v>
      </c>
      <c r="F96" s="9" t="s">
        <v>23</v>
      </c>
      <c r="G96" s="9" t="s">
        <v>23</v>
      </c>
      <c r="H96" s="9" t="s">
        <v>23</v>
      </c>
      <c r="I96" s="9" t="s">
        <v>23</v>
      </c>
      <c r="J96" s="9" t="s">
        <v>23</v>
      </c>
      <c r="K96" s="9" t="s">
        <v>23</v>
      </c>
      <c r="L96" s="9" t="s">
        <v>23</v>
      </c>
    </row>
    <row r="97">
      <c r="A97" s="11" t="s">
        <v>114</v>
      </c>
      <c r="B97" s="11">
        <v>1.3</v>
      </c>
      <c r="C97" s="11">
        <v>1.7</v>
      </c>
      <c r="D97" s="11">
        <v>1.4</v>
      </c>
      <c r="E97" s="11">
        <v>2.5</v>
      </c>
      <c r="F97" s="11">
        <v>3.1</v>
      </c>
      <c r="G97" s="11">
        <v>3.2</v>
      </c>
      <c r="H97" s="11">
        <v>4.7</v>
      </c>
      <c r="I97" s="11">
        <v>4.6</v>
      </c>
      <c r="J97" s="11">
        <v>5.8</v>
      </c>
      <c r="K97" s="11">
        <v>6.2</v>
      </c>
      <c r="L97" s="11">
        <v>6.6</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1.3</v>
      </c>
      <c r="C99" s="11">
        <v>1.7</v>
      </c>
      <c r="D99" s="11">
        <v>1.4</v>
      </c>
      <c r="E99" s="11">
        <v>2.5</v>
      </c>
      <c r="F99" s="11">
        <v>3.1</v>
      </c>
      <c r="G99" s="11">
        <v>3.2</v>
      </c>
      <c r="H99" s="11">
        <v>4.7</v>
      </c>
      <c r="I99" s="11">
        <v>4.6</v>
      </c>
      <c r="J99" s="11">
        <v>5.8</v>
      </c>
      <c r="K99" s="11">
        <v>6.2</v>
      </c>
      <c r="L99" s="11">
        <v>6.6</v>
      </c>
    </row>
    <row r="100">
      <c r="A100" s="11" t="s">
        <v>117</v>
      </c>
      <c r="B100" s="11">
        <v>1.3</v>
      </c>
      <c r="C100" s="11">
        <v>1.7</v>
      </c>
      <c r="D100" s="11">
        <v>1.4</v>
      </c>
      <c r="E100" s="11">
        <v>2.5</v>
      </c>
      <c r="F100" s="11">
        <v>3.1</v>
      </c>
      <c r="G100" s="11">
        <v>3.2</v>
      </c>
      <c r="H100" s="11">
        <v>4.7</v>
      </c>
      <c r="I100" s="11">
        <v>4.6</v>
      </c>
      <c r="J100" s="11">
        <v>5.8</v>
      </c>
      <c r="K100" s="11">
        <v>6.2</v>
      </c>
      <c r="L100" s="11">
        <v>6.6</v>
      </c>
    </row>
    <row r="101">
      <c r="A101" s="9"/>
    </row>
    <row r="102">
      <c r="A102" s="10" t="s">
        <v>118</v>
      </c>
    </row>
    <row r="103">
      <c r="A103" s="9" t="s">
        <v>119</v>
      </c>
      <c r="B103" s="9">
        <v>0.1</v>
      </c>
      <c r="C103" s="9">
        <v>0.13</v>
      </c>
      <c r="D103" s="9">
        <v>0.11</v>
      </c>
      <c r="E103" s="9">
        <v>0.19</v>
      </c>
      <c r="F103" s="9">
        <v>0.23</v>
      </c>
      <c r="G103" s="9">
        <v>0.24</v>
      </c>
      <c r="H103" s="9">
        <v>0.36</v>
      </c>
      <c r="I103" s="9">
        <v>0.35</v>
      </c>
      <c r="J103" s="9">
        <v>0.44</v>
      </c>
      <c r="K103" s="9">
        <v>0.47</v>
      </c>
      <c r="L103" s="9">
        <v>0.5</v>
      </c>
    </row>
    <row r="104">
      <c r="A104" s="9" t="s">
        <v>120</v>
      </c>
      <c r="B104" s="9">
        <v>0.1</v>
      </c>
      <c r="C104" s="9">
        <v>0.13</v>
      </c>
      <c r="D104" s="9">
        <v>0.11</v>
      </c>
      <c r="E104" s="9">
        <v>0.19</v>
      </c>
      <c r="F104" s="9">
        <v>0.23</v>
      </c>
      <c r="G104" s="9">
        <v>0.24</v>
      </c>
      <c r="H104" s="9">
        <v>0.36</v>
      </c>
      <c r="I104" s="9">
        <v>0.35</v>
      </c>
      <c r="J104" s="9">
        <v>0.44</v>
      </c>
      <c r="K104" s="9">
        <v>0.47</v>
      </c>
      <c r="L104" s="9">
        <v>0.5</v>
      </c>
    </row>
    <row r="105">
      <c r="A105" s="9" t="s">
        <v>121</v>
      </c>
      <c r="B105" s="9">
        <v>13.2</v>
      </c>
      <c r="C105" s="9">
        <v>13.2</v>
      </c>
      <c r="D105" s="9">
        <v>13.2</v>
      </c>
      <c r="E105" s="9">
        <v>13.2</v>
      </c>
      <c r="F105" s="9">
        <v>13.2</v>
      </c>
      <c r="G105" s="9">
        <v>13.2</v>
      </c>
      <c r="H105" s="9">
        <v>13.2</v>
      </c>
      <c r="I105" s="9">
        <v>13.2</v>
      </c>
      <c r="J105" s="9">
        <v>13.2</v>
      </c>
      <c r="K105" s="9">
        <v>13.2</v>
      </c>
      <c r="L105" s="9">
        <v>13.2</v>
      </c>
    </row>
    <row r="106">
      <c r="A106" s="9" t="s">
        <v>122</v>
      </c>
      <c r="B106" s="9">
        <v>0.1</v>
      </c>
      <c r="C106" s="9">
        <v>0.13</v>
      </c>
      <c r="D106" s="9">
        <v>0.11</v>
      </c>
      <c r="E106" s="9">
        <v>0.19</v>
      </c>
      <c r="F106" s="9">
        <v>0.23</v>
      </c>
      <c r="G106" s="9">
        <v>0.24</v>
      </c>
      <c r="H106" s="9">
        <v>0.36</v>
      </c>
      <c r="I106" s="9">
        <v>0.35</v>
      </c>
      <c r="J106" s="9">
        <v>0.44</v>
      </c>
      <c r="K106" s="9">
        <v>0.47</v>
      </c>
      <c r="L106" s="9">
        <v>0.5</v>
      </c>
    </row>
    <row r="107">
      <c r="A107" s="9" t="s">
        <v>123</v>
      </c>
      <c r="B107" s="9">
        <v>0.1</v>
      </c>
      <c r="C107" s="9">
        <v>0.13</v>
      </c>
      <c r="D107" s="9">
        <v>0.11</v>
      </c>
      <c r="E107" s="9">
        <v>0.19</v>
      </c>
      <c r="F107" s="9">
        <v>0.23</v>
      </c>
      <c r="G107" s="9">
        <v>0.24</v>
      </c>
      <c r="H107" s="9">
        <v>0.36</v>
      </c>
      <c r="I107" s="9">
        <v>0.35</v>
      </c>
      <c r="J107" s="9">
        <v>0.44</v>
      </c>
      <c r="K107" s="9">
        <v>0.47</v>
      </c>
      <c r="L107" s="9">
        <v>0.5</v>
      </c>
    </row>
    <row r="108">
      <c r="A108" s="9" t="s">
        <v>124</v>
      </c>
      <c r="B108" s="9">
        <v>13.2</v>
      </c>
      <c r="C108" s="9">
        <v>13.2</v>
      </c>
      <c r="D108" s="9">
        <v>13.2</v>
      </c>
      <c r="E108" s="9">
        <v>13.2</v>
      </c>
      <c r="F108" s="9">
        <v>13.2</v>
      </c>
      <c r="G108" s="9">
        <v>13.2</v>
      </c>
      <c r="H108" s="9">
        <v>13.2</v>
      </c>
      <c r="I108" s="9">
        <v>13.2</v>
      </c>
      <c r="J108" s="9">
        <v>13.2</v>
      </c>
      <c r="K108" s="9">
        <v>13.2</v>
      </c>
      <c r="L108" s="9">
        <v>13.2</v>
      </c>
    </row>
    <row r="109">
      <c r="A109" s="9" t="s">
        <v>125</v>
      </c>
      <c r="B109" s="9">
        <v>0.09</v>
      </c>
      <c r="C109" s="9">
        <v>0.1</v>
      </c>
      <c r="D109" s="9">
        <v>0.11</v>
      </c>
      <c r="E109" s="9">
        <v>0.17</v>
      </c>
      <c r="F109" s="9">
        <v>0.19</v>
      </c>
      <c r="G109" s="9">
        <v>0.17</v>
      </c>
      <c r="H109" s="9">
        <v>0.3</v>
      </c>
      <c r="I109" s="9">
        <v>0.28</v>
      </c>
      <c r="J109" s="9">
        <v>0.31</v>
      </c>
      <c r="K109" s="9">
        <v>0.35</v>
      </c>
      <c r="L109" s="9">
        <v>0.38</v>
      </c>
    </row>
    <row r="110">
      <c r="A110" s="9" t="s">
        <v>126</v>
      </c>
      <c r="B110" s="9">
        <v>0.09</v>
      </c>
      <c r="C110" s="9">
        <v>0.1</v>
      </c>
      <c r="D110" s="9">
        <v>0.11</v>
      </c>
      <c r="E110" s="9">
        <v>0.17</v>
      </c>
      <c r="F110" s="9">
        <v>0.19</v>
      </c>
      <c r="G110" s="9">
        <v>0.17</v>
      </c>
      <c r="H110" s="9">
        <v>0.3</v>
      </c>
      <c r="I110" s="9">
        <v>0.28</v>
      </c>
      <c r="J110" s="9">
        <v>0.31</v>
      </c>
      <c r="K110" s="9">
        <v>0.35</v>
      </c>
      <c r="L110" s="9">
        <v>0.38</v>
      </c>
    </row>
    <row r="111">
      <c r="A111" s="9" t="s">
        <v>127</v>
      </c>
      <c r="B111" s="9" t="s">
        <v>23</v>
      </c>
      <c r="C111" s="9" t="s">
        <v>23</v>
      </c>
      <c r="D111" s="9" t="s">
        <v>23</v>
      </c>
      <c r="E111" s="9" t="s">
        <v>23</v>
      </c>
      <c r="F111" s="9" t="s">
        <v>23</v>
      </c>
      <c r="G111" s="9" t="s">
        <v>23</v>
      </c>
      <c r="H111" s="9" t="s">
        <v>23</v>
      </c>
      <c r="I111" s="9">
        <v>0.22</v>
      </c>
      <c r="J111" s="9" t="s">
        <v>23</v>
      </c>
      <c r="K111" s="9">
        <v>0.42</v>
      </c>
      <c r="L111" s="9">
        <v>0.42</v>
      </c>
    </row>
    <row r="112">
      <c r="A112" s="9" t="s">
        <v>128</v>
      </c>
      <c r="B112" s="9">
        <v>0.5515</v>
      </c>
      <c r="C112" s="9">
        <v>0.5616</v>
      </c>
      <c r="D112" s="9">
        <v>0.85</v>
      </c>
      <c r="E112" s="9">
        <v>0.4728</v>
      </c>
      <c r="F112" s="9">
        <v>0.3909</v>
      </c>
      <c r="G112" s="9">
        <v>0.4141</v>
      </c>
      <c r="H112" s="9">
        <v>0.3085</v>
      </c>
      <c r="I112" s="9">
        <v>0.3986</v>
      </c>
      <c r="J112" s="9">
        <v>0.4967</v>
      </c>
      <c r="K112" s="9">
        <v>0.838</v>
      </c>
      <c r="L112" s="9">
        <v>1.6246</v>
      </c>
    </row>
    <row r="113">
      <c r="A113" s="9"/>
    </row>
    <row r="114">
      <c r="A114" s="10" t="s">
        <v>129</v>
      </c>
    </row>
    <row r="115">
      <c r="A115" s="9" t="s">
        <v>130</v>
      </c>
      <c r="B115" s="9">
        <v>8.8</v>
      </c>
      <c r="C115" s="9">
        <v>9.3</v>
      </c>
      <c r="D115" s="9">
        <v>9.8</v>
      </c>
      <c r="E115" s="9">
        <v>11.3</v>
      </c>
      <c r="F115" s="9">
        <v>12.1</v>
      </c>
      <c r="G115" s="9">
        <v>12.3</v>
      </c>
      <c r="H115" s="9">
        <v>14.1</v>
      </c>
      <c r="I115" s="9">
        <v>15.0</v>
      </c>
      <c r="J115" s="9">
        <v>15.4</v>
      </c>
      <c r="K115" s="9">
        <v>16.5</v>
      </c>
      <c r="L115" s="9">
        <v>17.2</v>
      </c>
    </row>
    <row r="116">
      <c r="A116" s="9" t="s">
        <v>131</v>
      </c>
      <c r="B116" s="9">
        <v>2.3</v>
      </c>
      <c r="C116" s="9">
        <v>2.5</v>
      </c>
      <c r="D116" s="9">
        <v>2.6</v>
      </c>
      <c r="E116" s="9">
        <v>4.1</v>
      </c>
      <c r="F116" s="9">
        <v>4.4</v>
      </c>
      <c r="G116" s="9">
        <v>4.0</v>
      </c>
      <c r="H116" s="9">
        <v>5.7</v>
      </c>
      <c r="I116" s="9">
        <v>5.1</v>
      </c>
      <c r="J116" s="9">
        <v>6.1</v>
      </c>
      <c r="K116" s="9">
        <v>6.6</v>
      </c>
      <c r="L116" s="9">
        <v>6.7</v>
      </c>
    </row>
    <row r="117">
      <c r="A117" s="9" t="s">
        <v>132</v>
      </c>
      <c r="B117" s="9">
        <v>1.4</v>
      </c>
      <c r="C117" s="9">
        <v>1.7</v>
      </c>
      <c r="D117" s="9">
        <v>1.7</v>
      </c>
      <c r="E117" s="9">
        <v>3.0</v>
      </c>
      <c r="F117" s="9">
        <v>3.2</v>
      </c>
      <c r="G117" s="9">
        <v>2.6</v>
      </c>
      <c r="H117" s="9">
        <v>4.4</v>
      </c>
      <c r="I117" s="9">
        <v>3.8</v>
      </c>
      <c r="J117" s="9">
        <v>4.7</v>
      </c>
      <c r="K117" s="9">
        <v>5.2</v>
      </c>
      <c r="L117" s="9">
        <v>5.4</v>
      </c>
    </row>
    <row r="118">
      <c r="A118" s="9" t="s">
        <v>133</v>
      </c>
      <c r="B118" s="9">
        <v>1.4</v>
      </c>
      <c r="C118" s="9">
        <v>1.7</v>
      </c>
      <c r="D118" s="9">
        <v>1.7</v>
      </c>
      <c r="E118" s="9">
        <v>3.0</v>
      </c>
      <c r="F118" s="9">
        <v>3.2</v>
      </c>
      <c r="G118" s="9">
        <v>2.6</v>
      </c>
      <c r="H118" s="9">
        <v>4.4</v>
      </c>
      <c r="I118" s="9">
        <v>3.8</v>
      </c>
      <c r="J118" s="9">
        <v>4.7</v>
      </c>
      <c r="K118" s="9">
        <v>5.2</v>
      </c>
      <c r="L118" s="9">
        <v>5.4</v>
      </c>
    </row>
    <row r="119">
      <c r="A119" s="9" t="s">
        <v>134</v>
      </c>
      <c r="B119" s="9">
        <v>0.3116</v>
      </c>
      <c r="C119" s="9">
        <v>0.2543</v>
      </c>
      <c r="D119" s="9">
        <v>0.304</v>
      </c>
      <c r="E119" s="9">
        <v>0.2561</v>
      </c>
      <c r="F119" s="9">
        <v>0.2627</v>
      </c>
      <c r="G119" s="9">
        <v>0.2574</v>
      </c>
      <c r="H119" s="9">
        <v>0.2606</v>
      </c>
      <c r="I119" s="9">
        <v>0.2187</v>
      </c>
      <c r="J119" s="9">
        <v>0.127</v>
      </c>
      <c r="K119" s="9">
        <v>0.1676</v>
      </c>
      <c r="L119" s="9">
        <v>0.169</v>
      </c>
    </row>
    <row r="120">
      <c r="A120" s="9" t="s">
        <v>135</v>
      </c>
      <c r="B120" s="9">
        <v>1.2</v>
      </c>
      <c r="C120" s="9">
        <v>1.4</v>
      </c>
      <c r="D120" s="9">
        <v>1.4</v>
      </c>
      <c r="E120" s="9">
        <v>2.2</v>
      </c>
      <c r="F120" s="9">
        <v>2.5</v>
      </c>
      <c r="G120" s="9">
        <v>2.2</v>
      </c>
      <c r="H120" s="9">
        <v>3.9</v>
      </c>
      <c r="I120" s="9">
        <v>3.7</v>
      </c>
      <c r="J120" s="9">
        <v>4.1</v>
      </c>
      <c r="K120" s="9">
        <v>4.7</v>
      </c>
      <c r="L120" s="9">
        <v>5.0</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0.9</v>
      </c>
      <c r="C124" s="9">
        <v>0.8</v>
      </c>
      <c r="D124" s="9">
        <v>0.9</v>
      </c>
      <c r="E124" s="9">
        <v>1.1</v>
      </c>
      <c r="F124" s="9">
        <v>1.2</v>
      </c>
      <c r="G124" s="9">
        <v>1.4</v>
      </c>
      <c r="H124" s="9">
        <v>1.3</v>
      </c>
      <c r="I124" s="9">
        <v>1.3</v>
      </c>
      <c r="J124" s="9">
        <v>1.3</v>
      </c>
      <c r="K124" s="9">
        <v>1.3</v>
      </c>
      <c r="L124" s="9">
        <v>1.3</v>
      </c>
    </row>
    <row r="125">
      <c r="A125" s="9" t="s">
        <v>139</v>
      </c>
      <c r="B125" s="9" t="s">
        <v>23</v>
      </c>
      <c r="C125" s="9" t="s">
        <v>23</v>
      </c>
      <c r="D125" s="9">
        <v>0.1</v>
      </c>
      <c r="E125" s="9">
        <v>0.1</v>
      </c>
      <c r="F125" s="9">
        <v>0.0</v>
      </c>
      <c r="G125" s="9">
        <v>0.0</v>
      </c>
      <c r="H125" s="9">
        <v>0.0</v>
      </c>
      <c r="I125" s="9">
        <v>0.0</v>
      </c>
      <c r="J125" s="9">
        <v>0.0</v>
      </c>
      <c r="K125" s="9">
        <v>0.0</v>
      </c>
      <c r="L125" s="9">
        <v>0.1</v>
      </c>
    </row>
    <row r="126">
      <c r="A126" s="9" t="s">
        <v>140</v>
      </c>
      <c r="B126" s="9" t="s">
        <v>23</v>
      </c>
      <c r="C126" s="9" t="s">
        <v>23</v>
      </c>
      <c r="D126" s="9" t="s">
        <v>23</v>
      </c>
      <c r="E126" s="9" t="s">
        <v>23</v>
      </c>
      <c r="F126" s="9" t="s">
        <v>23</v>
      </c>
      <c r="G126" s="9" t="s">
        <v>23</v>
      </c>
      <c r="H126" s="9" t="s">
        <v>23</v>
      </c>
      <c r="I126" s="9" t="s">
        <v>23</v>
      </c>
      <c r="J126" s="9" t="s">
        <v>23</v>
      </c>
      <c r="K126" s="9" t="s">
        <v>23</v>
      </c>
      <c r="L126" s="9" t="s">
        <v>23</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143</v>
      </c>
    </row>
    <row r="134">
      <c r="A134" s="1" t="s">
        <v>1</v>
      </c>
      <c r="B134" s="1" t="s">
        <v>2</v>
      </c>
      <c r="C134" s="1" t="s">
        <v>3</v>
      </c>
      <c r="D134" s="1" t="s">
        <v>4</v>
      </c>
      <c r="E134" s="1" t="s">
        <v>5</v>
      </c>
      <c r="F134" s="1" t="s">
        <v>6</v>
      </c>
      <c r="G134" s="1" t="s">
        <v>7</v>
      </c>
      <c r="H134" s="1" t="s">
        <v>8</v>
      </c>
      <c r="I134" s="1" t="s">
        <v>9</v>
      </c>
      <c r="J134" s="1" t="s">
        <v>10</v>
      </c>
      <c r="K134" s="1" t="s">
        <v>11</v>
      </c>
      <c r="L134" s="1" t="s">
        <v>12</v>
      </c>
    </row>
    <row r="135">
      <c r="A135" s="9"/>
    </row>
    <row r="136">
      <c r="A136" s="10" t="s">
        <v>144</v>
      </c>
    </row>
    <row r="137">
      <c r="A137" s="9" t="s">
        <v>145</v>
      </c>
      <c r="B137" s="9">
        <v>0.9</v>
      </c>
      <c r="C137" s="9">
        <v>0.8</v>
      </c>
      <c r="D137" s="9">
        <v>0.9</v>
      </c>
      <c r="E137" s="9">
        <v>1.1</v>
      </c>
      <c r="F137" s="9">
        <v>1.2</v>
      </c>
      <c r="G137" s="9">
        <v>1.4</v>
      </c>
      <c r="H137" s="9">
        <v>1.3</v>
      </c>
      <c r="I137" s="9">
        <v>1.3</v>
      </c>
      <c r="J137" s="9">
        <v>1.3</v>
      </c>
      <c r="K137" s="9">
        <v>1.3</v>
      </c>
      <c r="L137" s="9">
        <v>1.3</v>
      </c>
    </row>
    <row r="138">
      <c r="A138" s="13" t="s">
        <v>146</v>
      </c>
      <c r="B138" s="13">
        <v>0.9</v>
      </c>
      <c r="C138" s="13">
        <v>0.8</v>
      </c>
      <c r="D138" s="13">
        <v>0.9</v>
      </c>
      <c r="E138" s="13">
        <v>1.1</v>
      </c>
      <c r="F138" s="13">
        <v>1.2</v>
      </c>
      <c r="G138" s="13">
        <v>1.4</v>
      </c>
      <c r="H138" s="13">
        <v>1.3</v>
      </c>
      <c r="I138" s="13">
        <v>1.3</v>
      </c>
      <c r="J138" s="13">
        <v>1.3</v>
      </c>
      <c r="K138" s="13">
        <v>1.3</v>
      </c>
      <c r="L138" s="13">
        <v>1.3</v>
      </c>
    </row>
    <row r="139">
      <c r="A139" s="13" t="s">
        <v>147</v>
      </c>
      <c r="B139" s="13" t="s">
        <v>23</v>
      </c>
      <c r="C139" s="13" t="s">
        <v>23</v>
      </c>
      <c r="D139" s="13" t="s">
        <v>23</v>
      </c>
      <c r="E139" s="13" t="s">
        <v>23</v>
      </c>
      <c r="F139" s="13" t="s">
        <v>23</v>
      </c>
      <c r="G139" s="13" t="s">
        <v>23</v>
      </c>
      <c r="H139" s="13" t="s">
        <v>23</v>
      </c>
      <c r="I139" s="13" t="s">
        <v>23</v>
      </c>
      <c r="J139" s="13" t="s">
        <v>23</v>
      </c>
      <c r="K139" s="13" t="s">
        <v>23</v>
      </c>
      <c r="L139" s="13" t="s">
        <v>23</v>
      </c>
    </row>
    <row r="140">
      <c r="A140" s="11" t="s">
        <v>148</v>
      </c>
      <c r="B140" s="11">
        <v>1.3</v>
      </c>
      <c r="C140" s="11">
        <v>1.7</v>
      </c>
      <c r="D140" s="11">
        <v>1.4</v>
      </c>
      <c r="E140" s="11">
        <v>2.5</v>
      </c>
      <c r="F140" s="11">
        <v>3.1</v>
      </c>
      <c r="G140" s="11">
        <v>3.2</v>
      </c>
      <c r="H140" s="11">
        <v>4.7</v>
      </c>
      <c r="I140" s="11">
        <v>4.6</v>
      </c>
      <c r="J140" s="11">
        <v>5.8</v>
      </c>
      <c r="K140" s="11">
        <v>6.2</v>
      </c>
      <c r="L140" s="11">
        <v>6.6</v>
      </c>
    </row>
    <row r="141">
      <c r="A141" s="9"/>
    </row>
    <row r="142">
      <c r="A142" s="10" t="s">
        <v>149</v>
      </c>
    </row>
    <row r="143">
      <c r="A143" s="9" t="s">
        <v>148</v>
      </c>
      <c r="B143" s="9">
        <v>1.3</v>
      </c>
      <c r="C143" s="9">
        <v>1.7</v>
      </c>
      <c r="D143" s="9">
        <v>1.4</v>
      </c>
      <c r="E143" s="9">
        <v>2.5</v>
      </c>
      <c r="F143" s="9">
        <v>3.1</v>
      </c>
      <c r="G143" s="9">
        <v>3.2</v>
      </c>
      <c r="H143" s="9">
        <v>4.7</v>
      </c>
      <c r="I143" s="9">
        <v>4.6</v>
      </c>
      <c r="J143" s="9">
        <v>5.8</v>
      </c>
      <c r="K143" s="9">
        <v>6.2</v>
      </c>
      <c r="L143" s="9">
        <v>6.6</v>
      </c>
    </row>
    <row r="144">
      <c r="A144" s="9" t="s">
        <v>145</v>
      </c>
      <c r="B144" s="9">
        <v>0.9</v>
      </c>
      <c r="C144" s="9">
        <v>0.8</v>
      </c>
      <c r="D144" s="9">
        <v>0.9</v>
      </c>
      <c r="E144" s="9">
        <v>1.1</v>
      </c>
      <c r="F144" s="9">
        <v>1.2</v>
      </c>
      <c r="G144" s="9">
        <v>1.4</v>
      </c>
      <c r="H144" s="9">
        <v>1.3</v>
      </c>
      <c r="I144" s="9">
        <v>1.3</v>
      </c>
      <c r="J144" s="9">
        <v>1.3</v>
      </c>
      <c r="K144" s="9">
        <v>1.3</v>
      </c>
      <c r="L144" s="9">
        <v>1.3</v>
      </c>
    </row>
    <row r="145">
      <c r="A145" s="9" t="s">
        <v>150</v>
      </c>
      <c r="B145" s="9">
        <v>0.0</v>
      </c>
      <c r="C145" s="9">
        <v>-0.1</v>
      </c>
      <c r="D145" s="9">
        <v>0.0</v>
      </c>
      <c r="E145" s="9">
        <v>-0.1</v>
      </c>
      <c r="F145" s="9">
        <v>-0.1</v>
      </c>
      <c r="G145" s="9" t="s">
        <v>23</v>
      </c>
      <c r="H145" s="9">
        <v>-0.1</v>
      </c>
      <c r="I145" s="9">
        <v>0.0</v>
      </c>
      <c r="J145" s="9">
        <v>-0.1</v>
      </c>
      <c r="K145" s="9" t="s">
        <v>23</v>
      </c>
      <c r="L145" s="9" t="s">
        <v>23</v>
      </c>
    </row>
    <row r="146">
      <c r="A146" s="9" t="s">
        <v>151</v>
      </c>
      <c r="B146" s="9" t="s">
        <v>23</v>
      </c>
      <c r="C146" s="9" t="s">
        <v>23</v>
      </c>
      <c r="D146" s="9" t="s">
        <v>23</v>
      </c>
      <c r="E146" s="9" t="s">
        <v>23</v>
      </c>
      <c r="F146" s="9" t="s">
        <v>23</v>
      </c>
      <c r="G146" s="9" t="s">
        <v>23</v>
      </c>
      <c r="H146" s="9" t="s">
        <v>23</v>
      </c>
      <c r="I146" s="9" t="s">
        <v>23</v>
      </c>
      <c r="J146" s="9" t="s">
        <v>23</v>
      </c>
      <c r="K146" s="9" t="s">
        <v>23</v>
      </c>
      <c r="L146" s="9" t="s">
        <v>23</v>
      </c>
    </row>
    <row r="147">
      <c r="A147" s="9" t="s">
        <v>152</v>
      </c>
      <c r="B147" s="9">
        <v>0.0</v>
      </c>
      <c r="C147" s="9">
        <v>0.0</v>
      </c>
      <c r="D147" s="9">
        <v>0.0</v>
      </c>
      <c r="E147" s="9">
        <v>0.0</v>
      </c>
      <c r="F147" s="9">
        <v>0.0</v>
      </c>
      <c r="G147" s="9">
        <v>0.0</v>
      </c>
      <c r="H147" s="9">
        <v>0.0</v>
      </c>
      <c r="I147" s="9">
        <v>0.0</v>
      </c>
      <c r="J147" s="9">
        <v>0.0</v>
      </c>
      <c r="K147" s="9">
        <v>0.0</v>
      </c>
      <c r="L147" s="9">
        <v>0.0</v>
      </c>
    </row>
    <row r="148">
      <c r="A148" s="9" t="s">
        <v>153</v>
      </c>
      <c r="B148" s="9" t="s">
        <v>23</v>
      </c>
      <c r="C148" s="9" t="s">
        <v>23</v>
      </c>
      <c r="D148" s="9" t="s">
        <v>23</v>
      </c>
      <c r="E148" s="9" t="s">
        <v>23</v>
      </c>
      <c r="F148" s="9" t="s">
        <v>23</v>
      </c>
      <c r="G148" s="9" t="s">
        <v>23</v>
      </c>
      <c r="H148" s="9" t="s">
        <v>23</v>
      </c>
      <c r="I148" s="9" t="s">
        <v>23</v>
      </c>
      <c r="J148" s="9" t="s">
        <v>23</v>
      </c>
      <c r="K148" s="9" t="s">
        <v>23</v>
      </c>
      <c r="L148" s="9" t="s">
        <v>23</v>
      </c>
    </row>
    <row r="149">
      <c r="A149" s="9" t="s">
        <v>154</v>
      </c>
      <c r="B149" s="9" t="s">
        <v>23</v>
      </c>
      <c r="C149" s="9" t="s">
        <v>23</v>
      </c>
      <c r="D149" s="9" t="s">
        <v>23</v>
      </c>
      <c r="E149" s="9" t="s">
        <v>23</v>
      </c>
      <c r="F149" s="9" t="s">
        <v>23</v>
      </c>
      <c r="G149" s="9" t="s">
        <v>23</v>
      </c>
      <c r="H149" s="9" t="s">
        <v>23</v>
      </c>
      <c r="I149" s="9" t="s">
        <v>23</v>
      </c>
      <c r="J149" s="9" t="s">
        <v>23</v>
      </c>
      <c r="K149" s="9" t="s">
        <v>23</v>
      </c>
      <c r="L149" s="9" t="s">
        <v>23</v>
      </c>
    </row>
    <row r="150">
      <c r="A150" s="9" t="s">
        <v>155</v>
      </c>
      <c r="B150" s="9">
        <v>0.0</v>
      </c>
      <c r="C150" s="9">
        <v>0.0</v>
      </c>
      <c r="D150" s="9">
        <v>0.2</v>
      </c>
      <c r="E150" s="9">
        <v>-0.3</v>
      </c>
      <c r="F150" s="9">
        <v>0.0</v>
      </c>
      <c r="G150" s="9">
        <v>-0.1</v>
      </c>
      <c r="H150" s="9">
        <v>0.0</v>
      </c>
      <c r="I150" s="9">
        <v>0.0</v>
      </c>
      <c r="J150" s="9">
        <v>0.0</v>
      </c>
      <c r="K150" s="9">
        <v>0.4</v>
      </c>
      <c r="L150" s="9">
        <v>0.4</v>
      </c>
    </row>
    <row r="151">
      <c r="A151" s="9" t="s">
        <v>156</v>
      </c>
      <c r="B151" s="9">
        <v>0.0</v>
      </c>
      <c r="C151" s="9">
        <v>0.0</v>
      </c>
      <c r="D151" s="9">
        <v>-0.1</v>
      </c>
      <c r="E151" s="9">
        <v>0.1</v>
      </c>
      <c r="F151" s="9">
        <v>0.1</v>
      </c>
      <c r="G151" s="9">
        <v>-0.1</v>
      </c>
      <c r="H151" s="9">
        <v>-0.1</v>
      </c>
      <c r="I151" s="9">
        <v>-0.2</v>
      </c>
      <c r="J151" s="9">
        <v>0.0</v>
      </c>
      <c r="K151" s="9">
        <v>0.0</v>
      </c>
      <c r="L151" s="9">
        <v>0.0</v>
      </c>
    </row>
    <row r="152">
      <c r="A152" s="9" t="s">
        <v>157</v>
      </c>
      <c r="B152" s="9">
        <v>0.0</v>
      </c>
      <c r="C152" s="9">
        <v>-0.1</v>
      </c>
      <c r="D152" s="9">
        <v>0.0</v>
      </c>
      <c r="E152" s="9">
        <v>0.0</v>
      </c>
      <c r="F152" s="9">
        <v>0.0</v>
      </c>
      <c r="G152" s="9">
        <v>0.0</v>
      </c>
      <c r="H152" s="9">
        <v>0.0</v>
      </c>
      <c r="I152" s="9">
        <v>0.0</v>
      </c>
      <c r="J152" s="9">
        <v>0.0</v>
      </c>
      <c r="K152" s="9">
        <v>0.0</v>
      </c>
      <c r="L152" s="9">
        <v>0.0</v>
      </c>
    </row>
    <row r="153">
      <c r="A153" s="9" t="s">
        <v>158</v>
      </c>
      <c r="B153" s="9" t="s">
        <v>23</v>
      </c>
      <c r="C153" s="9" t="s">
        <v>23</v>
      </c>
      <c r="D153" s="9" t="s">
        <v>23</v>
      </c>
      <c r="E153" s="9">
        <v>0.4</v>
      </c>
      <c r="F153" s="9" t="s">
        <v>23</v>
      </c>
      <c r="G153" s="9" t="s">
        <v>23</v>
      </c>
      <c r="H153" s="9" t="s">
        <v>23</v>
      </c>
      <c r="I153" s="9" t="s">
        <v>23</v>
      </c>
      <c r="J153" s="9" t="s">
        <v>23</v>
      </c>
      <c r="K153" s="9" t="s">
        <v>23</v>
      </c>
      <c r="L153" s="9" t="s">
        <v>23</v>
      </c>
    </row>
    <row r="154">
      <c r="A154" s="9" t="s">
        <v>159</v>
      </c>
      <c r="B154" s="9" t="s">
        <v>23</v>
      </c>
      <c r="C154" s="9" t="s">
        <v>23</v>
      </c>
      <c r="D154" s="9" t="s">
        <v>23</v>
      </c>
      <c r="E154" s="9" t="s">
        <v>23</v>
      </c>
      <c r="F154" s="9" t="s">
        <v>23</v>
      </c>
      <c r="G154" s="9" t="s">
        <v>23</v>
      </c>
      <c r="H154" s="9" t="s">
        <v>23</v>
      </c>
      <c r="I154" s="9" t="s">
        <v>23</v>
      </c>
      <c r="J154" s="9" t="s">
        <v>23</v>
      </c>
      <c r="K154" s="9" t="s">
        <v>23</v>
      </c>
      <c r="L154" s="9" t="s">
        <v>23</v>
      </c>
    </row>
    <row r="155">
      <c r="A155" s="9" t="s">
        <v>160</v>
      </c>
      <c r="B155" s="9" t="s">
        <v>23</v>
      </c>
      <c r="C155" s="9" t="s">
        <v>23</v>
      </c>
      <c r="D155" s="9" t="s">
        <v>23</v>
      </c>
      <c r="E155" s="9" t="s">
        <v>23</v>
      </c>
      <c r="F155" s="9" t="s">
        <v>23</v>
      </c>
      <c r="G155" s="9" t="s">
        <v>23</v>
      </c>
      <c r="H155" s="9" t="s">
        <v>23</v>
      </c>
      <c r="I155" s="9" t="s">
        <v>23</v>
      </c>
      <c r="J155" s="9" t="s">
        <v>23</v>
      </c>
      <c r="K155" s="9" t="s">
        <v>23</v>
      </c>
      <c r="L155" s="9" t="s">
        <v>23</v>
      </c>
    </row>
    <row r="156">
      <c r="A156" s="9" t="s">
        <v>161</v>
      </c>
      <c r="B156" s="9">
        <v>0.0</v>
      </c>
      <c r="C156" s="9">
        <v>-0.2</v>
      </c>
      <c r="D156" s="9">
        <v>0.4</v>
      </c>
      <c r="E156" s="9">
        <v>-0.1</v>
      </c>
      <c r="F156" s="9">
        <v>0.1</v>
      </c>
      <c r="G156" s="9">
        <v>0.6</v>
      </c>
      <c r="H156" s="9">
        <v>0.9</v>
      </c>
      <c r="I156" s="9">
        <v>-1.1</v>
      </c>
      <c r="J156" s="9">
        <v>0.0</v>
      </c>
      <c r="K156" s="9">
        <v>1.3</v>
      </c>
      <c r="L156" s="9">
        <v>-0.3</v>
      </c>
    </row>
    <row r="157">
      <c r="A157" s="11" t="s">
        <v>149</v>
      </c>
      <c r="B157" s="11">
        <v>2.2</v>
      </c>
      <c r="C157" s="11">
        <v>2.2</v>
      </c>
      <c r="D157" s="11">
        <v>2.9</v>
      </c>
      <c r="E157" s="11">
        <v>3.7</v>
      </c>
      <c r="F157" s="11">
        <v>4.4</v>
      </c>
      <c r="G157" s="11">
        <v>5.1</v>
      </c>
      <c r="H157" s="11">
        <v>6.7</v>
      </c>
      <c r="I157" s="11">
        <v>4.8</v>
      </c>
      <c r="J157" s="11">
        <v>7.1</v>
      </c>
      <c r="K157" s="11">
        <v>9.2</v>
      </c>
      <c r="L157" s="11">
        <v>8.1</v>
      </c>
    </row>
    <row r="158">
      <c r="A158" s="9"/>
    </row>
    <row r="159">
      <c r="A159" s="10" t="s">
        <v>162</v>
      </c>
    </row>
    <row r="160">
      <c r="A160" s="9" t="s">
        <v>163</v>
      </c>
      <c r="B160" s="9">
        <v>-1.1</v>
      </c>
      <c r="C160" s="9">
        <v>-1.5</v>
      </c>
      <c r="D160" s="9">
        <v>-1.0</v>
      </c>
      <c r="E160" s="9">
        <v>-1.0</v>
      </c>
      <c r="F160" s="9">
        <v>-3.4</v>
      </c>
      <c r="G160" s="9">
        <v>-1.2</v>
      </c>
      <c r="H160" s="9">
        <v>-0.3</v>
      </c>
      <c r="I160" s="9">
        <v>-0.6</v>
      </c>
      <c r="J160" s="9">
        <v>-0.5</v>
      </c>
      <c r="K160" s="9">
        <v>-0.4</v>
      </c>
      <c r="L160" s="9">
        <v>-0.5</v>
      </c>
    </row>
    <row r="161">
      <c r="A161" s="9" t="s">
        <v>164</v>
      </c>
      <c r="B161" s="9">
        <v>0.0</v>
      </c>
      <c r="C161" s="9">
        <v>0.1</v>
      </c>
      <c r="D161" s="9">
        <v>0.0</v>
      </c>
      <c r="E161" s="9">
        <v>0.1</v>
      </c>
      <c r="F161" s="9">
        <v>0.1</v>
      </c>
      <c r="G161" s="9" t="s">
        <v>23</v>
      </c>
      <c r="H161" s="9">
        <v>0.1</v>
      </c>
      <c r="I161" s="9">
        <v>0.0</v>
      </c>
      <c r="J161" s="9">
        <v>0.1</v>
      </c>
      <c r="K161" s="9" t="s">
        <v>23</v>
      </c>
      <c r="L161" s="9" t="s">
        <v>23</v>
      </c>
    </row>
    <row r="162">
      <c r="A162" s="9" t="s">
        <v>165</v>
      </c>
      <c r="B162" s="9" t="s">
        <v>23</v>
      </c>
      <c r="C162" s="9" t="s">
        <v>23</v>
      </c>
      <c r="D162" s="9" t="s">
        <v>23</v>
      </c>
      <c r="E162" s="9" t="s">
        <v>23</v>
      </c>
      <c r="F162" s="9" t="s">
        <v>23</v>
      </c>
      <c r="G162" s="9" t="s">
        <v>23</v>
      </c>
      <c r="H162" s="9" t="s">
        <v>23</v>
      </c>
      <c r="I162" s="9" t="s">
        <v>23</v>
      </c>
      <c r="J162" s="9" t="s">
        <v>23</v>
      </c>
      <c r="K162" s="9" t="s">
        <v>23</v>
      </c>
      <c r="L162" s="9" t="s">
        <v>23</v>
      </c>
    </row>
    <row r="163">
      <c r="A163" s="9" t="s">
        <v>166</v>
      </c>
      <c r="B163" s="9" t="s">
        <v>23</v>
      </c>
      <c r="C163" s="9" t="s">
        <v>23</v>
      </c>
      <c r="D163" s="9" t="s">
        <v>23</v>
      </c>
      <c r="E163" s="9" t="s">
        <v>23</v>
      </c>
      <c r="F163" s="9" t="s">
        <v>23</v>
      </c>
      <c r="G163" s="9" t="s">
        <v>23</v>
      </c>
      <c r="H163" s="9" t="s">
        <v>23</v>
      </c>
      <c r="I163" s="9" t="s">
        <v>23</v>
      </c>
      <c r="J163" s="9" t="s">
        <v>23</v>
      </c>
      <c r="K163" s="9" t="s">
        <v>23</v>
      </c>
      <c r="L163" s="9" t="s">
        <v>23</v>
      </c>
    </row>
    <row r="164">
      <c r="A164" s="9" t="s">
        <v>167</v>
      </c>
      <c r="B164" s="9" t="s">
        <v>23</v>
      </c>
      <c r="C164" s="9" t="s">
        <v>23</v>
      </c>
      <c r="D164" s="9" t="s">
        <v>23</v>
      </c>
      <c r="E164" s="9" t="s">
        <v>23</v>
      </c>
      <c r="F164" s="9">
        <v>-2.5</v>
      </c>
      <c r="G164" s="9">
        <v>2.5</v>
      </c>
      <c r="H164" s="9" t="s">
        <v>23</v>
      </c>
      <c r="I164" s="9" t="s">
        <v>23</v>
      </c>
      <c r="J164" s="9" t="s">
        <v>23</v>
      </c>
      <c r="K164" s="9" t="s">
        <v>23</v>
      </c>
      <c r="L164" s="9" t="s">
        <v>23</v>
      </c>
    </row>
    <row r="165">
      <c r="A165" s="9" t="s">
        <v>168</v>
      </c>
      <c r="B165" s="9" t="s">
        <v>23</v>
      </c>
      <c r="C165" s="9">
        <v>-0.5</v>
      </c>
      <c r="D165" s="9" t="s">
        <v>23</v>
      </c>
      <c r="E165" s="9">
        <v>0.1</v>
      </c>
      <c r="F165" s="9">
        <v>0.1</v>
      </c>
      <c r="G165" s="9">
        <v>0.1</v>
      </c>
      <c r="H165" s="9">
        <v>0.1</v>
      </c>
      <c r="I165" s="9">
        <v>0.1</v>
      </c>
      <c r="J165" s="9" t="s">
        <v>23</v>
      </c>
      <c r="K165" s="9" t="s">
        <v>23</v>
      </c>
      <c r="L165" s="9">
        <v>0.0</v>
      </c>
    </row>
    <row r="166">
      <c r="A166" s="9" t="s">
        <v>169</v>
      </c>
      <c r="B166" s="9">
        <v>0.0</v>
      </c>
      <c r="C166" s="9">
        <v>0.0</v>
      </c>
      <c r="D166" s="9">
        <v>0.0</v>
      </c>
      <c r="E166" s="9">
        <v>0.0</v>
      </c>
      <c r="F166" s="9">
        <v>0.0</v>
      </c>
      <c r="G166" s="9">
        <v>0.0</v>
      </c>
      <c r="H166" s="9">
        <v>-0.1</v>
      </c>
      <c r="I166" s="9">
        <v>-0.2</v>
      </c>
      <c r="J166" s="9">
        <v>-0.3</v>
      </c>
      <c r="K166" s="9">
        <v>-0.1</v>
      </c>
      <c r="L166" s="9">
        <v>-0.1</v>
      </c>
    </row>
    <row r="167">
      <c r="A167" s="11" t="s">
        <v>162</v>
      </c>
      <c r="B167" s="11">
        <v>-1.1</v>
      </c>
      <c r="C167" s="11">
        <v>-1.9</v>
      </c>
      <c r="D167" s="11">
        <v>-1.0</v>
      </c>
      <c r="E167" s="11">
        <v>-0.8</v>
      </c>
      <c r="F167" s="11">
        <v>-5.7</v>
      </c>
      <c r="G167" s="11">
        <v>1.3</v>
      </c>
      <c r="H167" s="11">
        <v>-0.2</v>
      </c>
      <c r="I167" s="11">
        <v>-0.7</v>
      </c>
      <c r="J167" s="11">
        <v>-0.7</v>
      </c>
      <c r="K167" s="11">
        <v>-0.5</v>
      </c>
      <c r="L167" s="11">
        <v>-0.6</v>
      </c>
    </row>
    <row r="168">
      <c r="A168" s="9"/>
    </row>
    <row r="169">
      <c r="A169" s="10" t="s">
        <v>170</v>
      </c>
    </row>
    <row r="170">
      <c r="A170" s="11" t="s">
        <v>171</v>
      </c>
      <c r="B170" s="11" t="s">
        <v>23</v>
      </c>
      <c r="C170" s="11" t="s">
        <v>23</v>
      </c>
      <c r="D170" s="11" t="s">
        <v>23</v>
      </c>
      <c r="E170" s="11" t="s">
        <v>23</v>
      </c>
      <c r="F170" s="11" t="s">
        <v>23</v>
      </c>
      <c r="G170" s="11" t="s">
        <v>23</v>
      </c>
      <c r="H170" s="11" t="s">
        <v>23</v>
      </c>
      <c r="I170" s="11" t="s">
        <v>23</v>
      </c>
      <c r="J170" s="11" t="s">
        <v>23</v>
      </c>
      <c r="K170" s="11" t="s">
        <v>23</v>
      </c>
      <c r="L170" s="11" t="s">
        <v>23</v>
      </c>
    </row>
    <row r="171">
      <c r="A171" s="13" t="s">
        <v>172</v>
      </c>
      <c r="B171" s="13" t="s">
        <v>23</v>
      </c>
      <c r="C171" s="13" t="s">
        <v>23</v>
      </c>
      <c r="D171" s="13" t="s">
        <v>23</v>
      </c>
      <c r="E171" s="13" t="s">
        <v>23</v>
      </c>
      <c r="F171" s="13" t="s">
        <v>23</v>
      </c>
      <c r="G171" s="13" t="s">
        <v>23</v>
      </c>
      <c r="H171" s="13" t="s">
        <v>23</v>
      </c>
      <c r="I171" s="13" t="s">
        <v>23</v>
      </c>
      <c r="J171" s="13" t="s">
        <v>23</v>
      </c>
      <c r="K171" s="13" t="s">
        <v>23</v>
      </c>
      <c r="L171" s="13" t="s">
        <v>23</v>
      </c>
    </row>
    <row r="172">
      <c r="A172" s="13" t="s">
        <v>173</v>
      </c>
      <c r="B172" s="13" t="s">
        <v>23</v>
      </c>
      <c r="C172" s="13" t="s">
        <v>23</v>
      </c>
      <c r="D172" s="13" t="s">
        <v>23</v>
      </c>
      <c r="E172" s="13" t="s">
        <v>23</v>
      </c>
      <c r="F172" s="13" t="s">
        <v>23</v>
      </c>
      <c r="G172" s="13" t="s">
        <v>23</v>
      </c>
      <c r="H172" s="13" t="s">
        <v>23</v>
      </c>
      <c r="I172" s="13" t="s">
        <v>23</v>
      </c>
      <c r="J172" s="13" t="s">
        <v>23</v>
      </c>
      <c r="K172" s="13" t="s">
        <v>23</v>
      </c>
      <c r="L172" s="13" t="s">
        <v>23</v>
      </c>
    </row>
    <row r="173">
      <c r="A173" s="11" t="s">
        <v>174</v>
      </c>
      <c r="B173" s="11" t="s">
        <v>23</v>
      </c>
      <c r="C173" s="11" t="s">
        <v>23</v>
      </c>
      <c r="D173" s="11" t="s">
        <v>23</v>
      </c>
      <c r="E173" s="11" t="s">
        <v>23</v>
      </c>
      <c r="F173" s="11" t="s">
        <v>23</v>
      </c>
      <c r="G173" s="11" t="s">
        <v>23</v>
      </c>
      <c r="H173" s="11" t="s">
        <v>23</v>
      </c>
      <c r="I173" s="11" t="s">
        <v>23</v>
      </c>
      <c r="J173" s="11" t="s">
        <v>23</v>
      </c>
      <c r="K173" s="11" t="s">
        <v>23</v>
      </c>
      <c r="L173" s="11" t="s">
        <v>23</v>
      </c>
    </row>
    <row r="174">
      <c r="A174" s="13" t="s">
        <v>175</v>
      </c>
      <c r="B174" s="13" t="s">
        <v>23</v>
      </c>
      <c r="C174" s="13" t="s">
        <v>23</v>
      </c>
      <c r="D174" s="13" t="s">
        <v>23</v>
      </c>
      <c r="E174" s="13" t="s">
        <v>23</v>
      </c>
      <c r="F174" s="13" t="s">
        <v>23</v>
      </c>
      <c r="G174" s="13" t="s">
        <v>23</v>
      </c>
      <c r="H174" s="13" t="s">
        <v>23</v>
      </c>
      <c r="I174" s="13" t="s">
        <v>23</v>
      </c>
      <c r="J174" s="13" t="s">
        <v>23</v>
      </c>
      <c r="K174" s="13" t="s">
        <v>23</v>
      </c>
      <c r="L174" s="13" t="s">
        <v>23</v>
      </c>
    </row>
    <row r="175">
      <c r="A175" s="13" t="s">
        <v>176</v>
      </c>
      <c r="B175" s="13" t="s">
        <v>23</v>
      </c>
      <c r="C175" s="13" t="s">
        <v>23</v>
      </c>
      <c r="D175" s="13" t="s">
        <v>23</v>
      </c>
      <c r="E175" s="13" t="s">
        <v>23</v>
      </c>
      <c r="F175" s="13" t="s">
        <v>23</v>
      </c>
      <c r="G175" s="13" t="s">
        <v>23</v>
      </c>
      <c r="H175" s="13" t="s">
        <v>23</v>
      </c>
      <c r="I175" s="13" t="s">
        <v>23</v>
      </c>
      <c r="J175" s="13" t="s">
        <v>23</v>
      </c>
      <c r="K175" s="13" t="s">
        <v>23</v>
      </c>
      <c r="L175" s="13" t="s">
        <v>23</v>
      </c>
    </row>
    <row r="176">
      <c r="A176" s="9" t="s">
        <v>177</v>
      </c>
      <c r="B176" s="9" t="s">
        <v>23</v>
      </c>
      <c r="C176" s="9" t="s">
        <v>23</v>
      </c>
      <c r="D176" s="9" t="s">
        <v>23</v>
      </c>
      <c r="E176" s="9" t="s">
        <v>23</v>
      </c>
      <c r="F176" s="9" t="s">
        <v>23</v>
      </c>
      <c r="G176" s="9" t="s">
        <v>23</v>
      </c>
      <c r="H176" s="9" t="s">
        <v>23</v>
      </c>
      <c r="I176" s="9" t="s">
        <v>23</v>
      </c>
      <c r="J176" s="9" t="s">
        <v>23</v>
      </c>
      <c r="K176" s="9" t="s">
        <v>23</v>
      </c>
      <c r="L176" s="9" t="s">
        <v>23</v>
      </c>
    </row>
    <row r="177">
      <c r="A177" s="9" t="s">
        <v>178</v>
      </c>
      <c r="B177" s="9" t="s">
        <v>23</v>
      </c>
      <c r="C177" s="9" t="s">
        <v>23</v>
      </c>
      <c r="D177" s="9" t="s">
        <v>23</v>
      </c>
      <c r="E177" s="9" t="s">
        <v>23</v>
      </c>
      <c r="F177" s="9" t="s">
        <v>23</v>
      </c>
      <c r="G177" s="9" t="s">
        <v>23</v>
      </c>
      <c r="H177" s="9" t="s">
        <v>23</v>
      </c>
      <c r="I177" s="9" t="s">
        <v>23</v>
      </c>
      <c r="J177" s="9" t="s">
        <v>23</v>
      </c>
      <c r="K177" s="9" t="s">
        <v>23</v>
      </c>
      <c r="L177" s="9" t="s">
        <v>23</v>
      </c>
    </row>
    <row r="178">
      <c r="A178" s="9" t="s">
        <v>179</v>
      </c>
      <c r="B178" s="9">
        <v>-0.7</v>
      </c>
      <c r="C178" s="9">
        <v>-1.0</v>
      </c>
      <c r="D178" s="9">
        <v>-1.2</v>
      </c>
      <c r="E178" s="9">
        <v>-1.2</v>
      </c>
      <c r="F178" s="9">
        <v>-1.2</v>
      </c>
      <c r="G178" s="9">
        <v>-1.3</v>
      </c>
      <c r="H178" s="9">
        <v>-1.5</v>
      </c>
      <c r="I178" s="9">
        <v>-1.8</v>
      </c>
      <c r="J178" s="9">
        <v>-2.9</v>
      </c>
      <c r="K178" s="9">
        <v>-5.2</v>
      </c>
      <c r="L178" s="9">
        <v>-10.8</v>
      </c>
    </row>
    <row r="179">
      <c r="A179" s="13" t="s">
        <v>180</v>
      </c>
      <c r="B179" s="13">
        <v>-0.7</v>
      </c>
      <c r="C179" s="13">
        <v>-1.0</v>
      </c>
      <c r="D179" s="13">
        <v>-1.2</v>
      </c>
      <c r="E179" s="13">
        <v>-1.2</v>
      </c>
      <c r="F179" s="13">
        <v>-1.2</v>
      </c>
      <c r="G179" s="13">
        <v>-1.3</v>
      </c>
      <c r="H179" s="13">
        <v>-1.5</v>
      </c>
      <c r="I179" s="13">
        <v>-1.8</v>
      </c>
      <c r="J179" s="13">
        <v>-2.9</v>
      </c>
      <c r="K179" s="13">
        <v>-5.2</v>
      </c>
      <c r="L179" s="13">
        <v>-10.8</v>
      </c>
    </row>
    <row r="180">
      <c r="A180" s="13" t="s">
        <v>181</v>
      </c>
      <c r="B180" s="13" t="s">
        <v>23</v>
      </c>
      <c r="C180" s="13" t="s">
        <v>23</v>
      </c>
      <c r="D180" s="13" t="s">
        <v>23</v>
      </c>
      <c r="E180" s="13" t="s">
        <v>23</v>
      </c>
      <c r="F180" s="13" t="s">
        <v>23</v>
      </c>
      <c r="G180" s="13" t="s">
        <v>23</v>
      </c>
      <c r="H180" s="13" t="s">
        <v>23</v>
      </c>
      <c r="I180" s="13" t="s">
        <v>23</v>
      </c>
      <c r="J180" s="13" t="s">
        <v>23</v>
      </c>
      <c r="K180" s="13" t="s">
        <v>23</v>
      </c>
      <c r="L180" s="13" t="s">
        <v>23</v>
      </c>
    </row>
    <row r="181">
      <c r="A181" s="9" t="s">
        <v>182</v>
      </c>
      <c r="B181" s="9" t="s">
        <v>23</v>
      </c>
      <c r="C181" s="9" t="s">
        <v>23</v>
      </c>
      <c r="D181" s="9" t="s">
        <v>23</v>
      </c>
      <c r="E181" s="9" t="s">
        <v>23</v>
      </c>
      <c r="F181" s="9" t="s">
        <v>23</v>
      </c>
      <c r="G181" s="9" t="s">
        <v>23</v>
      </c>
      <c r="H181" s="9" t="s">
        <v>23</v>
      </c>
      <c r="I181" s="9" t="s">
        <v>23</v>
      </c>
      <c r="J181" s="9" t="s">
        <v>23</v>
      </c>
      <c r="K181" s="9" t="s">
        <v>23</v>
      </c>
      <c r="L181" s="9" t="s">
        <v>23</v>
      </c>
    </row>
    <row r="182">
      <c r="A182" s="9" t="s">
        <v>183</v>
      </c>
      <c r="B182" s="9">
        <v>-0.1</v>
      </c>
      <c r="C182" s="9">
        <v>-0.1</v>
      </c>
      <c r="D182" s="9">
        <v>-0.1</v>
      </c>
      <c r="E182" s="9">
        <v>-0.1</v>
      </c>
      <c r="F182" s="9">
        <v>-0.1</v>
      </c>
      <c r="G182" s="9">
        <v>-0.2</v>
      </c>
      <c r="H182" s="9">
        <v>-0.1</v>
      </c>
      <c r="I182" s="9">
        <v>-0.2</v>
      </c>
      <c r="J182" s="9">
        <v>-0.2</v>
      </c>
      <c r="K182" s="9">
        <v>-0.2</v>
      </c>
      <c r="L182" s="9">
        <v>-0.2</v>
      </c>
    </row>
    <row r="183">
      <c r="A183" s="11" t="s">
        <v>170</v>
      </c>
      <c r="B183" s="11">
        <v>-0.8</v>
      </c>
      <c r="C183" s="11">
        <v>-1.1</v>
      </c>
      <c r="D183" s="11">
        <v>-1.3</v>
      </c>
      <c r="E183" s="11">
        <v>-1.3</v>
      </c>
      <c r="F183" s="11">
        <v>-1.3</v>
      </c>
      <c r="G183" s="11">
        <v>-1.5</v>
      </c>
      <c r="H183" s="11">
        <v>-1.6</v>
      </c>
      <c r="I183" s="11">
        <v>-2.0</v>
      </c>
      <c r="J183" s="11">
        <v>-3.1</v>
      </c>
      <c r="K183" s="11">
        <v>-5.4</v>
      </c>
      <c r="L183" s="11">
        <v>-11.0</v>
      </c>
    </row>
    <row r="184">
      <c r="A184" s="9"/>
    </row>
    <row r="185">
      <c r="A185" s="10" t="s">
        <v>184</v>
      </c>
    </row>
    <row r="186">
      <c r="A186" s="9" t="s">
        <v>185</v>
      </c>
      <c r="B186" s="9" t="s">
        <v>23</v>
      </c>
      <c r="C186" s="9" t="s">
        <v>23</v>
      </c>
      <c r="D186" s="9" t="s">
        <v>23</v>
      </c>
      <c r="E186" s="9" t="s">
        <v>23</v>
      </c>
      <c r="F186" s="9" t="s">
        <v>23</v>
      </c>
      <c r="G186" s="9" t="s">
        <v>23</v>
      </c>
      <c r="H186" s="9" t="s">
        <v>23</v>
      </c>
      <c r="I186" s="9" t="s">
        <v>23</v>
      </c>
      <c r="J186" s="9" t="s">
        <v>23</v>
      </c>
      <c r="K186" s="9" t="s">
        <v>23</v>
      </c>
      <c r="L186" s="9" t="s">
        <v>23</v>
      </c>
    </row>
    <row r="187">
      <c r="A187" s="9" t="s">
        <v>186</v>
      </c>
      <c r="B187" s="9" t="s">
        <v>23</v>
      </c>
      <c r="C187" s="9" t="s">
        <v>23</v>
      </c>
      <c r="D187" s="9" t="s">
        <v>23</v>
      </c>
      <c r="E187" s="9" t="s">
        <v>23</v>
      </c>
      <c r="F187" s="9" t="s">
        <v>23</v>
      </c>
      <c r="G187" s="9" t="s">
        <v>23</v>
      </c>
      <c r="H187" s="9" t="s">
        <v>23</v>
      </c>
      <c r="I187" s="9" t="s">
        <v>23</v>
      </c>
      <c r="J187" s="9" t="s">
        <v>23</v>
      </c>
      <c r="K187" s="9" t="s">
        <v>23</v>
      </c>
      <c r="L187" s="9" t="s">
        <v>23</v>
      </c>
    </row>
    <row r="188">
      <c r="A188" s="11" t="s">
        <v>184</v>
      </c>
      <c r="B188" s="11">
        <v>0.3</v>
      </c>
      <c r="C188" s="11">
        <v>-0.8</v>
      </c>
      <c r="D188" s="11">
        <v>0.5</v>
      </c>
      <c r="E188" s="11">
        <v>1.6</v>
      </c>
      <c r="F188" s="11">
        <v>-2.7</v>
      </c>
      <c r="G188" s="11">
        <v>5.0</v>
      </c>
      <c r="H188" s="11">
        <v>5.0</v>
      </c>
      <c r="I188" s="11">
        <v>2.1</v>
      </c>
      <c r="J188" s="11">
        <v>3.2</v>
      </c>
      <c r="K188" s="11">
        <v>3.3</v>
      </c>
      <c r="L188" s="11">
        <v>-3.5</v>
      </c>
    </row>
    <row r="189">
      <c r="A189" s="9"/>
    </row>
    <row r="190">
      <c r="A190" s="10" t="s">
        <v>129</v>
      </c>
    </row>
    <row r="191">
      <c r="A191" s="9" t="s">
        <v>187</v>
      </c>
      <c r="B191" s="9">
        <v>1.1</v>
      </c>
      <c r="C191" s="9">
        <v>0.6</v>
      </c>
      <c r="D191" s="9">
        <v>1.8</v>
      </c>
      <c r="E191" s="9">
        <v>2.7</v>
      </c>
      <c r="F191" s="9">
        <v>0.9</v>
      </c>
      <c r="G191" s="9">
        <v>3.9</v>
      </c>
      <c r="H191" s="9">
        <v>6.5</v>
      </c>
      <c r="I191" s="9">
        <v>4.2</v>
      </c>
      <c r="J191" s="9">
        <v>6.6</v>
      </c>
      <c r="K191" s="9">
        <v>8.8</v>
      </c>
      <c r="L191" s="9">
        <v>7.6</v>
      </c>
    </row>
    <row r="192">
      <c r="A192" s="9" t="s">
        <v>188</v>
      </c>
      <c r="B192" s="9">
        <v>0.08</v>
      </c>
      <c r="C192" s="9">
        <v>0.05</v>
      </c>
      <c r="D192" s="9">
        <v>0.14</v>
      </c>
      <c r="E192" s="9">
        <v>0.21</v>
      </c>
      <c r="F192" s="9">
        <v>0.07</v>
      </c>
      <c r="G192" s="9">
        <v>0.3</v>
      </c>
      <c r="H192" s="9">
        <v>0.49</v>
      </c>
      <c r="I192" s="9">
        <v>0.32</v>
      </c>
      <c r="J192" s="9">
        <v>0.5</v>
      </c>
      <c r="K192" s="9">
        <v>0.67</v>
      </c>
      <c r="L192" s="9">
        <v>0.58</v>
      </c>
    </row>
    <row r="193">
      <c r="A193" s="9" t="s">
        <v>189</v>
      </c>
      <c r="B193" s="9" t="s">
        <v>23</v>
      </c>
      <c r="C193" s="9" t="s">
        <v>23</v>
      </c>
      <c r="D193" s="9" t="s">
        <v>23</v>
      </c>
      <c r="E193" s="9" t="s">
        <v>23</v>
      </c>
      <c r="F193" s="9" t="s">
        <v>23</v>
      </c>
      <c r="G193" s="9" t="s">
        <v>23</v>
      </c>
      <c r="H193" s="9" t="s">
        <v>23</v>
      </c>
      <c r="I193" s="9" t="s">
        <v>23</v>
      </c>
      <c r="J193" s="9" t="s">
        <v>23</v>
      </c>
      <c r="K193" s="9" t="s">
        <v>23</v>
      </c>
      <c r="L193" s="9" t="s">
        <v>23</v>
      </c>
    </row>
    <row r="194">
      <c r="A194" s="9" t="s">
        <v>190</v>
      </c>
      <c r="B194" s="9" t="s">
        <v>23</v>
      </c>
      <c r="C194" s="9" t="s">
        <v>23</v>
      </c>
      <c r="D194" s="9" t="s">
        <v>23</v>
      </c>
      <c r="E194" s="9" t="s">
        <v>23</v>
      </c>
      <c r="F194" s="9" t="s">
        <v>23</v>
      </c>
      <c r="G194" s="9" t="s">
        <v>23</v>
      </c>
      <c r="H194" s="9" t="s">
        <v>23</v>
      </c>
      <c r="I194" s="9" t="s">
        <v>23</v>
      </c>
      <c r="J194" s="9" t="s">
        <v>23</v>
      </c>
      <c r="K194" s="9" t="s">
        <v>23</v>
      </c>
      <c r="L194" s="9" t="s">
        <v>23</v>
      </c>
    </row>
    <row r="195">
      <c r="A195" s="9" t="s">
        <v>191</v>
      </c>
      <c r="B195" s="9">
        <v>-0.5</v>
      </c>
      <c r="C195" s="9">
        <v>0.0</v>
      </c>
      <c r="D195" s="9">
        <v>-0.5</v>
      </c>
      <c r="E195" s="9">
        <v>-0.3</v>
      </c>
      <c r="F195" s="9">
        <v>-0.4</v>
      </c>
      <c r="G195" s="9">
        <v>-0.1</v>
      </c>
      <c r="H195" s="9">
        <v>-0.7</v>
      </c>
      <c r="I195" s="9">
        <v>0.8</v>
      </c>
      <c r="J195" s="9">
        <v>0.3</v>
      </c>
      <c r="K195" s="9">
        <v>-1.7</v>
      </c>
      <c r="L195" s="9">
        <v>5.1</v>
      </c>
    </row>
    <row r="196">
      <c r="A196" s="9" t="s">
        <v>192</v>
      </c>
      <c r="B196" s="9" t="s">
        <v>23</v>
      </c>
      <c r="C196" s="9" t="s">
        <v>23</v>
      </c>
      <c r="D196" s="9" t="s">
        <v>23</v>
      </c>
      <c r="E196" s="9" t="s">
        <v>23</v>
      </c>
      <c r="F196" s="9" t="s">
        <v>23</v>
      </c>
      <c r="G196" s="9" t="s">
        <v>23</v>
      </c>
      <c r="H196" s="9" t="s">
        <v>23</v>
      </c>
      <c r="I196" s="9" t="s">
        <v>23</v>
      </c>
      <c r="J196" s="9" t="s">
        <v>23</v>
      </c>
      <c r="K196" s="9" t="s">
        <v>23</v>
      </c>
      <c r="L196" s="9" t="s">
        <v>23</v>
      </c>
    </row>
    <row r="199">
      <c r="A199" s="1" t="s">
        <v>1</v>
      </c>
      <c r="B199" s="1" t="s">
        <v>2</v>
      </c>
      <c r="C199" s="1" t="s">
        <v>3</v>
      </c>
      <c r="D199" s="1" t="s">
        <v>4</v>
      </c>
      <c r="E199" s="1" t="s">
        <v>5</v>
      </c>
      <c r="F199" s="1" t="s">
        <v>6</v>
      </c>
      <c r="G199" s="1" t="s">
        <v>7</v>
      </c>
      <c r="H199" s="1" t="s">
        <v>8</v>
      </c>
      <c r="I199" s="1" t="s">
        <v>9</v>
      </c>
      <c r="J199" s="1" t="s">
        <v>10</v>
      </c>
      <c r="K199" s="1" t="s">
        <v>11</v>
      </c>
      <c r="L199" s="1" t="s">
        <v>12</v>
      </c>
    </row>
    <row r="200">
      <c r="A200" s="9"/>
    </row>
    <row r="201">
      <c r="A201" s="10" t="s">
        <v>15</v>
      </c>
    </row>
    <row r="202">
      <c r="A202" s="11" t="s">
        <v>16</v>
      </c>
      <c r="B202" s="11">
        <v>9.1</v>
      </c>
      <c r="C202" s="11">
        <v>8.3</v>
      </c>
      <c r="D202" s="11">
        <v>8.8</v>
      </c>
      <c r="E202" s="11">
        <v>10.4</v>
      </c>
      <c r="F202" s="11">
        <v>7.7</v>
      </c>
      <c r="G202" s="11">
        <v>12.7</v>
      </c>
      <c r="H202" s="11">
        <v>17.7</v>
      </c>
      <c r="I202" s="11">
        <v>19.8</v>
      </c>
      <c r="J202" s="11">
        <v>23.0</v>
      </c>
      <c r="K202" s="11">
        <v>26.3</v>
      </c>
      <c r="L202" s="11">
        <v>23.5</v>
      </c>
    </row>
    <row r="203">
      <c r="A203" s="13" t="s">
        <v>18</v>
      </c>
      <c r="B203" s="13">
        <v>1.4</v>
      </c>
      <c r="C203" s="13">
        <v>1.0</v>
      </c>
      <c r="D203" s="13">
        <v>0.8</v>
      </c>
      <c r="E203" s="13">
        <v>1.1</v>
      </c>
      <c r="F203" s="13">
        <v>0.4</v>
      </c>
      <c r="G203" s="13">
        <v>0.6</v>
      </c>
      <c r="H203" s="13">
        <v>1.6</v>
      </c>
      <c r="I203" s="13">
        <v>0.7</v>
      </c>
      <c r="J203" s="13">
        <v>1.0</v>
      </c>
      <c r="K203" s="13">
        <v>2.3</v>
      </c>
      <c r="L203" s="13">
        <v>1.0</v>
      </c>
    </row>
    <row r="204">
      <c r="A204" s="13" t="s">
        <v>20</v>
      </c>
      <c r="B204" s="13">
        <v>7.7</v>
      </c>
      <c r="C204" s="13">
        <v>7.3</v>
      </c>
      <c r="D204" s="13">
        <v>8.0</v>
      </c>
      <c r="E204" s="13">
        <v>9.3</v>
      </c>
      <c r="F204" s="13">
        <v>7.3</v>
      </c>
      <c r="G204" s="13">
        <v>12.1</v>
      </c>
      <c r="H204" s="13">
        <v>16.1</v>
      </c>
      <c r="I204" s="13">
        <v>19.1</v>
      </c>
      <c r="J204" s="13">
        <v>22.0</v>
      </c>
      <c r="K204" s="13">
        <v>24.0</v>
      </c>
      <c r="L204" s="13">
        <v>22.5</v>
      </c>
    </row>
    <row r="205">
      <c r="A205" s="13" t="s">
        <v>22</v>
      </c>
      <c r="B205" s="13" t="s">
        <v>23</v>
      </c>
      <c r="C205" s="13" t="s">
        <v>23</v>
      </c>
      <c r="D205" s="13" t="s">
        <v>23</v>
      </c>
      <c r="E205" s="13" t="s">
        <v>23</v>
      </c>
      <c r="F205" s="13" t="s">
        <v>23</v>
      </c>
      <c r="G205" s="13" t="s">
        <v>23</v>
      </c>
      <c r="H205" s="13" t="s">
        <v>23</v>
      </c>
      <c r="I205" s="13" t="s">
        <v>23</v>
      </c>
      <c r="J205" s="13" t="s">
        <v>23</v>
      </c>
      <c r="K205" s="13" t="s">
        <v>23</v>
      </c>
      <c r="L205" s="13" t="s">
        <v>23</v>
      </c>
    </row>
    <row r="206">
      <c r="A206" s="11" t="s">
        <v>25</v>
      </c>
      <c r="B206" s="11">
        <v>0.5</v>
      </c>
      <c r="C206" s="11">
        <v>0.7</v>
      </c>
      <c r="D206" s="11">
        <v>0.9</v>
      </c>
      <c r="E206" s="11">
        <v>0.7</v>
      </c>
      <c r="F206" s="11">
        <v>0.7</v>
      </c>
      <c r="G206" s="11">
        <v>0.8</v>
      </c>
      <c r="H206" s="11">
        <v>1.1</v>
      </c>
      <c r="I206" s="11">
        <v>1.1</v>
      </c>
      <c r="J206" s="11">
        <v>1.1</v>
      </c>
      <c r="K206" s="11">
        <v>1.2</v>
      </c>
      <c r="L206" s="11">
        <v>2.4</v>
      </c>
    </row>
    <row r="207">
      <c r="A207" s="13" t="s">
        <v>27</v>
      </c>
      <c r="B207" s="13">
        <v>0.0</v>
      </c>
      <c r="C207" s="13">
        <v>0.0</v>
      </c>
      <c r="D207" s="13">
        <v>0.1</v>
      </c>
      <c r="E207" s="13">
        <v>0.1</v>
      </c>
      <c r="F207" s="13">
        <v>0.0</v>
      </c>
      <c r="G207" s="13">
        <v>0.0</v>
      </c>
      <c r="H207" s="13">
        <v>0.1</v>
      </c>
      <c r="I207" s="13">
        <v>0.1</v>
      </c>
      <c r="J207" s="13">
        <v>0.1</v>
      </c>
      <c r="K207" s="13">
        <v>0.1</v>
      </c>
      <c r="L207" s="13">
        <v>0.1</v>
      </c>
    </row>
    <row r="208">
      <c r="A208" s="13" t="s">
        <v>29</v>
      </c>
      <c r="B208" s="13">
        <v>0.4</v>
      </c>
      <c r="C208" s="13">
        <v>0.6</v>
      </c>
      <c r="D208" s="13">
        <v>0.6</v>
      </c>
      <c r="E208" s="13">
        <v>0.4</v>
      </c>
      <c r="F208" s="13">
        <v>0.5</v>
      </c>
      <c r="G208" s="13">
        <v>0.5</v>
      </c>
      <c r="H208" s="13">
        <v>0.7</v>
      </c>
      <c r="I208" s="13">
        <v>0.6</v>
      </c>
      <c r="J208" s="13">
        <v>0.6</v>
      </c>
      <c r="K208" s="13">
        <v>0.6</v>
      </c>
      <c r="L208" s="13">
        <v>1.9</v>
      </c>
    </row>
    <row r="209">
      <c r="A209" s="9" t="s">
        <v>31</v>
      </c>
      <c r="B209" s="9">
        <v>0.0</v>
      </c>
      <c r="C209" s="9">
        <v>0.1</v>
      </c>
      <c r="D209" s="9">
        <v>0.0</v>
      </c>
      <c r="E209" s="9">
        <v>0.1</v>
      </c>
      <c r="F209" s="9">
        <v>0.0</v>
      </c>
      <c r="G209" s="9">
        <v>0.1</v>
      </c>
      <c r="H209" s="9">
        <v>0.1</v>
      </c>
      <c r="I209" s="9">
        <v>0.1</v>
      </c>
      <c r="J209" s="9">
        <v>0.1</v>
      </c>
      <c r="K209" s="9">
        <v>0.1</v>
      </c>
      <c r="L209" s="9">
        <v>0.1</v>
      </c>
    </row>
    <row r="210">
      <c r="A210" s="9" t="s">
        <v>33</v>
      </c>
      <c r="B210" s="9" t="s">
        <v>23</v>
      </c>
      <c r="C210" s="9" t="s">
        <v>23</v>
      </c>
      <c r="D210" s="9" t="s">
        <v>23</v>
      </c>
      <c r="E210" s="9" t="s">
        <v>23</v>
      </c>
      <c r="F210" s="9" t="s">
        <v>23</v>
      </c>
      <c r="G210" s="9" t="s">
        <v>23</v>
      </c>
      <c r="H210" s="9" t="s">
        <v>23</v>
      </c>
      <c r="I210" s="9" t="s">
        <v>23</v>
      </c>
      <c r="J210" s="9" t="s">
        <v>23</v>
      </c>
      <c r="K210" s="9" t="s">
        <v>23</v>
      </c>
      <c r="L210" s="9" t="s">
        <v>23</v>
      </c>
    </row>
    <row r="211">
      <c r="A211" s="9" t="s">
        <v>35</v>
      </c>
      <c r="B211" s="9">
        <v>0.1</v>
      </c>
      <c r="C211" s="9">
        <v>0.1</v>
      </c>
      <c r="D211" s="9">
        <v>0.1</v>
      </c>
      <c r="E211" s="9">
        <v>0.1</v>
      </c>
      <c r="F211" s="9">
        <v>0.1</v>
      </c>
      <c r="G211" s="9">
        <v>0.1</v>
      </c>
      <c r="H211" s="9">
        <v>0.1</v>
      </c>
      <c r="I211" s="9">
        <v>0.1</v>
      </c>
      <c r="J211" s="9">
        <v>0.1</v>
      </c>
      <c r="K211" s="9">
        <v>0.1</v>
      </c>
      <c r="L211" s="9">
        <v>0.1</v>
      </c>
    </row>
    <row r="212">
      <c r="A212" s="9" t="s">
        <v>36</v>
      </c>
      <c r="B212" s="9">
        <v>0.2</v>
      </c>
      <c r="C212" s="9">
        <v>0.1</v>
      </c>
      <c r="D212" s="9">
        <v>0.0</v>
      </c>
      <c r="E212" s="9">
        <v>0.3</v>
      </c>
      <c r="F212" s="9">
        <v>0.0</v>
      </c>
      <c r="G212" s="9">
        <v>0.0</v>
      </c>
      <c r="H212" s="9">
        <v>0.0</v>
      </c>
      <c r="I212" s="9">
        <v>0.2</v>
      </c>
      <c r="J212" s="9">
        <v>0.3</v>
      </c>
      <c r="K212" s="9">
        <v>0.0</v>
      </c>
      <c r="L212" s="9">
        <v>0.0</v>
      </c>
    </row>
    <row r="213">
      <c r="A213" s="11" t="s">
        <v>38</v>
      </c>
      <c r="B213" s="11">
        <v>9.9</v>
      </c>
      <c r="C213" s="11">
        <v>9.4</v>
      </c>
      <c r="D213" s="11">
        <v>9.9</v>
      </c>
      <c r="E213" s="11">
        <v>11.6</v>
      </c>
      <c r="F213" s="11">
        <v>8.6</v>
      </c>
      <c r="G213" s="11">
        <v>13.6</v>
      </c>
      <c r="H213" s="11">
        <v>18.9</v>
      </c>
      <c r="I213" s="11">
        <v>21.2</v>
      </c>
      <c r="J213" s="11">
        <v>24.6</v>
      </c>
      <c r="K213" s="11">
        <v>27.7</v>
      </c>
      <c r="L213" s="11">
        <v>26.1</v>
      </c>
    </row>
    <row r="214">
      <c r="A214" s="11" t="s">
        <v>40</v>
      </c>
      <c r="B214" s="11">
        <v>10.6</v>
      </c>
      <c r="C214" s="11">
        <v>11.7</v>
      </c>
      <c r="D214" s="11">
        <v>12.0</v>
      </c>
      <c r="E214" s="11">
        <v>11.7</v>
      </c>
      <c r="F214" s="11">
        <v>14.1</v>
      </c>
      <c r="G214" s="11">
        <v>13.5</v>
      </c>
      <c r="H214" s="11">
        <v>12.3</v>
      </c>
      <c r="I214" s="11">
        <v>12.0</v>
      </c>
      <c r="J214" s="11">
        <v>10.8</v>
      </c>
      <c r="K214" s="11">
        <v>9.9</v>
      </c>
      <c r="L214" s="11">
        <v>9.4</v>
      </c>
    </row>
    <row r="215">
      <c r="A215" s="13" t="s">
        <v>41</v>
      </c>
      <c r="B215" s="13">
        <v>32.8</v>
      </c>
      <c r="C215" s="13">
        <v>34.6</v>
      </c>
      <c r="D215" s="13">
        <v>35.8</v>
      </c>
      <c r="E215" s="13">
        <v>35.4</v>
      </c>
      <c r="F215" s="13">
        <v>38.5</v>
      </c>
      <c r="G215" s="13">
        <v>39.2</v>
      </c>
      <c r="H215" s="13">
        <v>39.0</v>
      </c>
      <c r="I215" s="13">
        <v>39.9</v>
      </c>
      <c r="J215" s="13">
        <v>40.0</v>
      </c>
      <c r="K215" s="13">
        <v>40.4</v>
      </c>
      <c r="L215" s="13">
        <v>40.5</v>
      </c>
    </row>
    <row r="216">
      <c r="A216" s="13" t="s">
        <v>42</v>
      </c>
      <c r="B216" s="13">
        <v>-22.2</v>
      </c>
      <c r="C216" s="13">
        <v>-23.0</v>
      </c>
      <c r="D216" s="13">
        <v>-23.8</v>
      </c>
      <c r="E216" s="13">
        <v>-23.7</v>
      </c>
      <c r="F216" s="13">
        <v>-24.4</v>
      </c>
      <c r="G216" s="13">
        <v>-25.7</v>
      </c>
      <c r="H216" s="13">
        <v>-26.7</v>
      </c>
      <c r="I216" s="13">
        <v>-28.0</v>
      </c>
      <c r="J216" s="13">
        <v>-29.2</v>
      </c>
      <c r="K216" s="13">
        <v>-30.5</v>
      </c>
      <c r="L216" s="13">
        <v>-31.1</v>
      </c>
    </row>
    <row r="217">
      <c r="A217" s="11" t="s">
        <v>43</v>
      </c>
      <c r="B217" s="11">
        <v>0.0</v>
      </c>
      <c r="C217" s="11">
        <v>0.0</v>
      </c>
      <c r="D217" s="11">
        <v>0.0</v>
      </c>
      <c r="E217" s="11">
        <v>0.0</v>
      </c>
      <c r="F217" s="11">
        <v>2.5</v>
      </c>
      <c r="G217" s="11">
        <v>0.0</v>
      </c>
      <c r="H217" s="11">
        <v>0.0</v>
      </c>
      <c r="I217" s="11">
        <v>0.0</v>
      </c>
      <c r="J217" s="11">
        <v>0.0</v>
      </c>
      <c r="K217" s="11">
        <v>0.0</v>
      </c>
      <c r="L217" s="11">
        <v>0.0</v>
      </c>
    </row>
    <row r="218">
      <c r="A218" s="9" t="s">
        <v>44</v>
      </c>
      <c r="B218" s="9" t="s">
        <v>23</v>
      </c>
      <c r="C218" s="9" t="s">
        <v>23</v>
      </c>
      <c r="D218" s="9" t="s">
        <v>23</v>
      </c>
      <c r="E218" s="9" t="s">
        <v>23</v>
      </c>
      <c r="F218" s="9" t="s">
        <v>23</v>
      </c>
      <c r="G218" s="9" t="s">
        <v>23</v>
      </c>
      <c r="H218" s="9" t="s">
        <v>23</v>
      </c>
      <c r="I218" s="9" t="s">
        <v>23</v>
      </c>
      <c r="J218" s="9" t="s">
        <v>23</v>
      </c>
      <c r="K218" s="9" t="s">
        <v>23</v>
      </c>
      <c r="L218" s="9" t="s">
        <v>23</v>
      </c>
    </row>
    <row r="219">
      <c r="A219" s="9" t="s">
        <v>45</v>
      </c>
      <c r="B219" s="9">
        <v>0.0</v>
      </c>
      <c r="C219" s="9">
        <v>0.0</v>
      </c>
      <c r="D219" s="9">
        <v>0.0</v>
      </c>
      <c r="E219" s="9">
        <v>0.1</v>
      </c>
      <c r="F219" s="9">
        <v>0.0</v>
      </c>
      <c r="G219" s="9">
        <v>0.0</v>
      </c>
      <c r="H219" s="9">
        <v>0.0</v>
      </c>
      <c r="I219" s="9">
        <v>0.0</v>
      </c>
      <c r="J219" s="9" t="s">
        <v>23</v>
      </c>
      <c r="K219" s="9">
        <v>0.0</v>
      </c>
      <c r="L219" s="9">
        <v>0.0</v>
      </c>
    </row>
    <row r="220">
      <c r="A220" s="9" t="s">
        <v>46</v>
      </c>
      <c r="B220" s="9">
        <v>0.2</v>
      </c>
      <c r="C220" s="9">
        <v>0.7</v>
      </c>
      <c r="D220" s="9">
        <v>0.7</v>
      </c>
      <c r="E220" s="9">
        <v>0.6</v>
      </c>
      <c r="F220" s="9">
        <v>0.5</v>
      </c>
      <c r="G220" s="9">
        <v>0.4</v>
      </c>
      <c r="H220" s="9">
        <v>0.4</v>
      </c>
      <c r="I220" s="9">
        <v>0.5</v>
      </c>
      <c r="J220" s="9">
        <v>0.8</v>
      </c>
      <c r="K220" s="9">
        <v>1.0</v>
      </c>
      <c r="L220" s="9">
        <v>1.2</v>
      </c>
    </row>
    <row r="221">
      <c r="A221" s="9" t="s">
        <v>47</v>
      </c>
      <c r="B221" s="9" t="s">
        <v>23</v>
      </c>
      <c r="C221" s="9" t="s">
        <v>23</v>
      </c>
      <c r="D221" s="9" t="s">
        <v>23</v>
      </c>
      <c r="E221" s="9" t="s">
        <v>23</v>
      </c>
      <c r="F221" s="9" t="s">
        <v>23</v>
      </c>
      <c r="G221" s="9" t="s">
        <v>23</v>
      </c>
      <c r="H221" s="9" t="s">
        <v>23</v>
      </c>
      <c r="I221" s="9" t="s">
        <v>23</v>
      </c>
      <c r="J221" s="9" t="s">
        <v>23</v>
      </c>
      <c r="K221" s="9" t="s">
        <v>23</v>
      </c>
      <c r="L221" s="9" t="s">
        <v>23</v>
      </c>
    </row>
    <row r="222">
      <c r="A222" s="9" t="s">
        <v>48</v>
      </c>
      <c r="B222" s="9" t="s">
        <v>23</v>
      </c>
      <c r="C222" s="9" t="s">
        <v>23</v>
      </c>
      <c r="D222" s="9" t="s">
        <v>23</v>
      </c>
      <c r="E222" s="9" t="s">
        <v>23</v>
      </c>
      <c r="F222" s="9" t="s">
        <v>23</v>
      </c>
      <c r="G222" s="9" t="s">
        <v>23</v>
      </c>
      <c r="H222" s="9" t="s">
        <v>23</v>
      </c>
      <c r="I222" s="9" t="s">
        <v>23</v>
      </c>
      <c r="J222" s="9" t="s">
        <v>23</v>
      </c>
      <c r="K222" s="9" t="s">
        <v>23</v>
      </c>
      <c r="L222" s="9" t="s">
        <v>23</v>
      </c>
    </row>
    <row r="223">
      <c r="A223" s="11" t="s">
        <v>49</v>
      </c>
      <c r="B223" s="11">
        <v>0.0</v>
      </c>
      <c r="C223" s="11">
        <v>0.0</v>
      </c>
      <c r="D223" s="11">
        <v>0.0</v>
      </c>
      <c r="E223" s="11">
        <v>0.0</v>
      </c>
      <c r="F223" s="11">
        <v>0.0</v>
      </c>
      <c r="G223" s="11">
        <v>0.0</v>
      </c>
      <c r="H223" s="11">
        <v>0.0</v>
      </c>
      <c r="I223" s="11">
        <v>0.0</v>
      </c>
      <c r="J223" s="11">
        <v>0.0</v>
      </c>
      <c r="K223" s="11">
        <v>0.0</v>
      </c>
      <c r="L223" s="11">
        <v>0.0</v>
      </c>
    </row>
    <row r="224">
      <c r="A224" s="11" t="s">
        <v>50</v>
      </c>
      <c r="B224" s="11">
        <v>20.8</v>
      </c>
      <c r="C224" s="11">
        <v>21.8</v>
      </c>
      <c r="D224" s="11">
        <v>22.7</v>
      </c>
      <c r="E224" s="11">
        <v>24.0</v>
      </c>
      <c r="F224" s="11">
        <v>25.8</v>
      </c>
      <c r="G224" s="11">
        <v>27.6</v>
      </c>
      <c r="H224" s="11">
        <v>31.7</v>
      </c>
      <c r="I224" s="11">
        <v>33.7</v>
      </c>
      <c r="J224" s="11">
        <v>36.3</v>
      </c>
      <c r="K224" s="11">
        <v>38.6</v>
      </c>
      <c r="L224" s="11">
        <v>36.7</v>
      </c>
    </row>
    <row r="225">
      <c r="A225" s="9"/>
    </row>
    <row r="226">
      <c r="A226" s="10" t="s">
        <v>51</v>
      </c>
    </row>
    <row r="227">
      <c r="A227" s="9" t="s">
        <v>52</v>
      </c>
      <c r="B227" s="9">
        <v>0.4</v>
      </c>
      <c r="C227" s="9">
        <v>0.4</v>
      </c>
      <c r="D227" s="9">
        <v>0.5</v>
      </c>
      <c r="E227" s="9">
        <v>0.4</v>
      </c>
      <c r="F227" s="9">
        <v>0.4</v>
      </c>
      <c r="G227" s="9">
        <v>0.6</v>
      </c>
      <c r="H227" s="9">
        <v>0.5</v>
      </c>
      <c r="I227" s="9">
        <v>0.5</v>
      </c>
      <c r="J227" s="9">
        <v>0.6</v>
      </c>
      <c r="K227" s="9">
        <v>0.7</v>
      </c>
      <c r="L227" s="9">
        <v>1.4</v>
      </c>
    </row>
    <row r="228">
      <c r="A228" s="9" t="s">
        <v>53</v>
      </c>
      <c r="B228" s="9">
        <v>0.5</v>
      </c>
      <c r="C228" s="9">
        <v>0.5</v>
      </c>
      <c r="D228" s="9">
        <v>0.6</v>
      </c>
      <c r="E228" s="9">
        <v>0.6</v>
      </c>
      <c r="F228" s="9">
        <v>0.7</v>
      </c>
      <c r="G228" s="9">
        <v>0.8</v>
      </c>
      <c r="H228" s="9">
        <v>0.6</v>
      </c>
      <c r="I228" s="9">
        <v>0.7</v>
      </c>
      <c r="J228" s="9">
        <v>0.8</v>
      </c>
      <c r="K228" s="9">
        <v>0.7</v>
      </c>
      <c r="L228" s="9">
        <v>1.1</v>
      </c>
    </row>
    <row r="229">
      <c r="A229" s="9" t="s">
        <v>54</v>
      </c>
      <c r="B229" s="9" t="s">
        <v>23</v>
      </c>
      <c r="C229" s="9" t="s">
        <v>23</v>
      </c>
      <c r="D229" s="9" t="s">
        <v>23</v>
      </c>
      <c r="E229" s="9" t="s">
        <v>23</v>
      </c>
      <c r="F229" s="9" t="s">
        <v>23</v>
      </c>
      <c r="G229" s="9" t="s">
        <v>23</v>
      </c>
      <c r="H229" s="9" t="s">
        <v>23</v>
      </c>
      <c r="I229" s="9" t="s">
        <v>23</v>
      </c>
      <c r="J229" s="9" t="s">
        <v>23</v>
      </c>
      <c r="K229" s="9" t="s">
        <v>23</v>
      </c>
      <c r="L229" s="9" t="s">
        <v>23</v>
      </c>
    </row>
    <row r="230">
      <c r="A230" s="9" t="s">
        <v>55</v>
      </c>
      <c r="B230" s="9" t="s">
        <v>23</v>
      </c>
      <c r="C230" s="9" t="s">
        <v>23</v>
      </c>
      <c r="D230" s="9" t="s">
        <v>23</v>
      </c>
      <c r="E230" s="9" t="s">
        <v>23</v>
      </c>
      <c r="F230" s="9" t="s">
        <v>23</v>
      </c>
      <c r="G230" s="9" t="s">
        <v>23</v>
      </c>
      <c r="H230" s="9" t="s">
        <v>23</v>
      </c>
      <c r="I230" s="9" t="s">
        <v>23</v>
      </c>
      <c r="J230" s="9" t="s">
        <v>23</v>
      </c>
      <c r="K230" s="9" t="s">
        <v>23</v>
      </c>
      <c r="L230" s="9" t="s">
        <v>23</v>
      </c>
    </row>
    <row r="231">
      <c r="A231" s="9" t="s">
        <v>56</v>
      </c>
      <c r="B231" s="9">
        <v>1.0</v>
      </c>
      <c r="C231" s="9">
        <v>0.9</v>
      </c>
      <c r="D231" s="9">
        <v>1.1</v>
      </c>
      <c r="E231" s="9">
        <v>1.5</v>
      </c>
      <c r="F231" s="9">
        <v>1.3</v>
      </c>
      <c r="G231" s="9">
        <v>1.6</v>
      </c>
      <c r="H231" s="9">
        <v>2.4</v>
      </c>
      <c r="I231" s="9">
        <v>2.0</v>
      </c>
      <c r="J231" s="9">
        <v>1.9</v>
      </c>
      <c r="K231" s="9">
        <v>2.9</v>
      </c>
      <c r="L231" s="9">
        <v>2.5</v>
      </c>
    </row>
    <row r="232">
      <c r="A232" s="9" t="s">
        <v>57</v>
      </c>
      <c r="B232" s="9" t="s">
        <v>23</v>
      </c>
      <c r="C232" s="9" t="s">
        <v>23</v>
      </c>
      <c r="D232" s="9">
        <v>0.0</v>
      </c>
      <c r="E232" s="9">
        <v>0.0</v>
      </c>
      <c r="F232" s="9">
        <v>0.0</v>
      </c>
      <c r="G232" s="9">
        <v>0.0</v>
      </c>
      <c r="H232" s="9">
        <v>0.0</v>
      </c>
      <c r="I232" s="9">
        <v>0.0</v>
      </c>
      <c r="J232" s="9">
        <v>0.0</v>
      </c>
      <c r="K232" s="9">
        <v>0.0</v>
      </c>
      <c r="L232" s="9" t="s">
        <v>23</v>
      </c>
    </row>
    <row r="233">
      <c r="A233" s="9" t="s">
        <v>58</v>
      </c>
      <c r="B233" s="9">
        <v>0.7</v>
      </c>
      <c r="C233" s="9">
        <v>1.0</v>
      </c>
      <c r="D233" s="9">
        <v>1.2</v>
      </c>
      <c r="E233" s="9">
        <v>1.2</v>
      </c>
      <c r="F233" s="9">
        <v>1.4</v>
      </c>
      <c r="G233" s="9">
        <v>0.9</v>
      </c>
      <c r="H233" s="9">
        <v>1.4</v>
      </c>
      <c r="I233" s="9">
        <v>1.1</v>
      </c>
      <c r="J233" s="9">
        <v>0.9</v>
      </c>
      <c r="K233" s="9">
        <v>1.3</v>
      </c>
      <c r="L233" s="9">
        <v>0.6</v>
      </c>
    </row>
    <row r="234">
      <c r="A234" s="11" t="s">
        <v>59</v>
      </c>
      <c r="B234" s="11">
        <v>2.6</v>
      </c>
      <c r="C234" s="11">
        <v>2.9</v>
      </c>
      <c r="D234" s="11">
        <v>3.4</v>
      </c>
      <c r="E234" s="11">
        <v>3.7</v>
      </c>
      <c r="F234" s="11">
        <v>3.9</v>
      </c>
      <c r="G234" s="11">
        <v>4.0</v>
      </c>
      <c r="H234" s="11">
        <v>5.0</v>
      </c>
      <c r="I234" s="11">
        <v>4.3</v>
      </c>
      <c r="J234" s="11">
        <v>4.2</v>
      </c>
      <c r="K234" s="11">
        <v>5.6</v>
      </c>
      <c r="L234" s="11">
        <v>5.6</v>
      </c>
    </row>
    <row r="235">
      <c r="A235" s="9" t="s">
        <v>60</v>
      </c>
      <c r="B235" s="9" t="s">
        <v>23</v>
      </c>
      <c r="C235" s="9" t="s">
        <v>23</v>
      </c>
      <c r="D235" s="9" t="s">
        <v>23</v>
      </c>
      <c r="E235" s="9" t="s">
        <v>23</v>
      </c>
      <c r="F235" s="9" t="s">
        <v>23</v>
      </c>
      <c r="G235" s="9" t="s">
        <v>23</v>
      </c>
      <c r="H235" s="9" t="s">
        <v>23</v>
      </c>
      <c r="I235" s="9" t="s">
        <v>23</v>
      </c>
      <c r="J235" s="9" t="s">
        <v>23</v>
      </c>
      <c r="K235" s="9" t="s">
        <v>23</v>
      </c>
      <c r="L235" s="9" t="s">
        <v>23</v>
      </c>
    </row>
    <row r="236">
      <c r="A236" s="9" t="s">
        <v>61</v>
      </c>
      <c r="B236" s="9" t="s">
        <v>23</v>
      </c>
      <c r="C236" s="9" t="s">
        <v>23</v>
      </c>
      <c r="D236" s="9" t="s">
        <v>23</v>
      </c>
      <c r="E236" s="9" t="s">
        <v>23</v>
      </c>
      <c r="F236" s="9" t="s">
        <v>23</v>
      </c>
      <c r="G236" s="9" t="s">
        <v>23</v>
      </c>
      <c r="H236" s="9" t="s">
        <v>23</v>
      </c>
      <c r="I236" s="9" t="s">
        <v>23</v>
      </c>
      <c r="J236" s="9" t="s">
        <v>23</v>
      </c>
      <c r="K236" s="9" t="s">
        <v>23</v>
      </c>
      <c r="L236" s="9" t="s">
        <v>23</v>
      </c>
    </row>
    <row r="237">
      <c r="A237" s="9" t="s">
        <v>62</v>
      </c>
      <c r="B237" s="9" t="s">
        <v>23</v>
      </c>
      <c r="C237" s="9" t="s">
        <v>23</v>
      </c>
      <c r="D237" s="9" t="s">
        <v>23</v>
      </c>
      <c r="E237" s="9" t="s">
        <v>23</v>
      </c>
      <c r="F237" s="9" t="s">
        <v>23</v>
      </c>
      <c r="G237" s="9" t="s">
        <v>23</v>
      </c>
      <c r="H237" s="9" t="s">
        <v>23</v>
      </c>
      <c r="I237" s="9" t="s">
        <v>23</v>
      </c>
      <c r="J237" s="9" t="s">
        <v>23</v>
      </c>
      <c r="K237" s="9" t="s">
        <v>23</v>
      </c>
      <c r="L237" s="9" t="s">
        <v>23</v>
      </c>
    </row>
    <row r="238">
      <c r="A238" s="9" t="s">
        <v>63</v>
      </c>
      <c r="B238" s="9" t="s">
        <v>23</v>
      </c>
      <c r="C238" s="9" t="s">
        <v>23</v>
      </c>
      <c r="D238" s="9" t="s">
        <v>23</v>
      </c>
      <c r="E238" s="9" t="s">
        <v>23</v>
      </c>
      <c r="F238" s="9" t="s">
        <v>23</v>
      </c>
      <c r="G238" s="9" t="s">
        <v>23</v>
      </c>
      <c r="H238" s="9" t="s">
        <v>23</v>
      </c>
      <c r="I238" s="9" t="s">
        <v>23</v>
      </c>
      <c r="J238" s="9" t="s">
        <v>23</v>
      </c>
      <c r="K238" s="9" t="s">
        <v>23</v>
      </c>
      <c r="L238" s="9" t="s">
        <v>23</v>
      </c>
    </row>
    <row r="239">
      <c r="A239" s="9" t="s">
        <v>64</v>
      </c>
      <c r="B239" s="9">
        <v>0.3</v>
      </c>
      <c r="C239" s="9">
        <v>0.3</v>
      </c>
      <c r="D239" s="9">
        <v>0.5</v>
      </c>
      <c r="E239" s="9">
        <v>0.3</v>
      </c>
      <c r="F239" s="9">
        <v>0.3</v>
      </c>
      <c r="G239" s="9">
        <v>0.3</v>
      </c>
      <c r="H239" s="9">
        <v>0.3</v>
      </c>
      <c r="I239" s="9">
        <v>0.3</v>
      </c>
      <c r="J239" s="9">
        <v>0.3</v>
      </c>
      <c r="K239" s="9">
        <v>0.3</v>
      </c>
      <c r="L239" s="9">
        <v>0.3</v>
      </c>
    </row>
    <row r="240">
      <c r="A240" s="11" t="s">
        <v>65</v>
      </c>
      <c r="B240" s="11">
        <v>2.9</v>
      </c>
      <c r="C240" s="11">
        <v>3.2</v>
      </c>
      <c r="D240" s="11">
        <v>4.0</v>
      </c>
      <c r="E240" s="11">
        <v>4.0</v>
      </c>
      <c r="F240" s="11">
        <v>4.2</v>
      </c>
      <c r="G240" s="11">
        <v>4.3</v>
      </c>
      <c r="H240" s="11">
        <v>5.3</v>
      </c>
      <c r="I240" s="11">
        <v>4.7</v>
      </c>
      <c r="J240" s="11">
        <v>4.5</v>
      </c>
      <c r="K240" s="11">
        <v>6.0</v>
      </c>
      <c r="L240" s="11">
        <v>6.0</v>
      </c>
    </row>
    <row r="241">
      <c r="A241" s="11" t="s">
        <v>66</v>
      </c>
      <c r="B241" s="11">
        <v>18.0</v>
      </c>
      <c r="C241" s="11">
        <v>18.6</v>
      </c>
      <c r="D241" s="11">
        <v>18.7</v>
      </c>
      <c r="E241" s="11">
        <v>19.9</v>
      </c>
      <c r="F241" s="11">
        <v>21.7</v>
      </c>
      <c r="G241" s="11">
        <v>23.3</v>
      </c>
      <c r="H241" s="11">
        <v>26.4</v>
      </c>
      <c r="I241" s="11">
        <v>29.1</v>
      </c>
      <c r="J241" s="11">
        <v>31.8</v>
      </c>
      <c r="K241" s="11">
        <v>32.6</v>
      </c>
      <c r="L241" s="11">
        <v>30.7</v>
      </c>
    </row>
    <row r="242">
      <c r="A242" s="13" t="s">
        <v>67</v>
      </c>
      <c r="B242" s="13">
        <v>12.0</v>
      </c>
      <c r="C242" s="13">
        <v>12.0</v>
      </c>
      <c r="D242" s="13">
        <v>12.0</v>
      </c>
      <c r="E242" s="13">
        <v>12.0</v>
      </c>
      <c r="F242" s="13">
        <v>13.2</v>
      </c>
      <c r="G242" s="13">
        <v>13.2</v>
      </c>
      <c r="H242" s="13">
        <v>13.2</v>
      </c>
      <c r="I242" s="13">
        <v>13.2</v>
      </c>
      <c r="J242" s="13">
        <v>13.2</v>
      </c>
      <c r="K242" s="13">
        <v>13.2</v>
      </c>
      <c r="L242" s="13">
        <v>13.2</v>
      </c>
    </row>
    <row r="243">
      <c r="A243" s="13" t="s">
        <v>68</v>
      </c>
      <c r="B243" s="13" t="s">
        <v>23</v>
      </c>
      <c r="C243" s="13" t="s">
        <v>23</v>
      </c>
      <c r="D243" s="13" t="s">
        <v>23</v>
      </c>
      <c r="E243" s="13" t="s">
        <v>23</v>
      </c>
      <c r="F243" s="13" t="s">
        <v>23</v>
      </c>
      <c r="G243" s="13" t="s">
        <v>23</v>
      </c>
      <c r="H243" s="13" t="s">
        <v>23</v>
      </c>
      <c r="I243" s="13" t="s">
        <v>23</v>
      </c>
      <c r="J243" s="13" t="s">
        <v>23</v>
      </c>
      <c r="K243" s="13" t="s">
        <v>23</v>
      </c>
      <c r="L243" s="13" t="s">
        <v>23</v>
      </c>
    </row>
    <row r="244">
      <c r="A244" s="13" t="s">
        <v>69</v>
      </c>
      <c r="B244" s="13">
        <v>3.7</v>
      </c>
      <c r="C244" s="13">
        <v>4.3</v>
      </c>
      <c r="D244" s="13">
        <v>4.4</v>
      </c>
      <c r="E244" s="13">
        <v>5.6</v>
      </c>
      <c r="F244" s="13">
        <v>6.0</v>
      </c>
      <c r="G244" s="13">
        <v>7.6</v>
      </c>
      <c r="H244" s="13">
        <v>10.5</v>
      </c>
      <c r="I244" s="13">
        <v>12.8</v>
      </c>
      <c r="J244" s="13">
        <v>15.3</v>
      </c>
      <c r="K244" s="13">
        <v>15.7</v>
      </c>
      <c r="L244" s="13">
        <v>13.3</v>
      </c>
    </row>
    <row r="245">
      <c r="A245" s="13" t="s">
        <v>70</v>
      </c>
      <c r="B245" s="13" t="s">
        <v>23</v>
      </c>
      <c r="C245" s="13" t="s">
        <v>23</v>
      </c>
      <c r="D245" s="13" t="s">
        <v>23</v>
      </c>
      <c r="E245" s="13" t="s">
        <v>23</v>
      </c>
      <c r="F245" s="13" t="s">
        <v>23</v>
      </c>
      <c r="G245" s="13" t="s">
        <v>23</v>
      </c>
      <c r="H245" s="13" t="s">
        <v>23</v>
      </c>
      <c r="I245" s="13" t="s">
        <v>23</v>
      </c>
      <c r="J245" s="13" t="s">
        <v>23</v>
      </c>
      <c r="K245" s="13" t="s">
        <v>23</v>
      </c>
      <c r="L245" s="13" t="s">
        <v>23</v>
      </c>
    </row>
    <row r="246">
      <c r="A246" s="13" t="s">
        <v>71</v>
      </c>
      <c r="B246" s="13">
        <v>2.2</v>
      </c>
      <c r="C246" s="13">
        <v>2.2</v>
      </c>
      <c r="D246" s="13">
        <v>2.3</v>
      </c>
      <c r="E246" s="13">
        <v>2.3</v>
      </c>
      <c r="F246" s="13">
        <v>2.5</v>
      </c>
      <c r="G246" s="13">
        <v>2.6</v>
      </c>
      <c r="H246" s="13">
        <v>2.7</v>
      </c>
      <c r="I246" s="13">
        <v>3.0</v>
      </c>
      <c r="J246" s="13">
        <v>3.3</v>
      </c>
      <c r="K246" s="13">
        <v>3.7</v>
      </c>
      <c r="L246" s="13">
        <v>4.2</v>
      </c>
    </row>
    <row r="247">
      <c r="A247" s="11" t="s">
        <v>72</v>
      </c>
      <c r="B247" s="11">
        <v>18.0</v>
      </c>
      <c r="C247" s="11">
        <v>18.6</v>
      </c>
      <c r="D247" s="11">
        <v>18.7</v>
      </c>
      <c r="E247" s="11">
        <v>19.9</v>
      </c>
      <c r="F247" s="11">
        <v>21.7</v>
      </c>
      <c r="G247" s="11">
        <v>23.3</v>
      </c>
      <c r="H247" s="11">
        <v>26.4</v>
      </c>
      <c r="I247" s="11">
        <v>29.1</v>
      </c>
      <c r="J247" s="11">
        <v>31.8</v>
      </c>
      <c r="K247" s="11">
        <v>32.6</v>
      </c>
      <c r="L247" s="11">
        <v>30.7</v>
      </c>
    </row>
    <row r="248">
      <c r="A248" s="11" t="s">
        <v>73</v>
      </c>
      <c r="B248" s="11">
        <v>20.8</v>
      </c>
      <c r="C248" s="11">
        <v>21.8</v>
      </c>
      <c r="D248" s="11">
        <v>22.7</v>
      </c>
      <c r="E248" s="11">
        <v>24.0</v>
      </c>
      <c r="F248" s="11">
        <v>25.8</v>
      </c>
      <c r="G248" s="11">
        <v>27.6</v>
      </c>
      <c r="H248" s="11">
        <v>31.7</v>
      </c>
      <c r="I248" s="11">
        <v>33.7</v>
      </c>
      <c r="J248" s="11">
        <v>36.3</v>
      </c>
      <c r="K248" s="11">
        <v>38.6</v>
      </c>
      <c r="L248" s="11">
        <v>36.7</v>
      </c>
    </row>
    <row r="249">
      <c r="A249" s="9"/>
    </row>
    <row r="250">
      <c r="A250" s="10" t="s">
        <v>129</v>
      </c>
    </row>
    <row r="251">
      <c r="A251" s="9" t="s">
        <v>194</v>
      </c>
      <c r="B251" s="9">
        <v>13.2</v>
      </c>
      <c r="C251" s="9">
        <v>13.2</v>
      </c>
      <c r="D251" s="9">
        <v>13.2</v>
      </c>
      <c r="E251" s="9">
        <v>13.2</v>
      </c>
      <c r="F251" s="9">
        <v>13.2</v>
      </c>
      <c r="G251" s="9">
        <v>13.2</v>
      </c>
      <c r="H251" s="9">
        <v>13.2</v>
      </c>
      <c r="I251" s="9">
        <v>13.2</v>
      </c>
      <c r="J251" s="9">
        <v>13.2</v>
      </c>
      <c r="K251" s="9">
        <v>13.2</v>
      </c>
      <c r="L251" s="9">
        <v>13.2</v>
      </c>
    </row>
    <row r="252">
      <c r="A252" s="9" t="s">
        <v>195</v>
      </c>
      <c r="B252" s="9">
        <v>13.2</v>
      </c>
      <c r="C252" s="9">
        <v>13.2</v>
      </c>
      <c r="D252" s="9">
        <v>13.2</v>
      </c>
      <c r="E252" s="9">
        <v>13.2</v>
      </c>
      <c r="F252" s="9">
        <v>13.2</v>
      </c>
      <c r="G252" s="9">
        <v>13.2</v>
      </c>
      <c r="H252" s="9">
        <v>13.2</v>
      </c>
      <c r="I252" s="9">
        <v>13.2</v>
      </c>
      <c r="J252" s="9">
        <v>13.2</v>
      </c>
      <c r="K252" s="9">
        <v>13.2</v>
      </c>
      <c r="L252" s="9">
        <v>13.2</v>
      </c>
    </row>
    <row r="253">
      <c r="A253" s="9" t="s">
        <v>196</v>
      </c>
      <c r="B253" s="9">
        <v>1.36</v>
      </c>
      <c r="C253" s="9">
        <v>1.41</v>
      </c>
      <c r="D253" s="9">
        <v>1.42</v>
      </c>
      <c r="E253" s="9">
        <v>1.51</v>
      </c>
      <c r="F253" s="9">
        <v>1.64</v>
      </c>
      <c r="G253" s="9">
        <v>1.77</v>
      </c>
      <c r="H253" s="9">
        <v>2.0</v>
      </c>
      <c r="I253" s="9">
        <v>2.2</v>
      </c>
      <c r="J253" s="9">
        <v>2.41</v>
      </c>
      <c r="K253" s="9">
        <v>2.47</v>
      </c>
      <c r="L253" s="9">
        <v>2.33</v>
      </c>
    </row>
    <row r="254">
      <c r="A254" s="9" t="s">
        <v>197</v>
      </c>
      <c r="B254" s="9">
        <v>17.9</v>
      </c>
      <c r="C254" s="9">
        <v>18.6</v>
      </c>
      <c r="D254" s="9">
        <v>18.7</v>
      </c>
      <c r="E254" s="9">
        <v>19.9</v>
      </c>
      <c r="F254" s="9">
        <v>21.6</v>
      </c>
      <c r="G254" s="9">
        <v>23.3</v>
      </c>
      <c r="H254" s="9">
        <v>26.4</v>
      </c>
      <c r="I254" s="9">
        <v>29.1</v>
      </c>
      <c r="J254" s="9">
        <v>31.8</v>
      </c>
      <c r="K254" s="9">
        <v>32.6</v>
      </c>
      <c r="L254" s="9">
        <v>30.7</v>
      </c>
    </row>
    <row r="255">
      <c r="A255" s="9" t="s">
        <v>198</v>
      </c>
      <c r="B255" s="9">
        <v>1.36</v>
      </c>
      <c r="C255" s="9">
        <v>1.41</v>
      </c>
      <c r="D255" s="9">
        <v>1.41</v>
      </c>
      <c r="E255" s="9">
        <v>1.5</v>
      </c>
      <c r="F255" s="9">
        <v>1.64</v>
      </c>
      <c r="G255" s="9">
        <v>1.77</v>
      </c>
      <c r="H255" s="9">
        <v>2.0</v>
      </c>
      <c r="I255" s="9">
        <v>2.2</v>
      </c>
      <c r="J255" s="9">
        <v>2.41</v>
      </c>
      <c r="K255" s="9">
        <v>2.47</v>
      </c>
      <c r="L255" s="9">
        <v>2.33</v>
      </c>
    </row>
    <row r="256">
      <c r="A256" s="9" t="s">
        <v>199</v>
      </c>
      <c r="B256" s="9" t="s">
        <v>23</v>
      </c>
      <c r="C256" s="9" t="s">
        <v>23</v>
      </c>
      <c r="D256" s="9" t="s">
        <v>23</v>
      </c>
      <c r="E256" s="9" t="s">
        <v>23</v>
      </c>
      <c r="F256" s="9" t="s">
        <v>23</v>
      </c>
      <c r="G256" s="9" t="s">
        <v>23</v>
      </c>
      <c r="H256" s="9" t="s">
        <v>23</v>
      </c>
      <c r="I256" s="9" t="s">
        <v>23</v>
      </c>
      <c r="J256" s="9" t="s">
        <v>23</v>
      </c>
      <c r="K256" s="9" t="s">
        <v>23</v>
      </c>
      <c r="L256" s="9" t="s">
        <v>23</v>
      </c>
    </row>
    <row r="257">
      <c r="A257" s="9" t="s">
        <v>200</v>
      </c>
      <c r="B257" s="9">
        <v>-9.1</v>
      </c>
      <c r="C257" s="9">
        <v>-8.3</v>
      </c>
      <c r="D257" s="9">
        <v>-8.8</v>
      </c>
      <c r="E257" s="9">
        <v>-10.4</v>
      </c>
      <c r="F257" s="9">
        <v>-7.7</v>
      </c>
      <c r="G257" s="9">
        <v>-12.7</v>
      </c>
      <c r="H257" s="9">
        <v>-17.7</v>
      </c>
      <c r="I257" s="9">
        <v>-19.8</v>
      </c>
      <c r="J257" s="9">
        <v>-23.0</v>
      </c>
      <c r="K257" s="9">
        <v>-26.3</v>
      </c>
      <c r="L257" s="9">
        <v>-23.5</v>
      </c>
    </row>
    <row r="258">
      <c r="A258" s="9" t="s">
        <v>201</v>
      </c>
      <c r="B258" s="9" t="s">
        <v>23</v>
      </c>
      <c r="C258" s="9" t="s">
        <v>23</v>
      </c>
      <c r="D258" s="9" t="s">
        <v>23</v>
      </c>
      <c r="E258" s="9" t="s">
        <v>23</v>
      </c>
      <c r="F258" s="9" t="s">
        <v>23</v>
      </c>
      <c r="G258" s="9" t="s">
        <v>23</v>
      </c>
      <c r="H258" s="9" t="s">
        <v>23</v>
      </c>
      <c r="I258" s="9" t="s">
        <v>23</v>
      </c>
      <c r="J258" s="9" t="s">
        <v>23</v>
      </c>
      <c r="K258" s="9" t="s">
        <v>23</v>
      </c>
      <c r="L258" s="9" t="s">
        <v>23</v>
      </c>
    </row>
  </sheetData>
  <mergeCells count="3">
    <mergeCell ref="E1:G1"/>
    <mergeCell ref="E54:G54"/>
    <mergeCell ref="D132:G1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37.86"/>
    <col customWidth="1" min="14" max="14" width="17.14"/>
  </cols>
  <sheetData>
    <row r="1" ht="23.25" customHeight="1">
      <c r="A1" s="1"/>
      <c r="B1" s="1"/>
      <c r="C1" s="1"/>
      <c r="D1" s="1"/>
      <c r="E1" s="2" t="s">
        <v>0</v>
      </c>
      <c r="H1" s="1"/>
      <c r="I1" s="1"/>
      <c r="J1" s="1"/>
      <c r="K1" s="1"/>
      <c r="L1" s="1"/>
      <c r="M1" s="3"/>
      <c r="N1" s="3"/>
      <c r="O1" s="3"/>
      <c r="P1" s="3"/>
      <c r="Q1" s="3"/>
      <c r="R1" s="3"/>
      <c r="S1" s="3"/>
      <c r="T1" s="3"/>
      <c r="U1" s="3"/>
      <c r="V1" s="3"/>
      <c r="W1" s="3"/>
      <c r="X1" s="3"/>
      <c r="Y1" s="3"/>
      <c r="Z1" s="3"/>
    </row>
    <row r="2">
      <c r="A2" s="1" t="s">
        <v>1</v>
      </c>
      <c r="B2" s="1" t="s">
        <v>2</v>
      </c>
      <c r="C2" s="1" t="s">
        <v>3</v>
      </c>
      <c r="D2" s="1" t="s">
        <v>4</v>
      </c>
      <c r="E2" s="1" t="s">
        <v>5</v>
      </c>
      <c r="F2" s="1" t="s">
        <v>6</v>
      </c>
      <c r="G2" s="1" t="s">
        <v>7</v>
      </c>
      <c r="H2" s="1" t="s">
        <v>8</v>
      </c>
      <c r="I2" s="1" t="s">
        <v>9</v>
      </c>
      <c r="J2" s="1" t="s">
        <v>10</v>
      </c>
      <c r="K2" s="1" t="s">
        <v>11</v>
      </c>
      <c r="L2" s="1" t="s">
        <v>12</v>
      </c>
      <c r="N2" s="5" t="s">
        <v>13</v>
      </c>
      <c r="O2" s="32">
        <v>6.78</v>
      </c>
      <c r="P2" s="5" t="s">
        <v>14</v>
      </c>
      <c r="Q2" s="33">
        <v>38.25</v>
      </c>
    </row>
    <row r="3">
      <c r="A3" s="9"/>
      <c r="Q3" s="33"/>
    </row>
    <row r="4">
      <c r="A4" s="10" t="s">
        <v>15</v>
      </c>
    </row>
    <row r="5">
      <c r="A5" s="11" t="s">
        <v>16</v>
      </c>
      <c r="B5" s="11">
        <v>121.7</v>
      </c>
      <c r="C5" s="11">
        <v>100.8</v>
      </c>
      <c r="D5" s="11">
        <v>137.3</v>
      </c>
      <c r="E5" s="11">
        <v>141.6</v>
      </c>
      <c r="F5" s="11">
        <v>158.0</v>
      </c>
      <c r="G5" s="11">
        <v>116.5</v>
      </c>
      <c r="H5" s="11">
        <v>118.4</v>
      </c>
      <c r="I5" s="11">
        <v>123.0</v>
      </c>
      <c r="J5" s="11">
        <v>154.0</v>
      </c>
      <c r="K5" s="11">
        <v>206.5</v>
      </c>
      <c r="L5" s="11">
        <v>206.5</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5.0</v>
      </c>
      <c r="C6" s="13">
        <v>10.3</v>
      </c>
      <c r="D6" s="13">
        <v>7.5</v>
      </c>
      <c r="E6" s="13">
        <v>13.4</v>
      </c>
      <c r="F6" s="13">
        <v>14.2</v>
      </c>
      <c r="G6" s="13">
        <v>17.0</v>
      </c>
      <c r="H6" s="13">
        <v>32.3</v>
      </c>
      <c r="I6" s="13">
        <v>94.6</v>
      </c>
      <c r="J6" s="13">
        <v>33.7</v>
      </c>
      <c r="K6" s="13">
        <v>12.1</v>
      </c>
      <c r="L6" s="13">
        <v>12.1</v>
      </c>
      <c r="N6" s="16" t="s">
        <v>19</v>
      </c>
      <c r="O6" s="15">
        <f t="shared" ref="O6:Y6" si="1">B16/B37</f>
        <v>2.7875</v>
      </c>
      <c r="P6" s="15">
        <f t="shared" si="1"/>
        <v>5.385826772</v>
      </c>
      <c r="Q6" s="15">
        <f t="shared" si="1"/>
        <v>2.657370518</v>
      </c>
      <c r="R6" s="15">
        <f t="shared" si="1"/>
        <v>2.309359606</v>
      </c>
      <c r="S6" s="15">
        <f t="shared" si="1"/>
        <v>2.815043157</v>
      </c>
      <c r="T6" s="15">
        <f t="shared" si="1"/>
        <v>3.340361446</v>
      </c>
      <c r="U6" s="15">
        <f t="shared" si="1"/>
        <v>2.46615087</v>
      </c>
      <c r="V6" s="15">
        <f t="shared" si="1"/>
        <v>3.102286402</v>
      </c>
      <c r="W6" s="15">
        <f t="shared" si="1"/>
        <v>5.002141328</v>
      </c>
      <c r="X6" s="15">
        <f t="shared" si="1"/>
        <v>3.722383721</v>
      </c>
      <c r="Y6" s="15">
        <f t="shared" si="1"/>
        <v>3.722383721</v>
      </c>
    </row>
    <row r="7">
      <c r="A7" s="13" t="s">
        <v>20</v>
      </c>
      <c r="B7" s="13">
        <v>116.7</v>
      </c>
      <c r="C7" s="13">
        <v>90.5</v>
      </c>
      <c r="D7" s="13">
        <v>129.7</v>
      </c>
      <c r="E7" s="13">
        <v>128.2</v>
      </c>
      <c r="F7" s="13">
        <v>143.8</v>
      </c>
      <c r="G7" s="13">
        <v>99.4</v>
      </c>
      <c r="H7" s="13">
        <v>86.1</v>
      </c>
      <c r="I7" s="13">
        <v>28.4</v>
      </c>
      <c r="J7" s="13">
        <v>120.2</v>
      </c>
      <c r="K7" s="13">
        <v>194.3</v>
      </c>
      <c r="L7" s="13">
        <v>194.3</v>
      </c>
      <c r="N7" s="16" t="s">
        <v>21</v>
      </c>
      <c r="O7" s="15">
        <f t="shared" ref="O7:Y7" si="2">(B5+B9)/B37</f>
        <v>2.346428571</v>
      </c>
      <c r="P7" s="15">
        <f t="shared" si="2"/>
        <v>4.456692913</v>
      </c>
      <c r="Q7" s="15">
        <f t="shared" si="2"/>
        <v>2.023904382</v>
      </c>
      <c r="R7" s="15">
        <f t="shared" si="2"/>
        <v>1.622660099</v>
      </c>
      <c r="S7" s="15">
        <f t="shared" si="2"/>
        <v>2.15782984</v>
      </c>
      <c r="T7" s="15">
        <f t="shared" si="2"/>
        <v>2.106927711</v>
      </c>
      <c r="U7" s="15">
        <f t="shared" si="2"/>
        <v>1.5</v>
      </c>
      <c r="V7" s="15">
        <f t="shared" si="2"/>
        <v>1.845968712</v>
      </c>
      <c r="W7" s="15">
        <f t="shared" si="2"/>
        <v>3.952890792</v>
      </c>
      <c r="X7" s="15">
        <f t="shared" si="2"/>
        <v>3.194767442</v>
      </c>
      <c r="Y7" s="15">
        <f t="shared" si="2"/>
        <v>3.194767442</v>
      </c>
      <c r="Z7" s="17"/>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B67/B59</f>
        <v>0.1727153476</v>
      </c>
      <c r="P8" s="19">
        <f t="shared" si="3"/>
        <v>0.1902173913</v>
      </c>
      <c r="Q8" s="19">
        <f t="shared" si="3"/>
        <v>0.2143217347</v>
      </c>
      <c r="R8" s="19">
        <f t="shared" si="3"/>
        <v>0.1967654987</v>
      </c>
      <c r="S8" s="19">
        <f t="shared" si="3"/>
        <v>0.1924542683</v>
      </c>
      <c r="T8" s="19">
        <f t="shared" si="3"/>
        <v>0.183942226</v>
      </c>
      <c r="U8" s="19">
        <f t="shared" si="3"/>
        <v>0.1956610725</v>
      </c>
      <c r="V8" s="19">
        <f t="shared" si="3"/>
        <v>0.2355157796</v>
      </c>
      <c r="W8" s="19">
        <f t="shared" si="3"/>
        <v>0.2254720474</v>
      </c>
      <c r="X8" s="19">
        <f t="shared" si="3"/>
        <v>0.2549914432</v>
      </c>
      <c r="Y8" s="19">
        <f t="shared" si="3"/>
        <v>0.2549914432</v>
      </c>
    </row>
    <row r="9">
      <c r="A9" s="11" t="s">
        <v>25</v>
      </c>
      <c r="B9" s="11">
        <v>9.7</v>
      </c>
      <c r="C9" s="11">
        <v>12.4</v>
      </c>
      <c r="D9" s="11">
        <v>15.1</v>
      </c>
      <c r="E9" s="11">
        <v>23.1</v>
      </c>
      <c r="F9" s="11">
        <v>17.0</v>
      </c>
      <c r="G9" s="11">
        <v>23.4</v>
      </c>
      <c r="H9" s="11">
        <v>36.7</v>
      </c>
      <c r="I9" s="11">
        <v>30.4</v>
      </c>
      <c r="J9" s="11">
        <v>30.6</v>
      </c>
      <c r="K9" s="11">
        <v>13.3</v>
      </c>
      <c r="L9" s="11">
        <v>13.3</v>
      </c>
      <c r="N9" s="16" t="s">
        <v>26</v>
      </c>
      <c r="O9" s="19">
        <f t="shared" ref="O9:Y9" si="4">B97/B58</f>
        <v>0.1158723218</v>
      </c>
      <c r="P9" s="19">
        <f t="shared" si="4"/>
        <v>0.1347482725</v>
      </c>
      <c r="Q9" s="19">
        <f t="shared" si="4"/>
        <v>0.1638104839</v>
      </c>
      <c r="R9" s="19">
        <f t="shared" si="4"/>
        <v>0.131897712</v>
      </c>
      <c r="S9" s="19">
        <f t="shared" si="4"/>
        <v>0.1346519589</v>
      </c>
      <c r="T9" s="19">
        <f t="shared" si="4"/>
        <v>0.1320033956</v>
      </c>
      <c r="U9" s="19">
        <f t="shared" si="4"/>
        <v>0.1226492232</v>
      </c>
      <c r="V9" s="19">
        <f t="shared" si="4"/>
        <v>0.1563088512</v>
      </c>
      <c r="W9" s="19">
        <f t="shared" si="4"/>
        <v>0.1527366864</v>
      </c>
      <c r="X9" s="19">
        <f t="shared" si="4"/>
        <v>0.1662870159</v>
      </c>
      <c r="Y9" s="19">
        <f t="shared" si="4"/>
        <v>0.1662870159</v>
      </c>
    </row>
    <row r="10">
      <c r="A10" s="13" t="s">
        <v>27</v>
      </c>
      <c r="B10" s="13">
        <v>7.2</v>
      </c>
      <c r="C10" s="13">
        <v>7.6</v>
      </c>
      <c r="D10" s="13">
        <v>12.8</v>
      </c>
      <c r="E10" s="13">
        <v>22.0</v>
      </c>
      <c r="F10" s="13">
        <v>14.5</v>
      </c>
      <c r="G10" s="13">
        <v>20.4</v>
      </c>
      <c r="H10" s="13">
        <v>34.0</v>
      </c>
      <c r="I10" s="13">
        <v>27.6</v>
      </c>
      <c r="J10" s="13">
        <v>27.9</v>
      </c>
      <c r="K10" s="13">
        <v>9.5</v>
      </c>
      <c r="L10" s="13">
        <v>9.5</v>
      </c>
      <c r="N10" s="16" t="s">
        <v>28</v>
      </c>
      <c r="O10" s="19">
        <f t="shared" ref="O10:Y10" si="5">B75/B58</f>
        <v>0.136860516</v>
      </c>
      <c r="P10" s="19">
        <f t="shared" si="5"/>
        <v>0.1396841066</v>
      </c>
      <c r="Q10" s="19">
        <f t="shared" si="5"/>
        <v>0.1673387097</v>
      </c>
      <c r="R10" s="19">
        <f t="shared" si="5"/>
        <v>0.1399730821</v>
      </c>
      <c r="S10" s="19">
        <f t="shared" si="5"/>
        <v>0.1434005325</v>
      </c>
      <c r="T10" s="19">
        <f t="shared" si="5"/>
        <v>0.1277589134</v>
      </c>
      <c r="U10" s="19">
        <f t="shared" si="5"/>
        <v>0.1434995912</v>
      </c>
      <c r="V10" s="19">
        <f t="shared" si="5"/>
        <v>0.1756120527</v>
      </c>
      <c r="W10" s="19">
        <f t="shared" si="5"/>
        <v>0.1727071006</v>
      </c>
      <c r="X10" s="19">
        <f t="shared" si="5"/>
        <v>0.1828018223</v>
      </c>
      <c r="Y10" s="19">
        <f t="shared" si="5"/>
        <v>0.1828018223</v>
      </c>
    </row>
    <row r="11">
      <c r="A11" s="13" t="s">
        <v>29</v>
      </c>
      <c r="B11" s="13">
        <v>2.5</v>
      </c>
      <c r="C11" s="13">
        <v>4.8</v>
      </c>
      <c r="D11" s="13">
        <v>2.3</v>
      </c>
      <c r="E11" s="13">
        <v>1.1</v>
      </c>
      <c r="F11" s="13">
        <v>2.5</v>
      </c>
      <c r="G11" s="13">
        <v>3.1</v>
      </c>
      <c r="H11" s="13">
        <v>2.7</v>
      </c>
      <c r="I11" s="13">
        <v>2.8</v>
      </c>
      <c r="J11" s="13">
        <v>2.7</v>
      </c>
      <c r="K11" s="13">
        <v>3.8</v>
      </c>
      <c r="L11" s="13">
        <v>3.8</v>
      </c>
      <c r="N11" s="16" t="s">
        <v>30</v>
      </c>
      <c r="O11" s="16"/>
      <c r="P11" s="16"/>
      <c r="Q11" s="16"/>
      <c r="R11" s="16"/>
      <c r="S11" s="16"/>
      <c r="T11" s="16"/>
      <c r="U11" s="16"/>
      <c r="V11" s="16"/>
      <c r="W11" s="16"/>
      <c r="X11" s="16"/>
      <c r="Y11" s="20">
        <f>$O$2/L107</f>
        <v>8.921052632</v>
      </c>
    </row>
    <row r="12">
      <c r="A12" s="9" t="s">
        <v>31</v>
      </c>
      <c r="B12" s="9">
        <v>24.5</v>
      </c>
      <c r="C12" s="9">
        <v>23.3</v>
      </c>
      <c r="D12" s="9">
        <v>43.4</v>
      </c>
      <c r="E12" s="9">
        <v>62.2</v>
      </c>
      <c r="F12" s="9">
        <v>51.7</v>
      </c>
      <c r="G12" s="9">
        <v>76.9</v>
      </c>
      <c r="H12" s="9">
        <v>92.6</v>
      </c>
      <c r="I12" s="9">
        <v>96.2</v>
      </c>
      <c r="J12" s="9">
        <v>45.5</v>
      </c>
      <c r="K12" s="9">
        <v>34.4</v>
      </c>
      <c r="L12" s="9">
        <v>34.4</v>
      </c>
      <c r="N12" s="16" t="s">
        <v>32</v>
      </c>
      <c r="O12" s="16"/>
      <c r="P12" s="16"/>
      <c r="Q12" s="16"/>
      <c r="R12" s="16"/>
      <c r="S12" s="16"/>
      <c r="T12" s="16"/>
      <c r="U12" s="16"/>
      <c r="V12" s="16"/>
      <c r="W12" s="16"/>
      <c r="X12" s="16"/>
      <c r="Y12" s="20">
        <f>O2/L201</f>
        <v>1.221621622</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O9*(B58/B27)*(B27/B50)</f>
        <v>0.2312390925</v>
      </c>
      <c r="P13" s="22">
        <f t="shared" si="6"/>
        <v>0.2163232964</v>
      </c>
      <c r="Q13" s="22">
        <f t="shared" si="6"/>
        <v>0.2293577982</v>
      </c>
      <c r="R13" s="22">
        <f t="shared" si="6"/>
        <v>0.1966555184</v>
      </c>
      <c r="S13" s="22">
        <f t="shared" si="6"/>
        <v>0.2123575285</v>
      </c>
      <c r="T13" s="22">
        <f t="shared" si="6"/>
        <v>0.1781214204</v>
      </c>
      <c r="U13" s="22">
        <f t="shared" si="6"/>
        <v>0.162425555</v>
      </c>
      <c r="V13" s="22">
        <f t="shared" si="6"/>
        <v>0.16</v>
      </c>
      <c r="W13" s="22">
        <f t="shared" si="6"/>
        <v>0.1874716296</v>
      </c>
      <c r="X13" s="22">
        <f t="shared" si="6"/>
        <v>0.1333333333</v>
      </c>
      <c r="Y13" s="22">
        <f t="shared" si="6"/>
        <v>0.1333333333</v>
      </c>
    </row>
    <row r="14">
      <c r="A14" s="9" t="s">
        <v>35</v>
      </c>
      <c r="B14" s="9" t="s">
        <v>23</v>
      </c>
      <c r="C14" s="9" t="s">
        <v>23</v>
      </c>
      <c r="D14" s="9" t="s">
        <v>23</v>
      </c>
      <c r="E14" s="9" t="s">
        <v>23</v>
      </c>
      <c r="F14" s="9" t="s">
        <v>23</v>
      </c>
      <c r="G14" s="9" t="s">
        <v>23</v>
      </c>
      <c r="H14" s="9" t="s">
        <v>23</v>
      </c>
      <c r="I14" s="9" t="s">
        <v>23</v>
      </c>
      <c r="J14" s="9" t="s">
        <v>23</v>
      </c>
      <c r="K14" s="9" t="s">
        <v>23</v>
      </c>
      <c r="L14" s="9" t="s">
        <v>23</v>
      </c>
      <c r="N14" s="5" t="s">
        <v>203</v>
      </c>
    </row>
    <row r="15">
      <c r="A15" s="9" t="s">
        <v>36</v>
      </c>
      <c r="B15" s="9">
        <v>0.2</v>
      </c>
      <c r="C15" s="9">
        <v>0.2</v>
      </c>
      <c r="D15" s="9">
        <v>0.2</v>
      </c>
      <c r="E15" s="9">
        <v>3.4</v>
      </c>
      <c r="F15" s="9">
        <v>0.3</v>
      </c>
      <c r="G15" s="9">
        <v>0.3</v>
      </c>
      <c r="H15" s="9">
        <v>0.2</v>
      </c>
      <c r="I15" s="9">
        <v>0.2</v>
      </c>
      <c r="J15" s="9">
        <v>0.2</v>
      </c>
      <c r="K15" s="9">
        <v>0.3</v>
      </c>
      <c r="L15" s="9">
        <v>0.3</v>
      </c>
      <c r="N15" s="5" t="s">
        <v>39</v>
      </c>
      <c r="O15" s="22">
        <f t="shared" ref="O15:Y15" si="7">B204/B50</f>
        <v>0.000872600349</v>
      </c>
      <c r="P15" s="22">
        <f t="shared" si="7"/>
        <v>0.0007923930269</v>
      </c>
      <c r="Q15" s="22">
        <f t="shared" si="7"/>
        <v>0</v>
      </c>
      <c r="R15" s="22">
        <f t="shared" si="7"/>
        <v>0</v>
      </c>
      <c r="S15" s="22">
        <f t="shared" si="7"/>
        <v>0.001199760048</v>
      </c>
      <c r="T15" s="22">
        <f t="shared" si="7"/>
        <v>0.001145475372</v>
      </c>
      <c r="U15" s="22">
        <f t="shared" si="7"/>
        <v>0.0005414185165</v>
      </c>
      <c r="V15" s="22">
        <f t="shared" si="7"/>
        <v>0</v>
      </c>
      <c r="W15" s="22">
        <f t="shared" si="7"/>
        <v>0.0009078529278</v>
      </c>
      <c r="X15" s="22">
        <f t="shared" si="7"/>
        <v>0.0004566210046</v>
      </c>
      <c r="Y15" s="22">
        <f t="shared" si="7"/>
        <v>0.0004566210046</v>
      </c>
    </row>
    <row r="16">
      <c r="A16" s="11" t="s">
        <v>38</v>
      </c>
      <c r="B16" s="11">
        <v>156.1</v>
      </c>
      <c r="C16" s="11">
        <v>136.8</v>
      </c>
      <c r="D16" s="11">
        <v>200.1</v>
      </c>
      <c r="E16" s="11">
        <v>234.4</v>
      </c>
      <c r="F16" s="11">
        <v>228.3</v>
      </c>
      <c r="G16" s="11">
        <v>221.8</v>
      </c>
      <c r="H16" s="11">
        <v>255.0</v>
      </c>
      <c r="I16" s="11">
        <v>257.8</v>
      </c>
      <c r="J16" s="11">
        <v>233.6</v>
      </c>
      <c r="K16" s="11">
        <v>256.1</v>
      </c>
      <c r="L16" s="11">
        <v>256.1</v>
      </c>
    </row>
    <row r="17">
      <c r="A17" s="11" t="s">
        <v>40</v>
      </c>
      <c r="B17" s="11">
        <v>9.7</v>
      </c>
      <c r="C17" s="11">
        <v>9.3</v>
      </c>
      <c r="D17" s="11">
        <v>11.5</v>
      </c>
      <c r="E17" s="11">
        <v>11.5</v>
      </c>
      <c r="F17" s="11">
        <v>11.1</v>
      </c>
      <c r="G17" s="11">
        <v>11.6</v>
      </c>
      <c r="H17" s="11">
        <v>11.8</v>
      </c>
      <c r="I17" s="11">
        <v>12.1</v>
      </c>
      <c r="J17" s="11">
        <v>11.8</v>
      </c>
      <c r="K17" s="11">
        <v>10.9</v>
      </c>
      <c r="L17" s="11">
        <v>10.9</v>
      </c>
    </row>
    <row r="18">
      <c r="A18" s="13" t="s">
        <v>41</v>
      </c>
      <c r="B18" s="13">
        <v>17.2</v>
      </c>
      <c r="C18" s="13">
        <v>17.6</v>
      </c>
      <c r="D18" s="13">
        <v>20.3</v>
      </c>
      <c r="E18" s="13">
        <v>21.0</v>
      </c>
      <c r="F18" s="13">
        <v>21.4</v>
      </c>
      <c r="G18" s="13">
        <v>22.6</v>
      </c>
      <c r="H18" s="13">
        <v>23.1</v>
      </c>
      <c r="I18" s="13">
        <v>24.1</v>
      </c>
      <c r="J18" s="13">
        <v>24.5</v>
      </c>
      <c r="K18" s="13">
        <v>24.7</v>
      </c>
      <c r="L18" s="13">
        <v>24.7</v>
      </c>
    </row>
    <row r="19">
      <c r="A19" s="13" t="s">
        <v>42</v>
      </c>
      <c r="B19" s="13">
        <v>-7.5</v>
      </c>
      <c r="C19" s="13">
        <v>-8.3</v>
      </c>
      <c r="D19" s="13">
        <v>-8.8</v>
      </c>
      <c r="E19" s="13">
        <v>-9.5</v>
      </c>
      <c r="F19" s="13">
        <v>-10.3</v>
      </c>
      <c r="G19" s="13">
        <v>-11.0</v>
      </c>
      <c r="H19" s="13">
        <v>-11.3</v>
      </c>
      <c r="I19" s="13">
        <v>-12.0</v>
      </c>
      <c r="J19" s="13">
        <v>-12.8</v>
      </c>
      <c r="K19" s="13">
        <v>-13.7</v>
      </c>
      <c r="L19" s="13">
        <v>-13.7</v>
      </c>
    </row>
    <row r="20">
      <c r="A20" s="11" t="s">
        <v>43</v>
      </c>
      <c r="B20" s="11">
        <v>3.7</v>
      </c>
      <c r="C20" s="11">
        <v>4.8</v>
      </c>
      <c r="D20" s="11">
        <v>4.9</v>
      </c>
      <c r="E20" s="11">
        <v>4.5</v>
      </c>
      <c r="F20" s="11">
        <v>7.3</v>
      </c>
      <c r="G20" s="11">
        <v>6.4</v>
      </c>
      <c r="H20" s="11">
        <v>20.1</v>
      </c>
      <c r="I20" s="11">
        <v>19.0</v>
      </c>
      <c r="J20" s="11">
        <v>19.9</v>
      </c>
      <c r="K20" s="11">
        <v>19.6</v>
      </c>
      <c r="L20" s="11">
        <v>19.6</v>
      </c>
    </row>
    <row r="21">
      <c r="A21" s="9" t="s">
        <v>44</v>
      </c>
      <c r="B21" s="9" t="s">
        <v>23</v>
      </c>
      <c r="C21" s="9">
        <v>0.0</v>
      </c>
      <c r="D21" s="9">
        <v>0.0</v>
      </c>
      <c r="E21" s="9">
        <v>0.0</v>
      </c>
      <c r="F21" s="9">
        <v>0.4</v>
      </c>
      <c r="G21" s="9">
        <v>0.4</v>
      </c>
      <c r="H21" s="9">
        <v>0.4</v>
      </c>
      <c r="I21" s="9">
        <v>0.3</v>
      </c>
      <c r="J21" s="9">
        <v>0.3</v>
      </c>
      <c r="K21" s="9">
        <v>0.2</v>
      </c>
      <c r="L21" s="9">
        <v>0.2</v>
      </c>
    </row>
    <row r="22">
      <c r="A22" s="9" t="s">
        <v>45</v>
      </c>
      <c r="B22" s="9">
        <v>0.5</v>
      </c>
      <c r="C22" s="9">
        <v>0.4</v>
      </c>
      <c r="D22" s="9">
        <v>0.4</v>
      </c>
      <c r="E22" s="9">
        <v>0.4</v>
      </c>
      <c r="F22" s="9">
        <v>0.3</v>
      </c>
      <c r="G22" s="9">
        <v>0.2</v>
      </c>
      <c r="H22" s="9">
        <v>0.3</v>
      </c>
      <c r="I22" s="9">
        <v>0.6</v>
      </c>
      <c r="J22" s="9">
        <v>0.5</v>
      </c>
      <c r="K22" s="9">
        <v>0.3</v>
      </c>
      <c r="L22" s="9">
        <v>0.3</v>
      </c>
    </row>
    <row r="23">
      <c r="A23" s="9" t="s">
        <v>46</v>
      </c>
      <c r="B23" s="9" t="s">
        <v>23</v>
      </c>
      <c r="C23" s="9" t="s">
        <v>23</v>
      </c>
      <c r="D23" s="9" t="s">
        <v>23</v>
      </c>
      <c r="E23" s="9" t="s">
        <v>23</v>
      </c>
      <c r="F23" s="9" t="s">
        <v>23</v>
      </c>
      <c r="G23" s="9" t="s">
        <v>23</v>
      </c>
      <c r="H23" s="9" t="s">
        <v>23</v>
      </c>
      <c r="I23" s="9" t="s">
        <v>23</v>
      </c>
      <c r="J23" s="9" t="s">
        <v>23</v>
      </c>
      <c r="K23" s="9" t="s">
        <v>23</v>
      </c>
      <c r="L23" s="9" t="s">
        <v>23</v>
      </c>
    </row>
    <row r="24">
      <c r="A24" s="9" t="s">
        <v>47</v>
      </c>
      <c r="B24" s="9">
        <v>0.5</v>
      </c>
      <c r="C24" s="9">
        <v>0.5</v>
      </c>
      <c r="D24" s="9">
        <v>0.5</v>
      </c>
      <c r="E24" s="9">
        <v>0.5</v>
      </c>
      <c r="F24" s="9">
        <v>0.6</v>
      </c>
      <c r="G24" s="9">
        <v>0.8</v>
      </c>
      <c r="H24" s="9">
        <v>0.8</v>
      </c>
      <c r="I24" s="9">
        <v>1.0</v>
      </c>
      <c r="J24" s="9">
        <v>1.2</v>
      </c>
      <c r="K24" s="9">
        <v>1.0</v>
      </c>
      <c r="L24" s="9">
        <v>1.0</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0.5</v>
      </c>
      <c r="C26" s="11">
        <v>0.2</v>
      </c>
      <c r="D26" s="11">
        <v>0.2</v>
      </c>
      <c r="E26" s="11">
        <v>0.2</v>
      </c>
      <c r="F26" s="11">
        <v>0.2</v>
      </c>
      <c r="G26" s="11">
        <v>0.2</v>
      </c>
      <c r="H26" s="11">
        <v>0.3</v>
      </c>
      <c r="I26" s="11">
        <v>0.3</v>
      </c>
      <c r="J26" s="11">
        <v>0.3</v>
      </c>
      <c r="K26" s="11">
        <v>0.3</v>
      </c>
      <c r="L26" s="11">
        <v>0.3</v>
      </c>
    </row>
    <row r="27">
      <c r="A27" s="11" t="s">
        <v>50</v>
      </c>
      <c r="B27" s="11">
        <v>171.0</v>
      </c>
      <c r="C27" s="11">
        <v>152.0</v>
      </c>
      <c r="D27" s="11">
        <v>217.5</v>
      </c>
      <c r="E27" s="11">
        <v>251.4</v>
      </c>
      <c r="F27" s="11">
        <v>248.2</v>
      </c>
      <c r="G27" s="11">
        <v>241.4</v>
      </c>
      <c r="H27" s="11">
        <v>288.5</v>
      </c>
      <c r="I27" s="11">
        <v>291.0</v>
      </c>
      <c r="J27" s="11">
        <v>267.4</v>
      </c>
      <c r="K27" s="11">
        <v>288.4</v>
      </c>
      <c r="L27" s="11">
        <v>288.4</v>
      </c>
    </row>
    <row r="28">
      <c r="A28" s="9"/>
    </row>
    <row r="29">
      <c r="A29" s="10" t="s">
        <v>51</v>
      </c>
    </row>
    <row r="30">
      <c r="A30" s="9" t="s">
        <v>52</v>
      </c>
      <c r="B30" s="9">
        <v>48.7</v>
      </c>
      <c r="C30" s="9">
        <v>22.9</v>
      </c>
      <c r="D30" s="9">
        <v>72.2</v>
      </c>
      <c r="E30" s="9">
        <v>93.4</v>
      </c>
      <c r="F30" s="9">
        <v>72.8</v>
      </c>
      <c r="G30" s="9">
        <v>61.3</v>
      </c>
      <c r="H30" s="9">
        <v>93.3</v>
      </c>
      <c r="I30" s="9">
        <v>78.1</v>
      </c>
      <c r="J30" s="9">
        <v>38.4</v>
      </c>
      <c r="K30" s="9">
        <v>62.5</v>
      </c>
      <c r="L30" s="9">
        <v>62.5</v>
      </c>
    </row>
    <row r="31">
      <c r="A31" s="9" t="s">
        <v>53</v>
      </c>
      <c r="B31" s="9">
        <v>1.0</v>
      </c>
      <c r="C31" s="9">
        <v>1.4</v>
      </c>
      <c r="D31" s="9">
        <v>1.4</v>
      </c>
      <c r="E31" s="9">
        <v>1.8</v>
      </c>
      <c r="F31" s="9">
        <v>2.1</v>
      </c>
      <c r="G31" s="9">
        <v>2.7</v>
      </c>
      <c r="H31" s="9">
        <v>2.3</v>
      </c>
      <c r="I31" s="9">
        <v>3.2</v>
      </c>
      <c r="J31" s="9">
        <v>2.5</v>
      </c>
      <c r="K31" s="9">
        <v>2.7</v>
      </c>
      <c r="L31" s="9">
        <v>2.7</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v>5.8</v>
      </c>
      <c r="C34" s="9">
        <v>0.7</v>
      </c>
      <c r="D34" s="9">
        <v>0.4</v>
      </c>
      <c r="E34" s="9">
        <v>3.4</v>
      </c>
      <c r="F34" s="9">
        <v>5.2</v>
      </c>
      <c r="G34" s="9">
        <v>1.0</v>
      </c>
      <c r="H34" s="9">
        <v>6.5</v>
      </c>
      <c r="I34" s="9">
        <v>1.4</v>
      </c>
      <c r="J34" s="9">
        <v>5.7</v>
      </c>
      <c r="K34" s="9">
        <v>3.3</v>
      </c>
      <c r="L34" s="9">
        <v>3.3</v>
      </c>
    </row>
    <row r="35">
      <c r="A35" s="9" t="s">
        <v>57</v>
      </c>
      <c r="B35" s="9" t="s">
        <v>23</v>
      </c>
      <c r="C35" s="9" t="s">
        <v>23</v>
      </c>
      <c r="D35" s="9" t="s">
        <v>23</v>
      </c>
      <c r="E35" s="9" t="s">
        <v>23</v>
      </c>
      <c r="F35" s="9" t="s">
        <v>23</v>
      </c>
      <c r="G35" s="9" t="s">
        <v>23</v>
      </c>
      <c r="H35" s="9" t="s">
        <v>23</v>
      </c>
      <c r="I35" s="9" t="s">
        <v>23</v>
      </c>
      <c r="J35" s="9" t="s">
        <v>23</v>
      </c>
      <c r="K35" s="9" t="s">
        <v>23</v>
      </c>
      <c r="L35" s="9" t="s">
        <v>23</v>
      </c>
    </row>
    <row r="36">
      <c r="A36" s="9" t="s">
        <v>58</v>
      </c>
      <c r="B36" s="9">
        <v>0.4</v>
      </c>
      <c r="C36" s="9">
        <v>0.3</v>
      </c>
      <c r="D36" s="9">
        <v>1.3</v>
      </c>
      <c r="E36" s="9">
        <v>2.8</v>
      </c>
      <c r="F36" s="9">
        <v>1.0</v>
      </c>
      <c r="G36" s="9">
        <v>1.3</v>
      </c>
      <c r="H36" s="9">
        <v>1.4</v>
      </c>
      <c r="I36" s="9">
        <v>0.4</v>
      </c>
      <c r="J36" s="9">
        <v>0.0</v>
      </c>
      <c r="K36" s="9">
        <v>0.2</v>
      </c>
      <c r="L36" s="9">
        <v>0.2</v>
      </c>
    </row>
    <row r="37">
      <c r="A37" s="11" t="s">
        <v>59</v>
      </c>
      <c r="B37" s="11">
        <v>56.0</v>
      </c>
      <c r="C37" s="11">
        <v>25.4</v>
      </c>
      <c r="D37" s="11">
        <v>75.3</v>
      </c>
      <c r="E37" s="11">
        <v>101.5</v>
      </c>
      <c r="F37" s="11">
        <v>81.1</v>
      </c>
      <c r="G37" s="11">
        <v>66.4</v>
      </c>
      <c r="H37" s="11">
        <v>103.4</v>
      </c>
      <c r="I37" s="11">
        <v>83.1</v>
      </c>
      <c r="J37" s="11">
        <v>46.7</v>
      </c>
      <c r="K37" s="11">
        <v>68.8</v>
      </c>
      <c r="L37" s="11">
        <v>68.8</v>
      </c>
    </row>
    <row r="38">
      <c r="A38" s="9" t="s">
        <v>60</v>
      </c>
      <c r="B38" s="9">
        <v>0.0</v>
      </c>
      <c r="C38" s="9">
        <v>0.0</v>
      </c>
      <c r="D38" s="9">
        <v>0.0</v>
      </c>
      <c r="E38" s="9">
        <v>0.0</v>
      </c>
      <c r="F38" s="9">
        <v>0.0</v>
      </c>
      <c r="G38" s="9">
        <v>0.0</v>
      </c>
      <c r="H38" s="9">
        <v>0.0</v>
      </c>
      <c r="I38" s="9">
        <v>0.0</v>
      </c>
      <c r="J38" s="9">
        <v>0.0</v>
      </c>
      <c r="K38" s="9">
        <v>0.0</v>
      </c>
      <c r="L38" s="9">
        <v>0.0</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0.3</v>
      </c>
      <c r="C42" s="9">
        <v>0.4</v>
      </c>
      <c r="D42" s="9">
        <v>0.4</v>
      </c>
      <c r="E42" s="9">
        <v>0.3</v>
      </c>
      <c r="F42" s="9">
        <v>0.3</v>
      </c>
      <c r="G42" s="9">
        <v>0.3</v>
      </c>
      <c r="H42" s="9">
        <v>0.3</v>
      </c>
      <c r="I42" s="9">
        <v>0.3</v>
      </c>
      <c r="J42" s="9">
        <v>0.3</v>
      </c>
      <c r="K42" s="9">
        <v>0.6</v>
      </c>
      <c r="L42" s="9">
        <v>0.6</v>
      </c>
    </row>
    <row r="43">
      <c r="A43" s="11" t="s">
        <v>65</v>
      </c>
      <c r="B43" s="11">
        <v>56.4</v>
      </c>
      <c r="C43" s="11">
        <v>25.8</v>
      </c>
      <c r="D43" s="11">
        <v>75.8</v>
      </c>
      <c r="E43" s="11">
        <v>101.9</v>
      </c>
      <c r="F43" s="11">
        <v>81.5</v>
      </c>
      <c r="G43" s="11">
        <v>66.8</v>
      </c>
      <c r="H43" s="11">
        <v>103.8</v>
      </c>
      <c r="I43" s="11">
        <v>83.5</v>
      </c>
      <c r="J43" s="11">
        <v>47.1</v>
      </c>
      <c r="K43" s="11">
        <v>69.4</v>
      </c>
      <c r="L43" s="11">
        <v>69.4</v>
      </c>
    </row>
    <row r="44">
      <c r="A44" s="11" t="s">
        <v>66</v>
      </c>
      <c r="B44" s="11">
        <v>113.0</v>
      </c>
      <c r="C44" s="11">
        <v>124.4</v>
      </c>
      <c r="D44" s="11">
        <v>139.7</v>
      </c>
      <c r="E44" s="11">
        <v>147.3</v>
      </c>
      <c r="F44" s="11">
        <v>162.9</v>
      </c>
      <c r="G44" s="11">
        <v>170.5</v>
      </c>
      <c r="H44" s="11">
        <v>180.2</v>
      </c>
      <c r="I44" s="11">
        <v>202.5</v>
      </c>
      <c r="J44" s="11">
        <v>213.8</v>
      </c>
      <c r="K44" s="11">
        <v>212.3</v>
      </c>
      <c r="L44" s="11">
        <v>212.3</v>
      </c>
    </row>
    <row r="45">
      <c r="A45" s="13" t="s">
        <v>67</v>
      </c>
      <c r="B45" s="13">
        <v>38.3</v>
      </c>
      <c r="C45" s="13">
        <v>38.3</v>
      </c>
      <c r="D45" s="13">
        <v>38.3</v>
      </c>
      <c r="E45" s="13">
        <v>38.3</v>
      </c>
      <c r="F45" s="13">
        <v>38.3</v>
      </c>
      <c r="G45" s="13">
        <v>38.3</v>
      </c>
      <c r="H45" s="13">
        <v>38.3</v>
      </c>
      <c r="I45" s="13">
        <v>38.3</v>
      </c>
      <c r="J45" s="13">
        <v>38.3</v>
      </c>
      <c r="K45" s="13">
        <v>38.3</v>
      </c>
      <c r="L45" s="13">
        <v>38.3</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26.5</v>
      </c>
      <c r="C47" s="13">
        <v>27.3</v>
      </c>
      <c r="D47" s="13">
        <v>32.5</v>
      </c>
      <c r="E47" s="13">
        <v>29.4</v>
      </c>
      <c r="F47" s="13">
        <v>35.4</v>
      </c>
      <c r="G47" s="13">
        <v>31.1</v>
      </c>
      <c r="H47" s="13">
        <v>30.0</v>
      </c>
      <c r="I47" s="13">
        <v>33.2</v>
      </c>
      <c r="J47" s="13">
        <v>41.3</v>
      </c>
      <c r="K47" s="13">
        <v>29.2</v>
      </c>
      <c r="L47" s="13">
        <v>29.2</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48.3</v>
      </c>
      <c r="C49" s="13">
        <v>58.9</v>
      </c>
      <c r="D49" s="13">
        <v>68.9</v>
      </c>
      <c r="E49" s="13">
        <v>79.7</v>
      </c>
      <c r="F49" s="13">
        <v>89.2</v>
      </c>
      <c r="G49" s="13">
        <v>101.2</v>
      </c>
      <c r="H49" s="13">
        <v>111.9</v>
      </c>
      <c r="I49" s="13">
        <v>131.0</v>
      </c>
      <c r="J49" s="13">
        <v>134.2</v>
      </c>
      <c r="K49" s="13">
        <v>144.9</v>
      </c>
      <c r="L49" s="13">
        <v>144.9</v>
      </c>
    </row>
    <row r="50">
      <c r="A50" s="11" t="s">
        <v>72</v>
      </c>
      <c r="B50" s="11">
        <v>114.6</v>
      </c>
      <c r="C50" s="11">
        <v>126.2</v>
      </c>
      <c r="D50" s="11">
        <v>141.7</v>
      </c>
      <c r="E50" s="11">
        <v>149.5</v>
      </c>
      <c r="F50" s="11">
        <v>166.7</v>
      </c>
      <c r="G50" s="11">
        <v>174.6</v>
      </c>
      <c r="H50" s="11">
        <v>184.7</v>
      </c>
      <c r="I50" s="11">
        <v>207.5</v>
      </c>
      <c r="J50" s="11">
        <v>220.3</v>
      </c>
      <c r="K50" s="11">
        <v>219.0</v>
      </c>
      <c r="L50" s="11">
        <v>219.0</v>
      </c>
    </row>
    <row r="51">
      <c r="A51" s="11" t="s">
        <v>73</v>
      </c>
      <c r="B51" s="11">
        <v>171.0</v>
      </c>
      <c r="C51" s="11">
        <v>152.0</v>
      </c>
      <c r="D51" s="11">
        <v>217.5</v>
      </c>
      <c r="E51" s="11">
        <v>251.4</v>
      </c>
      <c r="F51" s="11">
        <v>248.2</v>
      </c>
      <c r="G51" s="11">
        <v>241.4</v>
      </c>
      <c r="H51" s="11">
        <v>288.5</v>
      </c>
      <c r="I51" s="11">
        <v>291.0</v>
      </c>
      <c r="J51" s="11">
        <v>267.4</v>
      </c>
      <c r="K51" s="11">
        <v>288.4</v>
      </c>
      <c r="L51" s="11">
        <v>288.4</v>
      </c>
    </row>
    <row r="52">
      <c r="A52" s="9"/>
    </row>
    <row r="53">
      <c r="A53" s="10"/>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11</v>
      </c>
      <c r="L55" s="1" t="s">
        <v>12</v>
      </c>
    </row>
    <row r="56">
      <c r="A56" s="9"/>
      <c r="B56" s="9"/>
      <c r="C56" s="9"/>
      <c r="D56" s="9"/>
      <c r="E56" s="9"/>
      <c r="F56" s="9"/>
      <c r="G56" s="9"/>
      <c r="H56" s="9"/>
      <c r="I56" s="9"/>
      <c r="J56" s="9"/>
      <c r="K56" s="9"/>
      <c r="L56" s="9"/>
    </row>
    <row r="57">
      <c r="A57" s="10" t="s">
        <v>76</v>
      </c>
      <c r="B57" s="9"/>
      <c r="C57" s="9"/>
      <c r="D57" s="9"/>
      <c r="E57" s="9"/>
      <c r="F57" s="9"/>
      <c r="G57" s="9"/>
      <c r="H57" s="9"/>
      <c r="I57" s="9"/>
      <c r="J57" s="9"/>
      <c r="K57" s="9"/>
      <c r="L57" s="9"/>
    </row>
    <row r="58">
      <c r="A58" s="11" t="s">
        <v>78</v>
      </c>
      <c r="B58" s="11">
        <v>228.7</v>
      </c>
      <c r="C58" s="11">
        <v>202.6</v>
      </c>
      <c r="D58" s="11">
        <v>198.4</v>
      </c>
      <c r="E58" s="11">
        <v>222.9</v>
      </c>
      <c r="F58" s="11">
        <v>262.9</v>
      </c>
      <c r="G58" s="11">
        <v>235.6</v>
      </c>
      <c r="H58" s="11">
        <v>244.6</v>
      </c>
      <c r="I58" s="11">
        <v>212.4</v>
      </c>
      <c r="J58" s="11">
        <v>270.4</v>
      </c>
      <c r="K58" s="11">
        <v>175.6</v>
      </c>
      <c r="L58" s="11">
        <v>175.6</v>
      </c>
    </row>
    <row r="59">
      <c r="A59" s="13" t="s">
        <v>76</v>
      </c>
      <c r="B59" s="13">
        <v>228.7</v>
      </c>
      <c r="C59" s="13">
        <v>202.4</v>
      </c>
      <c r="D59" s="13">
        <v>198.3</v>
      </c>
      <c r="E59" s="13">
        <v>222.6</v>
      </c>
      <c r="F59" s="13">
        <v>262.4</v>
      </c>
      <c r="G59" s="13">
        <v>235.4</v>
      </c>
      <c r="H59" s="13">
        <v>244.3</v>
      </c>
      <c r="I59" s="13">
        <v>212.3</v>
      </c>
      <c r="J59" s="13">
        <v>270.1</v>
      </c>
      <c r="K59" s="13">
        <v>175.3</v>
      </c>
      <c r="L59" s="13">
        <v>175.3</v>
      </c>
    </row>
    <row r="60">
      <c r="A60" s="13" t="s">
        <v>80</v>
      </c>
      <c r="B60" s="13" t="s">
        <v>23</v>
      </c>
      <c r="C60" s="13" t="s">
        <v>23</v>
      </c>
      <c r="D60" s="13" t="s">
        <v>23</v>
      </c>
      <c r="E60" s="13" t="s">
        <v>23</v>
      </c>
      <c r="F60" s="13" t="s">
        <v>23</v>
      </c>
      <c r="G60" s="13" t="s">
        <v>23</v>
      </c>
      <c r="H60" s="13" t="s">
        <v>23</v>
      </c>
      <c r="I60" s="13" t="s">
        <v>23</v>
      </c>
      <c r="J60" s="13" t="s">
        <v>23</v>
      </c>
      <c r="K60" s="13" t="s">
        <v>23</v>
      </c>
      <c r="L60" s="13" t="s">
        <v>23</v>
      </c>
    </row>
    <row r="61">
      <c r="A61" s="13" t="s">
        <v>83</v>
      </c>
      <c r="B61" s="13" t="s">
        <v>23</v>
      </c>
      <c r="C61" s="13" t="s">
        <v>23</v>
      </c>
      <c r="D61" s="13" t="s">
        <v>23</v>
      </c>
      <c r="E61" s="13" t="s">
        <v>23</v>
      </c>
      <c r="F61" s="13" t="s">
        <v>23</v>
      </c>
      <c r="G61" s="13" t="s">
        <v>23</v>
      </c>
      <c r="H61" s="13" t="s">
        <v>23</v>
      </c>
      <c r="I61" s="13" t="s">
        <v>23</v>
      </c>
      <c r="J61" s="13" t="s">
        <v>23</v>
      </c>
      <c r="K61" s="13" t="s">
        <v>23</v>
      </c>
      <c r="L61" s="13" t="s">
        <v>23</v>
      </c>
    </row>
    <row r="62">
      <c r="A62" s="13" t="s">
        <v>85</v>
      </c>
      <c r="B62" s="13" t="s">
        <v>23</v>
      </c>
      <c r="C62" s="13">
        <v>0.1</v>
      </c>
      <c r="D62" s="13">
        <v>0.1</v>
      </c>
      <c r="E62" s="13">
        <v>0.3</v>
      </c>
      <c r="F62" s="13">
        <v>0.5</v>
      </c>
      <c r="G62" s="13">
        <v>0.2</v>
      </c>
      <c r="H62" s="13">
        <v>0.2</v>
      </c>
      <c r="I62" s="13">
        <v>0.1</v>
      </c>
      <c r="J62" s="13">
        <v>0.3</v>
      </c>
      <c r="K62" s="13">
        <v>0.3</v>
      </c>
      <c r="L62" s="13">
        <v>0.3</v>
      </c>
    </row>
    <row r="63">
      <c r="A63" s="9" t="s">
        <v>86</v>
      </c>
      <c r="B63" s="9">
        <v>0.1118</v>
      </c>
      <c r="C63" s="9">
        <v>-0.1144</v>
      </c>
      <c r="D63" s="9">
        <v>-0.0204</v>
      </c>
      <c r="E63" s="9">
        <v>0.1233</v>
      </c>
      <c r="F63" s="9">
        <v>0.1793</v>
      </c>
      <c r="G63" s="9">
        <v>-0.1037</v>
      </c>
      <c r="H63" s="9">
        <v>0.038</v>
      </c>
      <c r="I63" s="9">
        <v>-0.1315</v>
      </c>
      <c r="J63" s="9">
        <v>0.2731</v>
      </c>
      <c r="K63" s="9">
        <v>-0.3505</v>
      </c>
      <c r="L63" s="9">
        <v>-0.3505</v>
      </c>
    </row>
    <row r="64">
      <c r="A64" s="9"/>
    </row>
    <row r="65">
      <c r="A65" s="10" t="s">
        <v>87</v>
      </c>
    </row>
    <row r="66">
      <c r="A66" s="9" t="s">
        <v>88</v>
      </c>
      <c r="B66" s="9">
        <v>189.3</v>
      </c>
      <c r="C66" s="9">
        <v>164.1</v>
      </c>
      <c r="D66" s="9">
        <v>155.9</v>
      </c>
      <c r="E66" s="9">
        <v>179.1</v>
      </c>
      <c r="F66" s="9">
        <v>212.4</v>
      </c>
      <c r="G66" s="9">
        <v>192.3</v>
      </c>
      <c r="H66" s="9">
        <v>196.8</v>
      </c>
      <c r="I66" s="9">
        <v>162.4</v>
      </c>
      <c r="J66" s="9">
        <v>209.5</v>
      </c>
      <c r="K66" s="9">
        <v>130.9</v>
      </c>
      <c r="L66" s="9">
        <v>130.9</v>
      </c>
    </row>
    <row r="67">
      <c r="A67" s="11" t="s">
        <v>87</v>
      </c>
      <c r="B67" s="11">
        <v>39.5</v>
      </c>
      <c r="C67" s="11">
        <v>38.5</v>
      </c>
      <c r="D67" s="11">
        <v>42.5</v>
      </c>
      <c r="E67" s="11">
        <v>43.8</v>
      </c>
      <c r="F67" s="11">
        <v>50.5</v>
      </c>
      <c r="G67" s="11">
        <v>43.3</v>
      </c>
      <c r="H67" s="11">
        <v>47.8</v>
      </c>
      <c r="I67" s="11">
        <v>50.0</v>
      </c>
      <c r="J67" s="11">
        <v>60.9</v>
      </c>
      <c r="K67" s="11">
        <v>44.7</v>
      </c>
      <c r="L67" s="11">
        <v>44.7</v>
      </c>
    </row>
    <row r="68">
      <c r="A68" s="9" t="s">
        <v>89</v>
      </c>
      <c r="B68" s="9">
        <v>0.1182</v>
      </c>
      <c r="C68" s="9">
        <v>-0.0259</v>
      </c>
      <c r="D68" s="9">
        <v>0.105</v>
      </c>
      <c r="E68" s="9">
        <v>0.0312</v>
      </c>
      <c r="F68" s="9">
        <v>0.1522</v>
      </c>
      <c r="G68" s="9">
        <v>-0.1418</v>
      </c>
      <c r="H68" s="9">
        <v>0.1032</v>
      </c>
      <c r="I68" s="9">
        <v>0.0458</v>
      </c>
      <c r="J68" s="9">
        <v>0.2186</v>
      </c>
      <c r="K68" s="9">
        <v>-0.2656</v>
      </c>
      <c r="L68" s="9">
        <v>-0.2656</v>
      </c>
    </row>
    <row r="69">
      <c r="A69" s="9"/>
    </row>
    <row r="70">
      <c r="A70" s="10" t="s">
        <v>90</v>
      </c>
    </row>
    <row r="71">
      <c r="A71" s="9" t="s">
        <v>91</v>
      </c>
      <c r="B71" s="9">
        <v>7.4</v>
      </c>
      <c r="C71" s="9">
        <v>5.6</v>
      </c>
      <c r="D71" s="9">
        <v>6.1</v>
      </c>
      <c r="E71" s="9">
        <v>8.3</v>
      </c>
      <c r="F71" s="9">
        <v>8.5</v>
      </c>
      <c r="G71" s="9">
        <v>9.1</v>
      </c>
      <c r="H71" s="9">
        <v>8.3</v>
      </c>
      <c r="I71" s="9">
        <v>7.9</v>
      </c>
      <c r="J71" s="9">
        <v>8.5</v>
      </c>
      <c r="K71" s="9">
        <v>8.5</v>
      </c>
      <c r="L71" s="9">
        <v>8.5</v>
      </c>
    </row>
    <row r="72">
      <c r="A72" s="9" t="s">
        <v>92</v>
      </c>
      <c r="B72" s="9" t="s">
        <v>23</v>
      </c>
      <c r="C72" s="9" t="s">
        <v>23</v>
      </c>
      <c r="D72" s="9" t="s">
        <v>23</v>
      </c>
      <c r="E72" s="9" t="s">
        <v>23</v>
      </c>
      <c r="F72" s="9" t="s">
        <v>23</v>
      </c>
      <c r="G72" s="9" t="s">
        <v>23</v>
      </c>
      <c r="H72" s="9" t="s">
        <v>23</v>
      </c>
      <c r="I72" s="9" t="s">
        <v>23</v>
      </c>
      <c r="J72" s="9" t="s">
        <v>23</v>
      </c>
      <c r="K72" s="9" t="s">
        <v>23</v>
      </c>
      <c r="L72" s="9" t="s">
        <v>23</v>
      </c>
    </row>
    <row r="73">
      <c r="A73" s="9" t="s">
        <v>93</v>
      </c>
      <c r="B73" s="9" t="s">
        <v>23</v>
      </c>
      <c r="C73" s="9">
        <v>1.0</v>
      </c>
      <c r="D73" s="9">
        <v>0.8</v>
      </c>
      <c r="E73" s="9">
        <v>1.2</v>
      </c>
      <c r="F73" s="9">
        <v>1.4</v>
      </c>
      <c r="G73" s="9">
        <v>1.4</v>
      </c>
      <c r="H73" s="9">
        <v>1.0</v>
      </c>
      <c r="I73" s="9">
        <v>1.1</v>
      </c>
      <c r="J73" s="9">
        <v>1.8</v>
      </c>
      <c r="K73" s="9">
        <v>1.2</v>
      </c>
      <c r="L73" s="9">
        <v>1.2</v>
      </c>
    </row>
    <row r="74">
      <c r="A74" s="9" t="s">
        <v>94</v>
      </c>
      <c r="B74" s="9">
        <v>0.8</v>
      </c>
      <c r="C74" s="9">
        <v>3.6</v>
      </c>
      <c r="D74" s="9">
        <v>2.4</v>
      </c>
      <c r="E74" s="9">
        <v>3.1</v>
      </c>
      <c r="F74" s="9">
        <v>2.8</v>
      </c>
      <c r="G74" s="9">
        <v>2.7</v>
      </c>
      <c r="H74" s="9">
        <v>3.3</v>
      </c>
      <c r="I74" s="9">
        <v>3.7</v>
      </c>
      <c r="J74" s="9">
        <v>3.9</v>
      </c>
      <c r="K74" s="9">
        <v>3.0</v>
      </c>
      <c r="L74" s="9">
        <v>3.0</v>
      </c>
    </row>
    <row r="75">
      <c r="A75" s="11" t="s">
        <v>95</v>
      </c>
      <c r="B75" s="11">
        <v>31.3</v>
      </c>
      <c r="C75" s="11">
        <v>28.3</v>
      </c>
      <c r="D75" s="11">
        <v>33.2</v>
      </c>
      <c r="E75" s="11">
        <v>31.2</v>
      </c>
      <c r="F75" s="11">
        <v>37.7</v>
      </c>
      <c r="G75" s="11">
        <v>30.1</v>
      </c>
      <c r="H75" s="11">
        <v>35.1</v>
      </c>
      <c r="I75" s="11">
        <v>37.3</v>
      </c>
      <c r="J75" s="11">
        <v>46.7</v>
      </c>
      <c r="K75" s="11">
        <v>32.1</v>
      </c>
      <c r="L75" s="11">
        <v>32.1</v>
      </c>
    </row>
    <row r="76">
      <c r="A76" s="9"/>
    </row>
    <row r="77">
      <c r="A77" s="10" t="s">
        <v>96</v>
      </c>
    </row>
    <row r="78">
      <c r="A78" s="11" t="s">
        <v>97</v>
      </c>
      <c r="B78" s="11">
        <v>6.6</v>
      </c>
      <c r="C78" s="11">
        <v>9.0</v>
      </c>
      <c r="D78" s="11">
        <v>7.7</v>
      </c>
      <c r="E78" s="11">
        <v>7.9</v>
      </c>
      <c r="F78" s="11">
        <v>10.3</v>
      </c>
      <c r="G78" s="11">
        <v>12.7</v>
      </c>
      <c r="H78" s="11">
        <v>10.8</v>
      </c>
      <c r="I78" s="11">
        <v>6.8</v>
      </c>
      <c r="J78" s="11">
        <v>8.3</v>
      </c>
      <c r="K78" s="11">
        <v>13.7</v>
      </c>
      <c r="L78" s="11">
        <v>13.7</v>
      </c>
    </row>
    <row r="79">
      <c r="A79" s="13" t="s">
        <v>98</v>
      </c>
      <c r="B79" s="13" t="s">
        <v>23</v>
      </c>
      <c r="C79" s="13" t="s">
        <v>23</v>
      </c>
      <c r="D79" s="13" t="s">
        <v>23</v>
      </c>
      <c r="E79" s="13" t="s">
        <v>23</v>
      </c>
      <c r="F79" s="13" t="s">
        <v>23</v>
      </c>
      <c r="G79" s="13" t="s">
        <v>23</v>
      </c>
      <c r="H79" s="13" t="s">
        <v>23</v>
      </c>
      <c r="I79" s="13" t="s">
        <v>23</v>
      </c>
      <c r="J79" s="13" t="s">
        <v>23</v>
      </c>
      <c r="K79" s="13" t="s">
        <v>23</v>
      </c>
      <c r="L79" s="13" t="s">
        <v>23</v>
      </c>
    </row>
    <row r="80">
      <c r="A80" s="13" t="s">
        <v>99</v>
      </c>
      <c r="B80" s="13">
        <v>6.6</v>
      </c>
      <c r="C80" s="13">
        <v>9.0</v>
      </c>
      <c r="D80" s="13">
        <v>7.7</v>
      </c>
      <c r="E80" s="13">
        <v>7.9</v>
      </c>
      <c r="F80" s="13">
        <v>10.3</v>
      </c>
      <c r="G80" s="13">
        <v>12.7</v>
      </c>
      <c r="H80" s="13">
        <v>10.8</v>
      </c>
      <c r="I80" s="13">
        <v>6.8</v>
      </c>
      <c r="J80" s="13">
        <v>8.3</v>
      </c>
      <c r="K80" s="13">
        <v>13.7</v>
      </c>
      <c r="L80" s="13">
        <v>13.7</v>
      </c>
    </row>
    <row r="81">
      <c r="A81" s="9"/>
    </row>
    <row r="82">
      <c r="A82" s="10" t="s">
        <v>100</v>
      </c>
    </row>
    <row r="83">
      <c r="A83" s="9" t="s">
        <v>101</v>
      </c>
      <c r="B83" s="9">
        <v>0.3</v>
      </c>
      <c r="C83" s="9">
        <v>0.3</v>
      </c>
      <c r="D83" s="9">
        <v>0.2</v>
      </c>
      <c r="E83" s="9">
        <v>0.2</v>
      </c>
      <c r="F83" s="9" t="s">
        <v>23</v>
      </c>
      <c r="G83" s="9" t="s">
        <v>23</v>
      </c>
      <c r="H83" s="9">
        <v>0.4</v>
      </c>
      <c r="I83" s="9">
        <v>0.4</v>
      </c>
      <c r="J83" s="9">
        <v>0.4</v>
      </c>
      <c r="K83" s="9">
        <v>0.4</v>
      </c>
      <c r="L83" s="9">
        <v>0.4</v>
      </c>
    </row>
    <row r="84">
      <c r="A84" s="9" t="s">
        <v>102</v>
      </c>
      <c r="B84" s="9">
        <v>-0.4</v>
      </c>
      <c r="C84" s="9">
        <v>0.0</v>
      </c>
      <c r="D84" s="9">
        <v>-0.2</v>
      </c>
      <c r="E84" s="9">
        <v>-0.2</v>
      </c>
      <c r="F84" s="9">
        <v>-0.3</v>
      </c>
      <c r="G84" s="9">
        <v>-0.4</v>
      </c>
      <c r="H84" s="9">
        <v>0.4</v>
      </c>
      <c r="I84" s="9">
        <v>0.1</v>
      </c>
      <c r="J84" s="9">
        <v>-0.1</v>
      </c>
      <c r="K84" s="9">
        <v>-0.4</v>
      </c>
      <c r="L84" s="9">
        <v>-0.4</v>
      </c>
    </row>
    <row r="85">
      <c r="A85" s="11" t="s">
        <v>103</v>
      </c>
      <c r="B85" s="11">
        <v>38.6</v>
      </c>
      <c r="C85" s="11">
        <v>37.6</v>
      </c>
      <c r="D85" s="11">
        <v>40.9</v>
      </c>
      <c r="E85" s="11">
        <v>39.0</v>
      </c>
      <c r="F85" s="11">
        <v>47.8</v>
      </c>
      <c r="G85" s="11">
        <v>42.5</v>
      </c>
      <c r="H85" s="11">
        <v>46.3</v>
      </c>
      <c r="I85" s="11">
        <v>44.8</v>
      </c>
      <c r="J85" s="11">
        <v>55.4</v>
      </c>
      <c r="K85" s="11">
        <v>45.7</v>
      </c>
      <c r="L85" s="11">
        <v>45.7</v>
      </c>
    </row>
    <row r="86">
      <c r="A86" s="9" t="s">
        <v>104</v>
      </c>
      <c r="B86" s="9" t="s">
        <v>23</v>
      </c>
      <c r="C86" s="9" t="s">
        <v>23</v>
      </c>
      <c r="D86" s="9" t="s">
        <v>23</v>
      </c>
      <c r="E86" s="9" t="s">
        <v>23</v>
      </c>
      <c r="F86" s="9" t="s">
        <v>23</v>
      </c>
      <c r="G86" s="9" t="s">
        <v>23</v>
      </c>
      <c r="H86" s="9" t="s">
        <v>23</v>
      </c>
      <c r="I86" s="9" t="s">
        <v>23</v>
      </c>
      <c r="J86" s="9" t="s">
        <v>23</v>
      </c>
      <c r="K86" s="9" t="s">
        <v>23</v>
      </c>
      <c r="L86" s="9" t="s">
        <v>23</v>
      </c>
    </row>
    <row r="87">
      <c r="A87" s="9" t="s">
        <v>105</v>
      </c>
      <c r="B87" s="9" t="s">
        <v>23</v>
      </c>
      <c r="C87" s="9" t="s">
        <v>23</v>
      </c>
      <c r="D87" s="9" t="s">
        <v>23</v>
      </c>
      <c r="E87" s="9" t="s">
        <v>23</v>
      </c>
      <c r="F87" s="9" t="s">
        <v>23</v>
      </c>
      <c r="G87" s="9" t="s">
        <v>23</v>
      </c>
      <c r="H87" s="9" t="s">
        <v>23</v>
      </c>
      <c r="I87" s="9" t="s">
        <v>23</v>
      </c>
      <c r="J87" s="9" t="s">
        <v>23</v>
      </c>
      <c r="K87" s="9" t="s">
        <v>23</v>
      </c>
      <c r="L87" s="9" t="s">
        <v>23</v>
      </c>
    </row>
    <row r="88">
      <c r="A88" s="9" t="s">
        <v>106</v>
      </c>
      <c r="B88" s="9" t="s">
        <v>23</v>
      </c>
      <c r="C88" s="9">
        <v>-0.3</v>
      </c>
      <c r="D88" s="9">
        <v>0.1</v>
      </c>
      <c r="E88" s="9">
        <v>0.0</v>
      </c>
      <c r="F88" s="9">
        <v>0.0</v>
      </c>
      <c r="G88" s="9">
        <v>0.0</v>
      </c>
      <c r="H88" s="9">
        <v>0.1</v>
      </c>
      <c r="I88" s="9">
        <v>0.0</v>
      </c>
      <c r="J88" s="9">
        <v>0.0</v>
      </c>
      <c r="K88" s="9">
        <v>0.0</v>
      </c>
      <c r="L88" s="9">
        <v>0.0</v>
      </c>
    </row>
    <row r="89">
      <c r="A89" s="9" t="s">
        <v>107</v>
      </c>
      <c r="B89" s="9">
        <v>-0.6</v>
      </c>
      <c r="C89" s="9" t="s">
        <v>23</v>
      </c>
      <c r="D89" s="9" t="s">
        <v>23</v>
      </c>
      <c r="E89" s="9" t="s">
        <v>23</v>
      </c>
      <c r="F89" s="9" t="s">
        <v>23</v>
      </c>
      <c r="G89" s="9" t="s">
        <v>23</v>
      </c>
      <c r="H89" s="9" t="s">
        <v>23</v>
      </c>
      <c r="I89" s="9" t="s">
        <v>23</v>
      </c>
      <c r="J89" s="9" t="s">
        <v>23</v>
      </c>
      <c r="K89" s="9" t="s">
        <v>23</v>
      </c>
      <c r="L89" s="9" t="s">
        <v>23</v>
      </c>
    </row>
    <row r="90">
      <c r="A90" s="9" t="s">
        <v>108</v>
      </c>
      <c r="B90" s="9" t="s">
        <v>23</v>
      </c>
      <c r="C90" s="9">
        <v>0.0</v>
      </c>
      <c r="D90" s="9">
        <v>0.0</v>
      </c>
      <c r="E90" s="9">
        <v>-3.1</v>
      </c>
      <c r="F90" s="9">
        <v>0.0</v>
      </c>
      <c r="G90" s="9">
        <v>0.0</v>
      </c>
      <c r="H90" s="9">
        <v>0.1</v>
      </c>
      <c r="I90" s="9">
        <v>-0.4</v>
      </c>
      <c r="J90" s="9">
        <v>0.1</v>
      </c>
      <c r="K90" s="9">
        <v>0.1</v>
      </c>
      <c r="L90" s="9">
        <v>0.1</v>
      </c>
    </row>
    <row r="91">
      <c r="A91" s="11" t="s">
        <v>109</v>
      </c>
      <c r="B91" s="11">
        <v>37.9</v>
      </c>
      <c r="C91" s="11">
        <v>37.4</v>
      </c>
      <c r="D91" s="11">
        <v>41.0</v>
      </c>
      <c r="E91" s="11">
        <v>35.9</v>
      </c>
      <c r="F91" s="11">
        <v>47.8</v>
      </c>
      <c r="G91" s="11">
        <v>42.5</v>
      </c>
      <c r="H91" s="11">
        <v>46.4</v>
      </c>
      <c r="I91" s="11">
        <v>44.4</v>
      </c>
      <c r="J91" s="11">
        <v>55.5</v>
      </c>
      <c r="K91" s="11">
        <v>45.8</v>
      </c>
      <c r="L91" s="11">
        <v>45.8</v>
      </c>
    </row>
    <row r="92">
      <c r="A92" s="9"/>
    </row>
    <row r="93">
      <c r="A93" s="10" t="s">
        <v>110</v>
      </c>
    </row>
    <row r="94">
      <c r="A94" s="9" t="s">
        <v>111</v>
      </c>
      <c r="B94" s="9">
        <v>11.2</v>
      </c>
      <c r="C94" s="9">
        <v>9.8</v>
      </c>
      <c r="D94" s="9">
        <v>8.2</v>
      </c>
      <c r="E94" s="9">
        <v>6.2</v>
      </c>
      <c r="F94" s="9">
        <v>12.0</v>
      </c>
      <c r="G94" s="9">
        <v>11.1</v>
      </c>
      <c r="H94" s="9">
        <v>16.0</v>
      </c>
      <c r="I94" s="9">
        <v>10.5</v>
      </c>
      <c r="J94" s="9">
        <v>13.6</v>
      </c>
      <c r="K94" s="9">
        <v>16.0</v>
      </c>
      <c r="L94" s="9">
        <v>16.0</v>
      </c>
    </row>
    <row r="95">
      <c r="A95" s="11" t="s">
        <v>112</v>
      </c>
      <c r="B95" s="11">
        <v>26.8</v>
      </c>
      <c r="C95" s="11">
        <v>27.6</v>
      </c>
      <c r="D95" s="11">
        <v>32.8</v>
      </c>
      <c r="E95" s="11">
        <v>29.6</v>
      </c>
      <c r="F95" s="11">
        <v>35.8</v>
      </c>
      <c r="G95" s="11">
        <v>31.4</v>
      </c>
      <c r="H95" s="11">
        <v>30.4</v>
      </c>
      <c r="I95" s="11">
        <v>33.8</v>
      </c>
      <c r="J95" s="11">
        <v>41.9</v>
      </c>
      <c r="K95" s="11">
        <v>29.8</v>
      </c>
      <c r="L95" s="11">
        <v>29.8</v>
      </c>
    </row>
    <row r="96">
      <c r="A96" s="9" t="s">
        <v>113</v>
      </c>
      <c r="B96" s="9">
        <v>-0.3</v>
      </c>
      <c r="C96" s="9">
        <v>-0.3</v>
      </c>
      <c r="D96" s="9">
        <v>-0.3</v>
      </c>
      <c r="E96" s="9">
        <v>-0.3</v>
      </c>
      <c r="F96" s="9">
        <v>-0.4</v>
      </c>
      <c r="G96" s="9">
        <v>-0.4</v>
      </c>
      <c r="H96" s="9">
        <v>-0.3</v>
      </c>
      <c r="I96" s="9">
        <v>-0.6</v>
      </c>
      <c r="J96" s="9">
        <v>-0.6</v>
      </c>
      <c r="K96" s="9">
        <v>-0.6</v>
      </c>
      <c r="L96" s="9">
        <v>-0.6</v>
      </c>
    </row>
    <row r="97">
      <c r="A97" s="11" t="s">
        <v>114</v>
      </c>
      <c r="B97" s="11">
        <v>26.5</v>
      </c>
      <c r="C97" s="11">
        <v>27.3</v>
      </c>
      <c r="D97" s="11">
        <v>32.5</v>
      </c>
      <c r="E97" s="11">
        <v>29.4</v>
      </c>
      <c r="F97" s="11">
        <v>35.4</v>
      </c>
      <c r="G97" s="11">
        <v>31.1</v>
      </c>
      <c r="H97" s="11">
        <v>30.0</v>
      </c>
      <c r="I97" s="11">
        <v>33.2</v>
      </c>
      <c r="J97" s="11">
        <v>41.3</v>
      </c>
      <c r="K97" s="11">
        <v>29.2</v>
      </c>
      <c r="L97" s="11">
        <v>29.2</v>
      </c>
    </row>
    <row r="98">
      <c r="A98" s="9" t="s">
        <v>115</v>
      </c>
      <c r="B98" s="9" t="s">
        <v>23</v>
      </c>
      <c r="C98" s="9" t="s">
        <v>23</v>
      </c>
      <c r="D98" s="9" t="s">
        <v>23</v>
      </c>
      <c r="E98" s="9" t="s">
        <v>23</v>
      </c>
      <c r="F98" s="9" t="s">
        <v>23</v>
      </c>
      <c r="G98" s="9" t="s">
        <v>23</v>
      </c>
      <c r="H98" s="9" t="s">
        <v>23</v>
      </c>
      <c r="I98" s="9" t="s">
        <v>23</v>
      </c>
      <c r="J98" s="9" t="s">
        <v>23</v>
      </c>
      <c r="K98" s="9" t="s">
        <v>23</v>
      </c>
      <c r="L98" s="9" t="s">
        <v>23</v>
      </c>
    </row>
    <row r="99">
      <c r="A99" s="11" t="s">
        <v>116</v>
      </c>
      <c r="B99" s="11">
        <v>26.5</v>
      </c>
      <c r="C99" s="11">
        <v>27.3</v>
      </c>
      <c r="D99" s="11">
        <v>32.5</v>
      </c>
      <c r="E99" s="11">
        <v>29.4</v>
      </c>
      <c r="F99" s="11">
        <v>35.4</v>
      </c>
      <c r="G99" s="11">
        <v>31.1</v>
      </c>
      <c r="H99" s="11">
        <v>30.0</v>
      </c>
      <c r="I99" s="11">
        <v>33.2</v>
      </c>
      <c r="J99" s="11">
        <v>41.3</v>
      </c>
      <c r="K99" s="11">
        <v>29.2</v>
      </c>
      <c r="L99" s="11">
        <v>29.2</v>
      </c>
    </row>
    <row r="100">
      <c r="A100" s="11" t="s">
        <v>117</v>
      </c>
      <c r="B100" s="11">
        <v>26.5</v>
      </c>
      <c r="C100" s="11">
        <v>27.3</v>
      </c>
      <c r="D100" s="11">
        <v>32.5</v>
      </c>
      <c r="E100" s="11">
        <v>29.4</v>
      </c>
      <c r="F100" s="11">
        <v>35.4</v>
      </c>
      <c r="G100" s="11">
        <v>31.1</v>
      </c>
      <c r="H100" s="11">
        <v>30.0</v>
      </c>
      <c r="I100" s="11">
        <v>33.2</v>
      </c>
      <c r="J100" s="11">
        <v>41.3</v>
      </c>
      <c r="K100" s="11">
        <v>29.2</v>
      </c>
      <c r="L100" s="11">
        <v>29.2</v>
      </c>
    </row>
    <row r="101">
      <c r="A101" s="9"/>
    </row>
    <row r="102">
      <c r="A102" s="10" t="s">
        <v>118</v>
      </c>
    </row>
    <row r="103">
      <c r="A103" s="9" t="s">
        <v>119</v>
      </c>
      <c r="B103" s="9" t="s">
        <v>23</v>
      </c>
      <c r="C103" s="9" t="s">
        <v>23</v>
      </c>
      <c r="D103" s="9" t="s">
        <v>23</v>
      </c>
      <c r="E103" s="9" t="s">
        <v>23</v>
      </c>
      <c r="F103" s="9" t="s">
        <v>23</v>
      </c>
      <c r="G103" s="9" t="s">
        <v>23</v>
      </c>
      <c r="H103" s="9" t="s">
        <v>23</v>
      </c>
      <c r="I103" s="9">
        <v>0.87</v>
      </c>
      <c r="J103" s="9">
        <v>1.08</v>
      </c>
      <c r="K103" s="9">
        <v>0.76</v>
      </c>
      <c r="L103" s="9">
        <v>0.76</v>
      </c>
    </row>
    <row r="104">
      <c r="A104" s="9" t="s">
        <v>120</v>
      </c>
      <c r="B104" s="9" t="s">
        <v>23</v>
      </c>
      <c r="C104" s="9" t="s">
        <v>23</v>
      </c>
      <c r="D104" s="9" t="s">
        <v>23</v>
      </c>
      <c r="E104" s="9" t="s">
        <v>23</v>
      </c>
      <c r="F104" s="9" t="s">
        <v>23</v>
      </c>
      <c r="G104" s="9" t="s">
        <v>23</v>
      </c>
      <c r="H104" s="9" t="s">
        <v>23</v>
      </c>
      <c r="I104" s="9">
        <v>0.87</v>
      </c>
      <c r="J104" s="9">
        <v>1.08</v>
      </c>
      <c r="K104" s="9">
        <v>0.76</v>
      </c>
      <c r="L104" s="9">
        <v>0.76</v>
      </c>
    </row>
    <row r="105">
      <c r="A105" s="9" t="s">
        <v>121</v>
      </c>
      <c r="B105" s="9" t="s">
        <v>23</v>
      </c>
      <c r="C105" s="9" t="s">
        <v>23</v>
      </c>
      <c r="D105" s="9" t="s">
        <v>23</v>
      </c>
      <c r="E105" s="9" t="s">
        <v>23</v>
      </c>
      <c r="F105" s="9" t="s">
        <v>23</v>
      </c>
      <c r="G105" s="9" t="s">
        <v>23</v>
      </c>
      <c r="H105" s="9" t="s">
        <v>23</v>
      </c>
      <c r="I105" s="9">
        <v>38.3</v>
      </c>
      <c r="J105" s="9">
        <v>38.3</v>
      </c>
      <c r="K105" s="9">
        <v>38.3</v>
      </c>
      <c r="L105" s="9">
        <v>38.3</v>
      </c>
    </row>
    <row r="106">
      <c r="A106" s="9" t="s">
        <v>122</v>
      </c>
      <c r="B106" s="9" t="s">
        <v>23</v>
      </c>
      <c r="C106" s="9" t="s">
        <v>23</v>
      </c>
      <c r="D106" s="9" t="s">
        <v>23</v>
      </c>
      <c r="E106" s="9" t="s">
        <v>23</v>
      </c>
      <c r="F106" s="9" t="s">
        <v>23</v>
      </c>
      <c r="G106" s="9" t="s">
        <v>23</v>
      </c>
      <c r="H106" s="9" t="s">
        <v>23</v>
      </c>
      <c r="I106" s="9">
        <v>0.87</v>
      </c>
      <c r="J106" s="9">
        <v>1.08</v>
      </c>
      <c r="K106" s="9">
        <v>0.76</v>
      </c>
      <c r="L106" s="9">
        <v>0.76</v>
      </c>
    </row>
    <row r="107">
      <c r="A107" s="9" t="s">
        <v>123</v>
      </c>
      <c r="B107" s="9" t="s">
        <v>23</v>
      </c>
      <c r="C107" s="9" t="s">
        <v>23</v>
      </c>
      <c r="D107" s="9" t="s">
        <v>23</v>
      </c>
      <c r="E107" s="9" t="s">
        <v>23</v>
      </c>
      <c r="F107" s="9" t="s">
        <v>23</v>
      </c>
      <c r="G107" s="9" t="s">
        <v>23</v>
      </c>
      <c r="H107" s="9" t="s">
        <v>23</v>
      </c>
      <c r="I107" s="9">
        <v>0.87</v>
      </c>
      <c r="J107" s="9">
        <v>1.08</v>
      </c>
      <c r="K107" s="9">
        <v>0.76</v>
      </c>
      <c r="L107" s="9">
        <v>0.76</v>
      </c>
    </row>
    <row r="108">
      <c r="A108" s="9" t="s">
        <v>124</v>
      </c>
      <c r="B108" s="9" t="s">
        <v>23</v>
      </c>
      <c r="C108" s="9" t="s">
        <v>23</v>
      </c>
      <c r="D108" s="9" t="s">
        <v>23</v>
      </c>
      <c r="E108" s="9" t="s">
        <v>23</v>
      </c>
      <c r="F108" s="9" t="s">
        <v>23</v>
      </c>
      <c r="G108" s="9" t="s">
        <v>23</v>
      </c>
      <c r="H108" s="9" t="s">
        <v>23</v>
      </c>
      <c r="I108" s="9">
        <v>38.3</v>
      </c>
      <c r="J108" s="9">
        <v>38.3</v>
      </c>
      <c r="K108" s="9">
        <v>38.3</v>
      </c>
      <c r="L108" s="9">
        <v>38.3</v>
      </c>
    </row>
    <row r="109">
      <c r="A109" s="9" t="s">
        <v>125</v>
      </c>
      <c r="B109" s="9" t="s">
        <v>23</v>
      </c>
      <c r="C109" s="9" t="s">
        <v>23</v>
      </c>
      <c r="D109" s="9" t="s">
        <v>23</v>
      </c>
      <c r="E109" s="9" t="s">
        <v>23</v>
      </c>
      <c r="F109" s="9" t="s">
        <v>23</v>
      </c>
      <c r="G109" s="9" t="s">
        <v>23</v>
      </c>
      <c r="H109" s="9" t="s">
        <v>23</v>
      </c>
      <c r="I109" s="9">
        <v>0.72</v>
      </c>
      <c r="J109" s="9">
        <v>0.89</v>
      </c>
      <c r="K109" s="9">
        <v>0.73</v>
      </c>
      <c r="L109" s="9">
        <v>0.73</v>
      </c>
    </row>
    <row r="110">
      <c r="A110" s="9" t="s">
        <v>126</v>
      </c>
      <c r="B110" s="9" t="s">
        <v>23</v>
      </c>
      <c r="C110" s="9" t="s">
        <v>23</v>
      </c>
      <c r="D110" s="9" t="s">
        <v>23</v>
      </c>
      <c r="E110" s="9" t="s">
        <v>23</v>
      </c>
      <c r="F110" s="9" t="s">
        <v>23</v>
      </c>
      <c r="G110" s="9" t="s">
        <v>23</v>
      </c>
      <c r="H110" s="9" t="s">
        <v>23</v>
      </c>
      <c r="I110" s="9">
        <v>0.72</v>
      </c>
      <c r="J110" s="9">
        <v>0.89</v>
      </c>
      <c r="K110" s="9">
        <v>0.73</v>
      </c>
      <c r="L110" s="9">
        <v>0.73</v>
      </c>
    </row>
    <row r="111">
      <c r="A111" s="9" t="s">
        <v>127</v>
      </c>
      <c r="B111" s="9" t="s">
        <v>23</v>
      </c>
      <c r="C111" s="9" t="s">
        <v>23</v>
      </c>
      <c r="D111" s="9" t="s">
        <v>23</v>
      </c>
      <c r="E111" s="9" t="s">
        <v>23</v>
      </c>
      <c r="F111" s="9" t="s">
        <v>23</v>
      </c>
      <c r="G111" s="9" t="s">
        <v>23</v>
      </c>
      <c r="H111" s="9" t="s">
        <v>23</v>
      </c>
      <c r="I111" s="9">
        <v>0.8</v>
      </c>
      <c r="J111" s="9">
        <v>0.8</v>
      </c>
      <c r="K111" s="9">
        <v>1.0</v>
      </c>
      <c r="L111" s="9">
        <v>1.0</v>
      </c>
    </row>
    <row r="112">
      <c r="A112" s="9" t="s">
        <v>128</v>
      </c>
      <c r="B112" s="9">
        <v>0.5326</v>
      </c>
      <c r="C112" s="9">
        <v>0.5819</v>
      </c>
      <c r="D112" s="9">
        <v>0.5288</v>
      </c>
      <c r="E112" s="9">
        <v>0.742</v>
      </c>
      <c r="F112" s="9">
        <v>0.5615</v>
      </c>
      <c r="G112" s="9">
        <v>0.7572</v>
      </c>
      <c r="H112" s="9">
        <v>0.6755</v>
      </c>
      <c r="I112" s="9">
        <v>0.3303</v>
      </c>
      <c r="J112" s="9">
        <v>0.7411</v>
      </c>
      <c r="K112" s="9">
        <v>1.0486</v>
      </c>
      <c r="L112" s="9">
        <v>1.0486</v>
      </c>
    </row>
    <row r="113">
      <c r="A113" s="9"/>
    </row>
    <row r="114">
      <c r="A114" s="10" t="s">
        <v>129</v>
      </c>
    </row>
    <row r="115">
      <c r="A115" s="9" t="s">
        <v>130</v>
      </c>
      <c r="B115" s="9" t="s">
        <v>23</v>
      </c>
      <c r="C115" s="9">
        <v>202.9</v>
      </c>
      <c r="D115" s="9">
        <v>198.9</v>
      </c>
      <c r="E115" s="9">
        <v>223.3</v>
      </c>
      <c r="F115" s="9">
        <v>263.3</v>
      </c>
      <c r="G115" s="9">
        <v>236.0</v>
      </c>
      <c r="H115" s="9">
        <v>245.0</v>
      </c>
      <c r="I115" s="9">
        <v>212.9</v>
      </c>
      <c r="J115" s="9">
        <v>270.7</v>
      </c>
      <c r="K115" s="9">
        <v>176.1</v>
      </c>
      <c r="L115" s="9">
        <v>176.1</v>
      </c>
    </row>
    <row r="116">
      <c r="A116" s="9" t="s">
        <v>131</v>
      </c>
      <c r="B116" s="9">
        <v>32.3</v>
      </c>
      <c r="C116" s="9">
        <v>29.1</v>
      </c>
      <c r="D116" s="9">
        <v>33.9</v>
      </c>
      <c r="E116" s="9">
        <v>32.0</v>
      </c>
      <c r="F116" s="9">
        <v>38.6</v>
      </c>
      <c r="G116" s="9">
        <v>30.9</v>
      </c>
      <c r="H116" s="9">
        <v>35.9</v>
      </c>
      <c r="I116" s="9">
        <v>38.2</v>
      </c>
      <c r="J116" s="9">
        <v>47.8</v>
      </c>
      <c r="K116" s="9">
        <v>33.1</v>
      </c>
      <c r="L116" s="9">
        <v>33.1</v>
      </c>
    </row>
    <row r="117">
      <c r="A117" s="9" t="s">
        <v>132</v>
      </c>
      <c r="B117" s="9">
        <v>31.3</v>
      </c>
      <c r="C117" s="9">
        <v>28.3</v>
      </c>
      <c r="D117" s="9">
        <v>33.2</v>
      </c>
      <c r="E117" s="9">
        <v>31.2</v>
      </c>
      <c r="F117" s="9">
        <v>37.7</v>
      </c>
      <c r="G117" s="9">
        <v>30.1</v>
      </c>
      <c r="H117" s="9">
        <v>35.2</v>
      </c>
      <c r="I117" s="9">
        <v>37.4</v>
      </c>
      <c r="J117" s="9">
        <v>46.8</v>
      </c>
      <c r="K117" s="9">
        <v>32.2</v>
      </c>
      <c r="L117" s="9">
        <v>32.2</v>
      </c>
    </row>
    <row r="118">
      <c r="A118" s="9" t="s">
        <v>133</v>
      </c>
      <c r="B118" s="9">
        <v>31.3</v>
      </c>
      <c r="C118" s="9">
        <v>28.3</v>
      </c>
      <c r="D118" s="9">
        <v>33.2</v>
      </c>
      <c r="E118" s="9">
        <v>31.2</v>
      </c>
      <c r="F118" s="9">
        <v>37.7</v>
      </c>
      <c r="G118" s="9">
        <v>30.1</v>
      </c>
      <c r="H118" s="9">
        <v>35.1</v>
      </c>
      <c r="I118" s="9">
        <v>37.3</v>
      </c>
      <c r="J118" s="9">
        <v>46.7</v>
      </c>
      <c r="K118" s="9">
        <v>32.1</v>
      </c>
      <c r="L118" s="9">
        <v>32.1</v>
      </c>
    </row>
    <row r="119">
      <c r="A119" s="9" t="s">
        <v>134</v>
      </c>
      <c r="B119" s="9">
        <v>0.2944</v>
      </c>
      <c r="C119" s="9">
        <v>0.2612</v>
      </c>
      <c r="D119" s="9">
        <v>0.2003</v>
      </c>
      <c r="E119" s="9">
        <v>0.1736</v>
      </c>
      <c r="F119" s="9">
        <v>0.2515</v>
      </c>
      <c r="G119" s="9">
        <v>0.2604</v>
      </c>
      <c r="H119" s="9">
        <v>0.3456</v>
      </c>
      <c r="I119" s="9">
        <v>0.2378</v>
      </c>
      <c r="J119" s="9">
        <v>0.2445</v>
      </c>
      <c r="K119" s="9">
        <v>0.3496</v>
      </c>
      <c r="L119" s="9">
        <v>0.3496</v>
      </c>
    </row>
    <row r="120">
      <c r="A120" s="9" t="s">
        <v>135</v>
      </c>
      <c r="B120" s="9">
        <v>23.8</v>
      </c>
      <c r="C120" s="9">
        <v>23.2</v>
      </c>
      <c r="D120" s="9">
        <v>25.3</v>
      </c>
      <c r="E120" s="9">
        <v>24.1</v>
      </c>
      <c r="F120" s="9">
        <v>29.5</v>
      </c>
      <c r="G120" s="9">
        <v>26.2</v>
      </c>
      <c r="H120" s="9">
        <v>28.6</v>
      </c>
      <c r="I120" s="9">
        <v>27.4</v>
      </c>
      <c r="J120" s="9">
        <v>34.0</v>
      </c>
      <c r="K120" s="9">
        <v>28.0</v>
      </c>
      <c r="L120" s="9">
        <v>28.0</v>
      </c>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t="s">
        <v>23</v>
      </c>
    </row>
    <row r="124">
      <c r="A124" s="9" t="s">
        <v>138</v>
      </c>
      <c r="B124" s="9">
        <v>1.0</v>
      </c>
      <c r="C124" s="9">
        <v>0.9</v>
      </c>
      <c r="D124" s="9">
        <v>0.8</v>
      </c>
      <c r="E124" s="9">
        <v>0.8</v>
      </c>
      <c r="F124" s="9">
        <v>0.8</v>
      </c>
      <c r="G124" s="9">
        <v>0.8</v>
      </c>
      <c r="H124" s="9">
        <v>0.8</v>
      </c>
      <c r="I124" s="9">
        <v>0.9</v>
      </c>
      <c r="J124" s="9">
        <v>1.1</v>
      </c>
      <c r="K124" s="9">
        <v>1.1</v>
      </c>
      <c r="L124" s="9">
        <v>1.1</v>
      </c>
    </row>
    <row r="125">
      <c r="A125" s="9" t="s">
        <v>139</v>
      </c>
      <c r="B125" s="9">
        <v>4.9</v>
      </c>
      <c r="C125" s="9" t="s">
        <v>23</v>
      </c>
      <c r="D125" s="9" t="s">
        <v>23</v>
      </c>
      <c r="E125" s="9" t="s">
        <v>23</v>
      </c>
      <c r="F125" s="9" t="s">
        <v>23</v>
      </c>
      <c r="G125" s="9" t="s">
        <v>23</v>
      </c>
      <c r="H125" s="9" t="s">
        <v>23</v>
      </c>
      <c r="I125" s="9" t="s">
        <v>23</v>
      </c>
      <c r="J125" s="9" t="s">
        <v>23</v>
      </c>
      <c r="K125" s="9" t="s">
        <v>23</v>
      </c>
      <c r="L125" s="9" t="s">
        <v>23</v>
      </c>
    </row>
    <row r="126">
      <c r="A126" s="9" t="s">
        <v>140</v>
      </c>
      <c r="B126" s="9">
        <v>2.5</v>
      </c>
      <c r="C126" s="9" t="s">
        <v>23</v>
      </c>
      <c r="D126" s="9" t="s">
        <v>23</v>
      </c>
      <c r="E126" s="9" t="s">
        <v>23</v>
      </c>
      <c r="F126" s="9" t="s">
        <v>23</v>
      </c>
      <c r="G126" s="9" t="s">
        <v>23</v>
      </c>
      <c r="H126" s="9" t="s">
        <v>23</v>
      </c>
      <c r="I126" s="9" t="s">
        <v>23</v>
      </c>
      <c r="J126" s="9" t="s">
        <v>23</v>
      </c>
      <c r="K126" s="9" t="s">
        <v>23</v>
      </c>
      <c r="L126" s="9" t="s">
        <v>23</v>
      </c>
    </row>
    <row r="127">
      <c r="A127" s="9" t="s">
        <v>141</v>
      </c>
      <c r="B127" s="9" t="s">
        <v>23</v>
      </c>
      <c r="C127" s="9" t="s">
        <v>23</v>
      </c>
      <c r="D127" s="9" t="s">
        <v>23</v>
      </c>
      <c r="E127" s="9" t="s">
        <v>23</v>
      </c>
      <c r="F127" s="9" t="s">
        <v>23</v>
      </c>
      <c r="G127" s="9" t="s">
        <v>23</v>
      </c>
      <c r="H127" s="9" t="s">
        <v>23</v>
      </c>
      <c r="I127" s="9" t="s">
        <v>23</v>
      </c>
      <c r="J127" s="9" t="s">
        <v>23</v>
      </c>
      <c r="K127" s="9" t="s">
        <v>23</v>
      </c>
      <c r="L127" s="9" t="s">
        <v>23</v>
      </c>
    </row>
    <row r="128">
      <c r="A128" s="9" t="s">
        <v>142</v>
      </c>
      <c r="B128" s="9" t="s">
        <v>23</v>
      </c>
      <c r="C128" s="9" t="s">
        <v>23</v>
      </c>
      <c r="D128" s="9" t="s">
        <v>23</v>
      </c>
      <c r="E128" s="9" t="s">
        <v>23</v>
      </c>
      <c r="F128" s="9" t="s">
        <v>23</v>
      </c>
      <c r="G128" s="9" t="s">
        <v>23</v>
      </c>
      <c r="H128" s="9" t="s">
        <v>23</v>
      </c>
      <c r="I128" s="9" t="s">
        <v>23</v>
      </c>
      <c r="J128" s="9" t="s">
        <v>23</v>
      </c>
      <c r="K128" s="9" t="s">
        <v>23</v>
      </c>
      <c r="L128" s="9" t="s">
        <v>23</v>
      </c>
    </row>
    <row r="132">
      <c r="D132" s="30" t="s">
        <v>143</v>
      </c>
    </row>
    <row r="134">
      <c r="A134" s="1" t="s">
        <v>1</v>
      </c>
      <c r="B134" s="1" t="s">
        <v>2</v>
      </c>
      <c r="C134" s="1" t="s">
        <v>3</v>
      </c>
      <c r="D134" s="1" t="s">
        <v>4</v>
      </c>
      <c r="E134" s="1" t="s">
        <v>5</v>
      </c>
      <c r="F134" s="1" t="s">
        <v>6</v>
      </c>
      <c r="G134" s="1" t="s">
        <v>7</v>
      </c>
      <c r="H134" s="1" t="s">
        <v>8</v>
      </c>
      <c r="I134" s="1" t="s">
        <v>9</v>
      </c>
      <c r="J134" s="1" t="s">
        <v>10</v>
      </c>
      <c r="K134" s="1" t="s">
        <v>11</v>
      </c>
      <c r="L134" s="1" t="s">
        <v>12</v>
      </c>
    </row>
    <row r="135">
      <c r="A135" s="9"/>
    </row>
    <row r="136">
      <c r="A136" s="10" t="s">
        <v>144</v>
      </c>
    </row>
    <row r="137">
      <c r="A137" s="9" t="s">
        <v>145</v>
      </c>
      <c r="B137" s="9">
        <v>1.0</v>
      </c>
      <c r="C137" s="9">
        <v>0.9</v>
      </c>
      <c r="D137" s="9">
        <v>0.8</v>
      </c>
      <c r="E137" s="9">
        <v>0.8</v>
      </c>
      <c r="F137" s="9">
        <v>0.8</v>
      </c>
      <c r="G137" s="9">
        <v>0.8</v>
      </c>
      <c r="H137" s="9">
        <v>0.8</v>
      </c>
      <c r="I137" s="9">
        <v>0.9</v>
      </c>
      <c r="J137" s="9">
        <v>1.1</v>
      </c>
      <c r="K137" s="9">
        <v>1.1</v>
      </c>
      <c r="L137" s="9">
        <v>1.1</v>
      </c>
    </row>
    <row r="138">
      <c r="A138" s="13" t="s">
        <v>146</v>
      </c>
      <c r="B138" s="13">
        <v>1.0</v>
      </c>
      <c r="C138" s="13">
        <v>0.9</v>
      </c>
      <c r="D138" s="13">
        <v>0.8</v>
      </c>
      <c r="E138" s="13">
        <v>0.8</v>
      </c>
      <c r="F138" s="13">
        <v>0.8</v>
      </c>
      <c r="G138" s="13">
        <v>0.8</v>
      </c>
      <c r="H138" s="13">
        <v>0.8</v>
      </c>
      <c r="I138" s="13">
        <v>0.8</v>
      </c>
      <c r="J138" s="13">
        <v>1.0</v>
      </c>
      <c r="K138" s="13">
        <v>1.0</v>
      </c>
      <c r="L138" s="13">
        <v>1.0</v>
      </c>
    </row>
    <row r="139">
      <c r="A139" s="13" t="s">
        <v>147</v>
      </c>
      <c r="B139" s="13" t="s">
        <v>23</v>
      </c>
      <c r="C139" s="13" t="s">
        <v>23</v>
      </c>
      <c r="D139" s="13" t="s">
        <v>23</v>
      </c>
      <c r="E139" s="13" t="s">
        <v>23</v>
      </c>
      <c r="F139" s="13" t="s">
        <v>23</v>
      </c>
      <c r="G139" s="13">
        <v>0.0</v>
      </c>
      <c r="H139" s="13">
        <v>0.0</v>
      </c>
      <c r="I139" s="13">
        <v>0.0</v>
      </c>
      <c r="J139" s="13">
        <v>0.0</v>
      </c>
      <c r="K139" s="13">
        <v>0.1</v>
      </c>
      <c r="L139" s="13">
        <v>0.1</v>
      </c>
    </row>
    <row r="140">
      <c r="A140" s="11" t="s">
        <v>148</v>
      </c>
      <c r="B140" s="11">
        <v>26.5</v>
      </c>
      <c r="C140" s="11">
        <v>27.3</v>
      </c>
      <c r="D140" s="11">
        <v>32.5</v>
      </c>
      <c r="E140" s="11">
        <v>29.4</v>
      </c>
      <c r="F140" s="11">
        <v>35.4</v>
      </c>
      <c r="G140" s="11">
        <v>31.1</v>
      </c>
      <c r="H140" s="11">
        <v>30.0</v>
      </c>
      <c r="I140" s="11">
        <v>33.2</v>
      </c>
      <c r="J140" s="11">
        <v>41.3</v>
      </c>
      <c r="K140" s="11">
        <v>29.2</v>
      </c>
      <c r="L140" s="11">
        <v>29.2</v>
      </c>
    </row>
    <row r="141">
      <c r="A141" s="9"/>
    </row>
    <row r="142">
      <c r="A142" s="10" t="s">
        <v>149</v>
      </c>
    </row>
    <row r="143">
      <c r="A143" s="9" t="s">
        <v>148</v>
      </c>
      <c r="B143" s="9">
        <v>26.5</v>
      </c>
      <c r="C143" s="9">
        <v>27.3</v>
      </c>
      <c r="D143" s="9">
        <v>32.5</v>
      </c>
      <c r="E143" s="9">
        <v>29.4</v>
      </c>
      <c r="F143" s="9">
        <v>35.4</v>
      </c>
      <c r="G143" s="9">
        <v>31.1</v>
      </c>
      <c r="H143" s="9">
        <v>30.0</v>
      </c>
      <c r="I143" s="9">
        <v>33.2</v>
      </c>
      <c r="J143" s="9">
        <v>41.3</v>
      </c>
      <c r="K143" s="9">
        <v>29.2</v>
      </c>
      <c r="L143" s="9">
        <v>29.2</v>
      </c>
    </row>
    <row r="144">
      <c r="A144" s="9" t="s">
        <v>145</v>
      </c>
      <c r="B144" s="9">
        <v>1.0</v>
      </c>
      <c r="C144" s="9">
        <v>0.9</v>
      </c>
      <c r="D144" s="9">
        <v>0.8</v>
      </c>
      <c r="E144" s="9">
        <v>0.8</v>
      </c>
      <c r="F144" s="9">
        <v>0.8</v>
      </c>
      <c r="G144" s="9">
        <v>0.8</v>
      </c>
      <c r="H144" s="9">
        <v>0.8</v>
      </c>
      <c r="I144" s="9">
        <v>0.9</v>
      </c>
      <c r="J144" s="9">
        <v>1.1</v>
      </c>
      <c r="K144" s="9">
        <v>1.1</v>
      </c>
      <c r="L144" s="9">
        <v>1.1</v>
      </c>
    </row>
    <row r="145">
      <c r="A145" s="9" t="s">
        <v>150</v>
      </c>
      <c r="B145" s="9">
        <v>-0.7</v>
      </c>
      <c r="C145" s="9" t="s">
        <v>23</v>
      </c>
      <c r="D145" s="9">
        <v>-0.1</v>
      </c>
      <c r="E145" s="9">
        <v>0.0</v>
      </c>
      <c r="F145" s="9">
        <v>0.0</v>
      </c>
      <c r="G145" s="9">
        <v>0.0</v>
      </c>
      <c r="H145" s="9">
        <v>-0.1</v>
      </c>
      <c r="I145" s="9">
        <v>0.0</v>
      </c>
      <c r="J145" s="9">
        <v>0.0</v>
      </c>
      <c r="K145" s="9">
        <v>0.0</v>
      </c>
      <c r="L145" s="9">
        <v>0.0</v>
      </c>
    </row>
    <row r="146">
      <c r="A146" s="9" t="s">
        <v>151</v>
      </c>
      <c r="B146" s="9" t="s">
        <v>23</v>
      </c>
      <c r="C146" s="9" t="s">
        <v>23</v>
      </c>
      <c r="D146" s="9" t="s">
        <v>23</v>
      </c>
      <c r="E146" s="9">
        <v>0.0</v>
      </c>
      <c r="F146" s="9" t="s">
        <v>23</v>
      </c>
      <c r="G146" s="9" t="s">
        <v>23</v>
      </c>
      <c r="H146" s="9" t="s">
        <v>23</v>
      </c>
      <c r="I146" s="9" t="s">
        <v>23</v>
      </c>
      <c r="J146" s="9">
        <v>0.3</v>
      </c>
      <c r="K146" s="9" t="s">
        <v>23</v>
      </c>
      <c r="L146" s="9" t="s">
        <v>23</v>
      </c>
    </row>
    <row r="147">
      <c r="A147" s="9" t="s">
        <v>152</v>
      </c>
      <c r="B147" s="9" t="s">
        <v>23</v>
      </c>
      <c r="C147" s="9" t="s">
        <v>23</v>
      </c>
      <c r="D147" s="9" t="s">
        <v>23</v>
      </c>
      <c r="E147" s="9" t="s">
        <v>23</v>
      </c>
      <c r="F147" s="9" t="s">
        <v>23</v>
      </c>
      <c r="G147" s="9" t="s">
        <v>23</v>
      </c>
      <c r="H147" s="9" t="s">
        <v>23</v>
      </c>
      <c r="I147" s="9" t="s">
        <v>23</v>
      </c>
      <c r="J147" s="9" t="s">
        <v>23</v>
      </c>
      <c r="K147" s="9">
        <v>0.2</v>
      </c>
      <c r="L147" s="9">
        <v>0.2</v>
      </c>
    </row>
    <row r="148">
      <c r="A148" s="9" t="s">
        <v>153</v>
      </c>
      <c r="B148" s="9" t="s">
        <v>23</v>
      </c>
      <c r="C148" s="9" t="s">
        <v>23</v>
      </c>
      <c r="D148" s="9" t="s">
        <v>23</v>
      </c>
      <c r="E148" s="9" t="s">
        <v>23</v>
      </c>
      <c r="F148" s="9" t="s">
        <v>23</v>
      </c>
      <c r="G148" s="9" t="s">
        <v>23</v>
      </c>
      <c r="H148" s="9" t="s">
        <v>23</v>
      </c>
      <c r="I148" s="9" t="s">
        <v>23</v>
      </c>
      <c r="J148" s="9" t="s">
        <v>23</v>
      </c>
      <c r="K148" s="9" t="s">
        <v>23</v>
      </c>
      <c r="L148" s="9" t="s">
        <v>23</v>
      </c>
    </row>
    <row r="149">
      <c r="A149" s="9" t="s">
        <v>154</v>
      </c>
      <c r="B149" s="9" t="s">
        <v>23</v>
      </c>
      <c r="C149" s="9" t="s">
        <v>23</v>
      </c>
      <c r="D149" s="9" t="s">
        <v>23</v>
      </c>
      <c r="E149" s="9" t="s">
        <v>23</v>
      </c>
      <c r="F149" s="9" t="s">
        <v>23</v>
      </c>
      <c r="G149" s="9" t="s">
        <v>23</v>
      </c>
      <c r="H149" s="9" t="s">
        <v>23</v>
      </c>
      <c r="I149" s="9" t="s">
        <v>23</v>
      </c>
      <c r="J149" s="9" t="s">
        <v>23</v>
      </c>
      <c r="K149" s="9" t="s">
        <v>23</v>
      </c>
      <c r="L149" s="9" t="s">
        <v>23</v>
      </c>
    </row>
    <row r="150">
      <c r="A150" s="9" t="s">
        <v>155</v>
      </c>
      <c r="B150" s="9">
        <v>-0.3</v>
      </c>
      <c r="C150" s="9">
        <v>0.1</v>
      </c>
      <c r="D150" s="9">
        <v>0.0</v>
      </c>
      <c r="E150" s="9">
        <v>0.3</v>
      </c>
      <c r="F150" s="9">
        <v>0.3</v>
      </c>
      <c r="G150" s="9">
        <v>0.1</v>
      </c>
      <c r="H150" s="9">
        <v>0.2</v>
      </c>
      <c r="I150" s="9">
        <v>0.0</v>
      </c>
      <c r="J150" s="9">
        <v>-0.1</v>
      </c>
      <c r="K150" s="9">
        <v>0.1</v>
      </c>
      <c r="L150" s="9">
        <v>0.1</v>
      </c>
    </row>
    <row r="151">
      <c r="A151" s="9" t="s">
        <v>156</v>
      </c>
      <c r="B151" s="9">
        <v>1.0</v>
      </c>
      <c r="C151" s="9">
        <v>-0.4</v>
      </c>
      <c r="D151" s="9">
        <v>-5.2</v>
      </c>
      <c r="E151" s="9">
        <v>-9.2</v>
      </c>
      <c r="F151" s="9">
        <v>7.4</v>
      </c>
      <c r="G151" s="9">
        <v>-6.0</v>
      </c>
      <c r="H151" s="9">
        <v>-10.2</v>
      </c>
      <c r="I151" s="9">
        <v>2.9</v>
      </c>
      <c r="J151" s="9">
        <v>-0.7</v>
      </c>
      <c r="K151" s="9">
        <v>18.4</v>
      </c>
      <c r="L151" s="9">
        <v>18.4</v>
      </c>
    </row>
    <row r="152">
      <c r="A152" s="9" t="s">
        <v>157</v>
      </c>
      <c r="B152" s="9">
        <v>-2.2</v>
      </c>
      <c r="C152" s="9">
        <v>1.2</v>
      </c>
      <c r="D152" s="9">
        <v>-20.0</v>
      </c>
      <c r="E152" s="9">
        <v>-19.2</v>
      </c>
      <c r="F152" s="9">
        <v>10.1</v>
      </c>
      <c r="G152" s="9">
        <v>-25.8</v>
      </c>
      <c r="H152" s="9">
        <v>-15.9</v>
      </c>
      <c r="I152" s="9">
        <v>-3.8</v>
      </c>
      <c r="J152" s="9">
        <v>50.7</v>
      </c>
      <c r="K152" s="9">
        <v>11.1</v>
      </c>
      <c r="L152" s="9">
        <v>11.1</v>
      </c>
    </row>
    <row r="153">
      <c r="A153" s="9" t="s">
        <v>158</v>
      </c>
      <c r="B153" s="9">
        <v>18.1</v>
      </c>
      <c r="C153" s="9">
        <v>-30.7</v>
      </c>
      <c r="D153" s="9">
        <v>50.1</v>
      </c>
      <c r="E153" s="9">
        <v>26.2</v>
      </c>
      <c r="F153" s="9">
        <v>-20.6</v>
      </c>
      <c r="G153" s="9">
        <v>-14.7</v>
      </c>
      <c r="H153" s="9">
        <v>37.1</v>
      </c>
      <c r="I153" s="9">
        <v>-20.3</v>
      </c>
      <c r="J153" s="9">
        <v>-36.5</v>
      </c>
      <c r="K153" s="9">
        <v>22.1</v>
      </c>
      <c r="L153" s="9">
        <v>22.1</v>
      </c>
    </row>
    <row r="154">
      <c r="A154" s="9" t="s">
        <v>159</v>
      </c>
      <c r="B154" s="9" t="s">
        <v>23</v>
      </c>
      <c r="C154" s="9" t="s">
        <v>23</v>
      </c>
      <c r="D154" s="9" t="s">
        <v>23</v>
      </c>
      <c r="E154" s="9" t="s">
        <v>23</v>
      </c>
      <c r="F154" s="9" t="s">
        <v>23</v>
      </c>
      <c r="G154" s="9" t="s">
        <v>23</v>
      </c>
      <c r="H154" s="9" t="s">
        <v>23</v>
      </c>
      <c r="I154" s="9" t="s">
        <v>23</v>
      </c>
      <c r="J154" s="9" t="s">
        <v>23</v>
      </c>
      <c r="K154" s="9" t="s">
        <v>23</v>
      </c>
      <c r="L154" s="9" t="s">
        <v>23</v>
      </c>
    </row>
    <row r="155">
      <c r="A155" s="9" t="s">
        <v>160</v>
      </c>
      <c r="B155" s="9" t="s">
        <v>23</v>
      </c>
      <c r="C155" s="9" t="s">
        <v>23</v>
      </c>
      <c r="D155" s="9" t="s">
        <v>23</v>
      </c>
      <c r="E155" s="9" t="s">
        <v>23</v>
      </c>
      <c r="F155" s="9" t="s">
        <v>23</v>
      </c>
      <c r="G155" s="9" t="s">
        <v>23</v>
      </c>
      <c r="H155" s="9" t="s">
        <v>23</v>
      </c>
      <c r="I155" s="9" t="s">
        <v>23</v>
      </c>
      <c r="J155" s="9" t="s">
        <v>23</v>
      </c>
      <c r="K155" s="9" t="s">
        <v>23</v>
      </c>
      <c r="L155" s="9" t="s">
        <v>23</v>
      </c>
    </row>
    <row r="156">
      <c r="A156" s="9" t="s">
        <v>161</v>
      </c>
      <c r="B156" s="9">
        <v>0.0</v>
      </c>
      <c r="C156" s="9">
        <v>-2.3</v>
      </c>
      <c r="D156" s="9">
        <v>-1.7</v>
      </c>
      <c r="E156" s="9">
        <v>-1.9</v>
      </c>
      <c r="F156" s="9">
        <v>4.5</v>
      </c>
      <c r="G156" s="9">
        <v>-3.9</v>
      </c>
      <c r="H156" s="9">
        <v>-5.3</v>
      </c>
      <c r="I156" s="9">
        <v>2.3</v>
      </c>
      <c r="J156" s="9">
        <v>5.2</v>
      </c>
      <c r="K156" s="9">
        <v>0.3</v>
      </c>
      <c r="L156" s="9">
        <v>0.3</v>
      </c>
    </row>
    <row r="157">
      <c r="A157" s="11" t="s">
        <v>149</v>
      </c>
      <c r="B157" s="11">
        <v>43.2</v>
      </c>
      <c r="C157" s="11">
        <v>-4.0</v>
      </c>
      <c r="D157" s="11">
        <v>56.5</v>
      </c>
      <c r="E157" s="11">
        <v>26.5</v>
      </c>
      <c r="F157" s="11">
        <v>38.4</v>
      </c>
      <c r="G157" s="11">
        <v>-17.6</v>
      </c>
      <c r="H157" s="11">
        <v>36.7</v>
      </c>
      <c r="I157" s="11">
        <v>15.5</v>
      </c>
      <c r="J157" s="11">
        <v>61.7</v>
      </c>
      <c r="K157" s="11">
        <v>82.6</v>
      </c>
      <c r="L157" s="11">
        <v>82.6</v>
      </c>
    </row>
    <row r="158">
      <c r="A158" s="9"/>
    </row>
    <row r="159">
      <c r="A159" s="10" t="s">
        <v>162</v>
      </c>
    </row>
    <row r="160">
      <c r="A160" s="9" t="s">
        <v>163</v>
      </c>
      <c r="B160" s="9">
        <v>-0.4</v>
      </c>
      <c r="C160" s="9">
        <v>-0.2</v>
      </c>
      <c r="D160" s="9">
        <v>-2.9</v>
      </c>
      <c r="E160" s="9">
        <v>-0.9</v>
      </c>
      <c r="F160" s="9">
        <v>-0.5</v>
      </c>
      <c r="G160" s="9">
        <v>-1.2</v>
      </c>
      <c r="H160" s="9">
        <v>-1.1</v>
      </c>
      <c r="I160" s="9">
        <v>-1.6</v>
      </c>
      <c r="J160" s="9">
        <v>-0.7</v>
      </c>
      <c r="K160" s="9">
        <v>-0.2</v>
      </c>
      <c r="L160" s="9">
        <v>-0.2</v>
      </c>
    </row>
    <row r="161">
      <c r="A161" s="9" t="s">
        <v>164</v>
      </c>
      <c r="B161" s="9" t="s">
        <v>23</v>
      </c>
      <c r="C161" s="9" t="s">
        <v>23</v>
      </c>
      <c r="D161" s="9">
        <v>0.1</v>
      </c>
      <c r="E161" s="9">
        <v>0.0</v>
      </c>
      <c r="F161" s="9">
        <v>0.1</v>
      </c>
      <c r="G161" s="9">
        <v>0.0</v>
      </c>
      <c r="H161" s="9">
        <v>0.1</v>
      </c>
      <c r="I161" s="9">
        <v>0.2</v>
      </c>
      <c r="J161" s="9">
        <v>0.1</v>
      </c>
      <c r="K161" s="9">
        <v>0.0</v>
      </c>
      <c r="L161" s="9">
        <v>0.0</v>
      </c>
    </row>
    <row r="162">
      <c r="A162" s="9" t="s">
        <v>165</v>
      </c>
      <c r="B162" s="9" t="s">
        <v>23</v>
      </c>
      <c r="C162" s="9" t="s">
        <v>23</v>
      </c>
      <c r="D162" s="9" t="s">
        <v>23</v>
      </c>
      <c r="E162" s="9" t="s">
        <v>23</v>
      </c>
      <c r="F162" s="9">
        <v>-0.4</v>
      </c>
      <c r="G162" s="9" t="s">
        <v>23</v>
      </c>
      <c r="H162" s="9" t="s">
        <v>23</v>
      </c>
      <c r="I162" s="9" t="s">
        <v>23</v>
      </c>
      <c r="J162" s="9" t="s">
        <v>23</v>
      </c>
      <c r="K162" s="9" t="s">
        <v>23</v>
      </c>
      <c r="L162" s="9" t="s">
        <v>23</v>
      </c>
    </row>
    <row r="163">
      <c r="A163" s="9" t="s">
        <v>166</v>
      </c>
      <c r="B163" s="9" t="s">
        <v>23</v>
      </c>
      <c r="C163" s="9" t="s">
        <v>23</v>
      </c>
      <c r="D163" s="9">
        <v>0.1</v>
      </c>
      <c r="E163" s="9" t="s">
        <v>23</v>
      </c>
      <c r="F163" s="9" t="s">
        <v>23</v>
      </c>
      <c r="G163" s="9" t="s">
        <v>23</v>
      </c>
      <c r="H163" s="9" t="s">
        <v>23</v>
      </c>
      <c r="I163" s="9" t="s">
        <v>23</v>
      </c>
      <c r="J163" s="9" t="s">
        <v>23</v>
      </c>
      <c r="K163" s="9" t="s">
        <v>23</v>
      </c>
      <c r="L163" s="9" t="s">
        <v>23</v>
      </c>
    </row>
    <row r="164">
      <c r="A164" s="9" t="s">
        <v>167</v>
      </c>
      <c r="B164" s="9">
        <v>6.1</v>
      </c>
      <c r="C164" s="9">
        <v>-0.8</v>
      </c>
      <c r="D164" s="9">
        <v>0.0</v>
      </c>
      <c r="E164" s="9">
        <v>0.0</v>
      </c>
      <c r="F164" s="9">
        <v>-2.8</v>
      </c>
      <c r="G164" s="9">
        <v>0.7</v>
      </c>
      <c r="H164" s="9">
        <v>-13.3</v>
      </c>
      <c r="I164" s="9">
        <v>0.8</v>
      </c>
      <c r="J164" s="9">
        <v>-0.7</v>
      </c>
      <c r="K164" s="9">
        <v>0.6</v>
      </c>
      <c r="L164" s="9">
        <v>0.6</v>
      </c>
    </row>
    <row r="165">
      <c r="A165" s="9" t="s">
        <v>168</v>
      </c>
      <c r="B165" s="9" t="s">
        <v>23</v>
      </c>
      <c r="C165" s="9" t="s">
        <v>23</v>
      </c>
      <c r="D165" s="9" t="s">
        <v>23</v>
      </c>
      <c r="E165" s="9" t="s">
        <v>23</v>
      </c>
      <c r="F165" s="9" t="s">
        <v>23</v>
      </c>
      <c r="G165" s="9" t="s">
        <v>23</v>
      </c>
      <c r="H165" s="9" t="s">
        <v>23</v>
      </c>
      <c r="I165" s="9" t="s">
        <v>23</v>
      </c>
      <c r="J165" s="9" t="s">
        <v>23</v>
      </c>
      <c r="K165" s="9" t="s">
        <v>23</v>
      </c>
      <c r="L165" s="9" t="s">
        <v>23</v>
      </c>
    </row>
    <row r="166">
      <c r="A166" s="9" t="s">
        <v>169</v>
      </c>
      <c r="B166" s="9" t="s">
        <v>23</v>
      </c>
      <c r="C166" s="9" t="s">
        <v>23</v>
      </c>
      <c r="D166" s="9" t="s">
        <v>23</v>
      </c>
      <c r="E166" s="9" t="s">
        <v>23</v>
      </c>
      <c r="F166" s="9" t="s">
        <v>23</v>
      </c>
      <c r="G166" s="9" t="s">
        <v>23</v>
      </c>
      <c r="H166" s="9" t="s">
        <v>23</v>
      </c>
      <c r="I166" s="9" t="s">
        <v>23</v>
      </c>
      <c r="J166" s="9" t="s">
        <v>23</v>
      </c>
      <c r="K166" s="9" t="s">
        <v>23</v>
      </c>
      <c r="L166" s="9" t="s">
        <v>23</v>
      </c>
    </row>
    <row r="167">
      <c r="A167" s="11" t="s">
        <v>162</v>
      </c>
      <c r="B167" s="11">
        <v>5.6</v>
      </c>
      <c r="C167" s="11">
        <v>-0.9</v>
      </c>
      <c r="D167" s="11">
        <v>-2.7</v>
      </c>
      <c r="E167" s="11">
        <v>-0.9</v>
      </c>
      <c r="F167" s="11">
        <v>-3.6</v>
      </c>
      <c r="G167" s="11">
        <v>-0.5</v>
      </c>
      <c r="H167" s="11">
        <v>-14.3</v>
      </c>
      <c r="I167" s="11">
        <v>-0.7</v>
      </c>
      <c r="J167" s="11">
        <v>-1.3</v>
      </c>
      <c r="K167" s="11">
        <v>0.5</v>
      </c>
      <c r="L167" s="11">
        <v>0.5</v>
      </c>
    </row>
    <row r="168">
      <c r="A168" s="9"/>
    </row>
    <row r="169">
      <c r="A169" s="10" t="s">
        <v>170</v>
      </c>
    </row>
    <row r="170">
      <c r="A170" s="11" t="s">
        <v>171</v>
      </c>
      <c r="B170" s="11" t="s">
        <v>23</v>
      </c>
      <c r="C170" s="11" t="s">
        <v>23</v>
      </c>
      <c r="D170" s="11" t="s">
        <v>23</v>
      </c>
      <c r="E170" s="11" t="s">
        <v>23</v>
      </c>
      <c r="F170" s="11" t="s">
        <v>23</v>
      </c>
      <c r="G170" s="11" t="s">
        <v>23</v>
      </c>
      <c r="H170" s="11" t="s">
        <v>23</v>
      </c>
      <c r="I170" s="11" t="s">
        <v>23</v>
      </c>
      <c r="J170" s="11" t="s">
        <v>23</v>
      </c>
      <c r="K170" s="11" t="s">
        <v>23</v>
      </c>
      <c r="L170" s="11" t="s">
        <v>23</v>
      </c>
    </row>
    <row r="171">
      <c r="A171" s="13" t="s">
        <v>172</v>
      </c>
      <c r="B171" s="13" t="s">
        <v>23</v>
      </c>
      <c r="C171" s="13" t="s">
        <v>23</v>
      </c>
      <c r="D171" s="13" t="s">
        <v>23</v>
      </c>
      <c r="E171" s="13" t="s">
        <v>23</v>
      </c>
      <c r="F171" s="13" t="s">
        <v>23</v>
      </c>
      <c r="G171" s="13" t="s">
        <v>23</v>
      </c>
      <c r="H171" s="13" t="s">
        <v>23</v>
      </c>
      <c r="I171" s="13" t="s">
        <v>23</v>
      </c>
      <c r="J171" s="13" t="s">
        <v>23</v>
      </c>
      <c r="K171" s="13" t="s">
        <v>23</v>
      </c>
      <c r="L171" s="13" t="s">
        <v>23</v>
      </c>
    </row>
    <row r="172">
      <c r="A172" s="13" t="s">
        <v>173</v>
      </c>
      <c r="B172" s="13" t="s">
        <v>23</v>
      </c>
      <c r="C172" s="13" t="s">
        <v>23</v>
      </c>
      <c r="D172" s="13" t="s">
        <v>23</v>
      </c>
      <c r="E172" s="13" t="s">
        <v>23</v>
      </c>
      <c r="F172" s="13" t="s">
        <v>23</v>
      </c>
      <c r="G172" s="13" t="s">
        <v>23</v>
      </c>
      <c r="H172" s="13" t="s">
        <v>23</v>
      </c>
      <c r="I172" s="13" t="s">
        <v>23</v>
      </c>
      <c r="J172" s="13" t="s">
        <v>23</v>
      </c>
      <c r="K172" s="13" t="s">
        <v>23</v>
      </c>
      <c r="L172" s="13" t="s">
        <v>23</v>
      </c>
    </row>
    <row r="173">
      <c r="A173" s="11" t="s">
        <v>174</v>
      </c>
      <c r="B173" s="11" t="s">
        <v>23</v>
      </c>
      <c r="C173" s="11" t="s">
        <v>23</v>
      </c>
      <c r="D173" s="11" t="s">
        <v>23</v>
      </c>
      <c r="E173" s="11" t="s">
        <v>23</v>
      </c>
      <c r="F173" s="11" t="s">
        <v>23</v>
      </c>
      <c r="G173" s="11" t="s">
        <v>23</v>
      </c>
      <c r="H173" s="11" t="s">
        <v>23</v>
      </c>
      <c r="I173" s="11" t="s">
        <v>23</v>
      </c>
      <c r="J173" s="11" t="s">
        <v>23</v>
      </c>
      <c r="K173" s="11" t="s">
        <v>23</v>
      </c>
      <c r="L173" s="11" t="s">
        <v>23</v>
      </c>
    </row>
    <row r="174">
      <c r="A174" s="13" t="s">
        <v>175</v>
      </c>
      <c r="B174" s="13" t="s">
        <v>23</v>
      </c>
      <c r="C174" s="13" t="s">
        <v>23</v>
      </c>
      <c r="D174" s="13" t="s">
        <v>23</v>
      </c>
      <c r="E174" s="13" t="s">
        <v>23</v>
      </c>
      <c r="F174" s="13" t="s">
        <v>23</v>
      </c>
      <c r="G174" s="13" t="s">
        <v>23</v>
      </c>
      <c r="H174" s="13" t="s">
        <v>23</v>
      </c>
      <c r="I174" s="13" t="s">
        <v>23</v>
      </c>
      <c r="J174" s="13" t="s">
        <v>23</v>
      </c>
      <c r="K174" s="13" t="s">
        <v>23</v>
      </c>
      <c r="L174" s="13" t="s">
        <v>23</v>
      </c>
    </row>
    <row r="175">
      <c r="A175" s="13" t="s">
        <v>176</v>
      </c>
      <c r="B175" s="13" t="s">
        <v>23</v>
      </c>
      <c r="C175" s="13" t="s">
        <v>23</v>
      </c>
      <c r="D175" s="13" t="s">
        <v>23</v>
      </c>
      <c r="E175" s="13" t="s">
        <v>23</v>
      </c>
      <c r="F175" s="13" t="s">
        <v>23</v>
      </c>
      <c r="G175" s="13" t="s">
        <v>23</v>
      </c>
      <c r="H175" s="13" t="s">
        <v>23</v>
      </c>
      <c r="I175" s="13" t="s">
        <v>23</v>
      </c>
      <c r="J175" s="13" t="s">
        <v>23</v>
      </c>
      <c r="K175" s="13" t="s">
        <v>23</v>
      </c>
      <c r="L175" s="13" t="s">
        <v>23</v>
      </c>
    </row>
    <row r="176">
      <c r="A176" s="9" t="s">
        <v>177</v>
      </c>
      <c r="B176" s="9" t="s">
        <v>23</v>
      </c>
      <c r="C176" s="9" t="s">
        <v>23</v>
      </c>
      <c r="D176" s="9" t="s">
        <v>23</v>
      </c>
      <c r="E176" s="9" t="s">
        <v>23</v>
      </c>
      <c r="F176" s="9" t="s">
        <v>23</v>
      </c>
      <c r="G176" s="9" t="s">
        <v>23</v>
      </c>
      <c r="H176" s="9" t="s">
        <v>23</v>
      </c>
      <c r="I176" s="9" t="s">
        <v>23</v>
      </c>
      <c r="J176" s="9">
        <v>1.0</v>
      </c>
      <c r="K176" s="9" t="s">
        <v>23</v>
      </c>
      <c r="L176" s="9" t="s">
        <v>23</v>
      </c>
    </row>
    <row r="177">
      <c r="A177" s="9" t="s">
        <v>178</v>
      </c>
      <c r="B177" s="9" t="s">
        <v>23</v>
      </c>
      <c r="C177" s="9" t="s">
        <v>23</v>
      </c>
      <c r="D177" s="9" t="s">
        <v>23</v>
      </c>
      <c r="E177" s="9" t="s">
        <v>23</v>
      </c>
      <c r="F177" s="9" t="s">
        <v>23</v>
      </c>
      <c r="G177" s="9" t="s">
        <v>23</v>
      </c>
      <c r="H177" s="9" t="s">
        <v>23</v>
      </c>
      <c r="I177" s="9" t="s">
        <v>23</v>
      </c>
      <c r="J177" s="9" t="s">
        <v>23</v>
      </c>
      <c r="K177" s="9" t="s">
        <v>23</v>
      </c>
      <c r="L177" s="9" t="s">
        <v>23</v>
      </c>
    </row>
    <row r="178">
      <c r="A178" s="9" t="s">
        <v>179</v>
      </c>
      <c r="B178" s="9">
        <v>-14.1</v>
      </c>
      <c r="C178" s="9">
        <v>-15.9</v>
      </c>
      <c r="D178" s="9">
        <v>-17.2</v>
      </c>
      <c r="E178" s="9">
        <v>-21.8</v>
      </c>
      <c r="F178" s="9">
        <v>-19.9</v>
      </c>
      <c r="G178" s="9">
        <v>-23.5</v>
      </c>
      <c r="H178" s="9">
        <v>-20.3</v>
      </c>
      <c r="I178" s="9">
        <v>-11.0</v>
      </c>
      <c r="J178" s="9">
        <v>-30.6</v>
      </c>
      <c r="K178" s="9">
        <v>-30.6</v>
      </c>
      <c r="L178" s="9">
        <v>-30.6</v>
      </c>
    </row>
    <row r="179">
      <c r="A179" s="13" t="s">
        <v>180</v>
      </c>
      <c r="B179" s="13">
        <v>-14.1</v>
      </c>
      <c r="C179" s="13">
        <v>-15.9</v>
      </c>
      <c r="D179" s="13">
        <v>-17.2</v>
      </c>
      <c r="E179" s="13">
        <v>-21.8</v>
      </c>
      <c r="F179" s="13">
        <v>-19.9</v>
      </c>
      <c r="G179" s="13">
        <v>-23.5</v>
      </c>
      <c r="H179" s="13">
        <v>-20.3</v>
      </c>
      <c r="I179" s="13">
        <v>-11.0</v>
      </c>
      <c r="J179" s="13">
        <v>-30.6</v>
      </c>
      <c r="K179" s="13">
        <v>-30.6</v>
      </c>
      <c r="L179" s="13">
        <v>-30.6</v>
      </c>
    </row>
    <row r="180">
      <c r="A180" s="13" t="s">
        <v>181</v>
      </c>
      <c r="B180" s="13" t="s">
        <v>23</v>
      </c>
      <c r="C180" s="13" t="s">
        <v>23</v>
      </c>
      <c r="D180" s="13" t="s">
        <v>23</v>
      </c>
      <c r="E180" s="13" t="s">
        <v>23</v>
      </c>
      <c r="F180" s="13" t="s">
        <v>23</v>
      </c>
      <c r="G180" s="13" t="s">
        <v>23</v>
      </c>
      <c r="H180" s="13" t="s">
        <v>23</v>
      </c>
      <c r="I180" s="13" t="s">
        <v>23</v>
      </c>
      <c r="J180" s="13" t="s">
        <v>23</v>
      </c>
      <c r="K180" s="13" t="s">
        <v>23</v>
      </c>
      <c r="L180" s="13" t="s">
        <v>23</v>
      </c>
    </row>
    <row r="181">
      <c r="A181" s="9" t="s">
        <v>182</v>
      </c>
      <c r="B181" s="9" t="s">
        <v>23</v>
      </c>
      <c r="C181" s="9" t="s">
        <v>23</v>
      </c>
      <c r="D181" s="9" t="s">
        <v>23</v>
      </c>
      <c r="E181" s="9" t="s">
        <v>23</v>
      </c>
      <c r="F181" s="9" t="s">
        <v>23</v>
      </c>
      <c r="G181" s="9" t="s">
        <v>23</v>
      </c>
      <c r="H181" s="9" t="s">
        <v>23</v>
      </c>
      <c r="I181" s="9" t="s">
        <v>23</v>
      </c>
      <c r="J181" s="9" t="s">
        <v>23</v>
      </c>
      <c r="K181" s="9" t="s">
        <v>23</v>
      </c>
      <c r="L181" s="9" t="s">
        <v>23</v>
      </c>
    </row>
    <row r="182">
      <c r="A182" s="9" t="s">
        <v>183</v>
      </c>
      <c r="B182" s="9" t="s">
        <v>23</v>
      </c>
      <c r="C182" s="9">
        <v>-0.1</v>
      </c>
      <c r="D182" s="9">
        <v>-0.1</v>
      </c>
      <c r="E182" s="9">
        <v>0.6</v>
      </c>
      <c r="F182" s="9">
        <v>1.3</v>
      </c>
      <c r="G182" s="9">
        <v>0.1</v>
      </c>
      <c r="H182" s="9">
        <v>0.0</v>
      </c>
      <c r="I182" s="9">
        <v>0.7</v>
      </c>
      <c r="J182" s="9">
        <v>0.1</v>
      </c>
      <c r="K182" s="9">
        <v>0.2</v>
      </c>
      <c r="L182" s="9">
        <v>0.2</v>
      </c>
    </row>
    <row r="183">
      <c r="A183" s="11" t="s">
        <v>170</v>
      </c>
      <c r="B183" s="11">
        <v>-14.1</v>
      </c>
      <c r="C183" s="11">
        <v>-16.0</v>
      </c>
      <c r="D183" s="11">
        <v>-17.3</v>
      </c>
      <c r="E183" s="11">
        <v>-21.2</v>
      </c>
      <c r="F183" s="11">
        <v>-18.6</v>
      </c>
      <c r="G183" s="11">
        <v>-23.4</v>
      </c>
      <c r="H183" s="11">
        <v>-20.3</v>
      </c>
      <c r="I183" s="11">
        <v>-10.3</v>
      </c>
      <c r="J183" s="11">
        <v>-29.5</v>
      </c>
      <c r="K183" s="11">
        <v>-30.4</v>
      </c>
      <c r="L183" s="11">
        <v>-30.4</v>
      </c>
    </row>
    <row r="184">
      <c r="A184" s="9"/>
    </row>
    <row r="185">
      <c r="A185" s="10" t="s">
        <v>184</v>
      </c>
    </row>
    <row r="186">
      <c r="A186" s="9" t="s">
        <v>185</v>
      </c>
      <c r="B186" s="9" t="s">
        <v>23</v>
      </c>
      <c r="C186" s="9" t="s">
        <v>23</v>
      </c>
      <c r="D186" s="9" t="s">
        <v>23</v>
      </c>
      <c r="E186" s="9" t="s">
        <v>23</v>
      </c>
      <c r="F186" s="9" t="s">
        <v>23</v>
      </c>
      <c r="G186" s="9" t="s">
        <v>23</v>
      </c>
      <c r="H186" s="9" t="s">
        <v>23</v>
      </c>
      <c r="I186" s="9" t="s">
        <v>23</v>
      </c>
      <c r="J186" s="9" t="s">
        <v>23</v>
      </c>
      <c r="K186" s="9" t="s">
        <v>23</v>
      </c>
      <c r="L186" s="9" t="s">
        <v>23</v>
      </c>
    </row>
    <row r="187">
      <c r="A187" s="9" t="s">
        <v>186</v>
      </c>
      <c r="B187" s="9" t="s">
        <v>23</v>
      </c>
      <c r="C187" s="9" t="s">
        <v>23</v>
      </c>
      <c r="D187" s="9" t="s">
        <v>23</v>
      </c>
      <c r="E187" s="9" t="s">
        <v>23</v>
      </c>
      <c r="F187" s="9" t="s">
        <v>23</v>
      </c>
      <c r="G187" s="9" t="s">
        <v>23</v>
      </c>
      <c r="H187" s="9" t="s">
        <v>23</v>
      </c>
      <c r="I187" s="9" t="s">
        <v>23</v>
      </c>
      <c r="J187" s="9" t="s">
        <v>23</v>
      </c>
      <c r="K187" s="9" t="s">
        <v>23</v>
      </c>
      <c r="L187" s="9" t="s">
        <v>23</v>
      </c>
    </row>
    <row r="188">
      <c r="A188" s="11" t="s">
        <v>184</v>
      </c>
      <c r="B188" s="11">
        <v>34.7</v>
      </c>
      <c r="C188" s="11">
        <v>-20.9</v>
      </c>
      <c r="D188" s="11">
        <v>36.5</v>
      </c>
      <c r="E188" s="11">
        <v>4.4</v>
      </c>
      <c r="F188" s="11">
        <v>16.3</v>
      </c>
      <c r="G188" s="11">
        <v>-41.5</v>
      </c>
      <c r="H188" s="11">
        <v>2.1</v>
      </c>
      <c r="I188" s="11">
        <v>4.5</v>
      </c>
      <c r="J188" s="11">
        <v>30.9</v>
      </c>
      <c r="K188" s="11">
        <v>52.6</v>
      </c>
      <c r="L188" s="11">
        <v>52.6</v>
      </c>
    </row>
    <row r="189">
      <c r="A189" s="9"/>
    </row>
    <row r="190">
      <c r="A190" s="10" t="s">
        <v>129</v>
      </c>
    </row>
    <row r="191">
      <c r="A191" s="9" t="s">
        <v>187</v>
      </c>
      <c r="B191" s="9">
        <v>42.7</v>
      </c>
      <c r="C191" s="9">
        <v>-4.2</v>
      </c>
      <c r="D191" s="9">
        <v>53.6</v>
      </c>
      <c r="E191" s="9">
        <v>25.6</v>
      </c>
      <c r="F191" s="9">
        <v>37.9</v>
      </c>
      <c r="G191" s="9">
        <v>-18.8</v>
      </c>
      <c r="H191" s="9">
        <v>35.6</v>
      </c>
      <c r="I191" s="9">
        <v>13.9</v>
      </c>
      <c r="J191" s="9">
        <v>61.1</v>
      </c>
      <c r="K191" s="9">
        <v>82.4</v>
      </c>
      <c r="L191" s="9">
        <v>82.4</v>
      </c>
    </row>
    <row r="192">
      <c r="A192" s="9" t="s">
        <v>188</v>
      </c>
      <c r="B192" s="9" t="s">
        <v>23</v>
      </c>
      <c r="C192" s="9" t="s">
        <v>23</v>
      </c>
      <c r="D192" s="9" t="s">
        <v>23</v>
      </c>
      <c r="E192" s="9" t="s">
        <v>23</v>
      </c>
      <c r="F192" s="9" t="s">
        <v>23</v>
      </c>
      <c r="G192" s="9" t="s">
        <v>23</v>
      </c>
      <c r="H192" s="9" t="s">
        <v>23</v>
      </c>
      <c r="I192" s="9">
        <v>0.36</v>
      </c>
      <c r="J192" s="9">
        <v>1.6</v>
      </c>
      <c r="K192" s="9">
        <v>2.15</v>
      </c>
      <c r="L192" s="9">
        <v>2.15</v>
      </c>
    </row>
    <row r="193">
      <c r="A193" s="9" t="s">
        <v>189</v>
      </c>
      <c r="B193" s="9" t="s">
        <v>23</v>
      </c>
      <c r="C193" s="9" t="s">
        <v>23</v>
      </c>
      <c r="D193" s="9" t="s">
        <v>23</v>
      </c>
      <c r="E193" s="9" t="s">
        <v>23</v>
      </c>
      <c r="F193" s="9" t="s">
        <v>23</v>
      </c>
      <c r="G193" s="9" t="s">
        <v>23</v>
      </c>
      <c r="H193" s="9" t="s">
        <v>23</v>
      </c>
      <c r="I193" s="9" t="s">
        <v>23</v>
      </c>
      <c r="J193" s="9" t="s">
        <v>23</v>
      </c>
      <c r="K193" s="9" t="s">
        <v>23</v>
      </c>
      <c r="L193" s="9" t="s">
        <v>23</v>
      </c>
    </row>
    <row r="194">
      <c r="A194" s="9" t="s">
        <v>190</v>
      </c>
      <c r="B194" s="9" t="s">
        <v>23</v>
      </c>
      <c r="C194" s="9" t="s">
        <v>23</v>
      </c>
      <c r="D194" s="9" t="s">
        <v>23</v>
      </c>
      <c r="E194" s="9" t="s">
        <v>23</v>
      </c>
      <c r="F194" s="9" t="s">
        <v>23</v>
      </c>
      <c r="G194" s="9" t="s">
        <v>23</v>
      </c>
      <c r="H194" s="9" t="s">
        <v>23</v>
      </c>
      <c r="I194" s="9" t="s">
        <v>23</v>
      </c>
      <c r="J194" s="9" t="s">
        <v>23</v>
      </c>
      <c r="K194" s="9" t="s">
        <v>23</v>
      </c>
      <c r="L194" s="9" t="s">
        <v>23</v>
      </c>
    </row>
    <row r="195">
      <c r="A195" s="9" t="s">
        <v>191</v>
      </c>
      <c r="B195" s="9">
        <v>-16.6</v>
      </c>
      <c r="C195" s="9">
        <v>32.2</v>
      </c>
      <c r="D195" s="9">
        <v>-23.1</v>
      </c>
      <c r="E195" s="9">
        <v>3.8</v>
      </c>
      <c r="F195" s="9">
        <v>-2.0</v>
      </c>
      <c r="G195" s="9">
        <v>49.7</v>
      </c>
      <c r="H195" s="9">
        <v>-5.9</v>
      </c>
      <c r="I195" s="9">
        <v>18.6</v>
      </c>
      <c r="J195" s="9">
        <v>-18.7</v>
      </c>
      <c r="K195" s="9">
        <v>-52.1</v>
      </c>
      <c r="L195" s="9">
        <v>-52.1</v>
      </c>
    </row>
    <row r="196">
      <c r="A196" s="9" t="s">
        <v>192</v>
      </c>
      <c r="B196" s="9" t="s">
        <v>23</v>
      </c>
      <c r="C196" s="9" t="s">
        <v>23</v>
      </c>
      <c r="D196" s="9" t="s">
        <v>23</v>
      </c>
      <c r="E196" s="9" t="s">
        <v>23</v>
      </c>
      <c r="F196" s="9" t="s">
        <v>23</v>
      </c>
      <c r="G196" s="9" t="s">
        <v>23</v>
      </c>
      <c r="H196" s="9" t="s">
        <v>23</v>
      </c>
      <c r="I196" s="9" t="s">
        <v>23</v>
      </c>
      <c r="J196" s="9" t="s">
        <v>23</v>
      </c>
      <c r="K196" s="9" t="s">
        <v>23</v>
      </c>
      <c r="L196" s="9" t="s">
        <v>23</v>
      </c>
    </row>
    <row r="197">
      <c r="D197" s="3" t="s">
        <v>193</v>
      </c>
    </row>
    <row r="198">
      <c r="A198" s="10" t="s">
        <v>129</v>
      </c>
    </row>
    <row r="199">
      <c r="A199" s="9" t="s">
        <v>194</v>
      </c>
      <c r="B199" s="9" t="s">
        <v>23</v>
      </c>
      <c r="C199" s="9" t="s">
        <v>23</v>
      </c>
      <c r="D199" s="9" t="s">
        <v>23</v>
      </c>
      <c r="E199" s="9" t="s">
        <v>23</v>
      </c>
      <c r="F199" s="9" t="s">
        <v>23</v>
      </c>
      <c r="G199" s="9" t="s">
        <v>23</v>
      </c>
      <c r="H199" s="9" t="s">
        <v>23</v>
      </c>
      <c r="I199" s="9">
        <v>38.3</v>
      </c>
      <c r="J199" s="9">
        <v>38.3</v>
      </c>
      <c r="K199" s="9">
        <v>38.3</v>
      </c>
      <c r="L199" s="9">
        <v>38.3</v>
      </c>
    </row>
    <row r="200">
      <c r="A200" s="9" t="s">
        <v>195</v>
      </c>
      <c r="B200" s="9" t="s">
        <v>23</v>
      </c>
      <c r="C200" s="9" t="s">
        <v>23</v>
      </c>
      <c r="D200" s="9" t="s">
        <v>23</v>
      </c>
      <c r="E200" s="9" t="s">
        <v>23</v>
      </c>
      <c r="F200" s="9" t="s">
        <v>23</v>
      </c>
      <c r="G200" s="9" t="s">
        <v>23</v>
      </c>
      <c r="H200" s="9" t="s">
        <v>23</v>
      </c>
      <c r="I200" s="9">
        <v>38.3</v>
      </c>
      <c r="J200" s="9">
        <v>38.3</v>
      </c>
      <c r="K200" s="9">
        <v>38.3</v>
      </c>
      <c r="L200" s="9">
        <v>38.3</v>
      </c>
    </row>
    <row r="201">
      <c r="A201" s="9" t="s">
        <v>196</v>
      </c>
      <c r="B201" s="9" t="s">
        <v>23</v>
      </c>
      <c r="C201" s="9" t="s">
        <v>23</v>
      </c>
      <c r="D201" s="9" t="s">
        <v>23</v>
      </c>
      <c r="E201" s="9" t="s">
        <v>23</v>
      </c>
      <c r="F201" s="9" t="s">
        <v>23</v>
      </c>
      <c r="G201" s="9" t="s">
        <v>23</v>
      </c>
      <c r="H201" s="9" t="s">
        <v>23</v>
      </c>
      <c r="I201" s="9">
        <v>5.29</v>
      </c>
      <c r="J201" s="9">
        <v>5.59</v>
      </c>
      <c r="K201" s="9">
        <v>5.55</v>
      </c>
      <c r="L201" s="9">
        <v>5.55</v>
      </c>
    </row>
    <row r="202">
      <c r="A202" s="9" t="s">
        <v>197</v>
      </c>
      <c r="B202" s="9">
        <v>112.5</v>
      </c>
      <c r="C202" s="9">
        <v>124.0</v>
      </c>
      <c r="D202" s="9">
        <v>139.4</v>
      </c>
      <c r="E202" s="9">
        <v>147.0</v>
      </c>
      <c r="F202" s="9">
        <v>162.1</v>
      </c>
      <c r="G202" s="9">
        <v>169.8</v>
      </c>
      <c r="H202" s="9">
        <v>179.5</v>
      </c>
      <c r="I202" s="9">
        <v>201.6</v>
      </c>
      <c r="J202" s="9">
        <v>213.0</v>
      </c>
      <c r="K202" s="9">
        <v>211.8</v>
      </c>
      <c r="L202" s="9">
        <v>211.8</v>
      </c>
    </row>
    <row r="203">
      <c r="A203" s="9" t="s">
        <v>198</v>
      </c>
      <c r="B203" s="9" t="s">
        <v>23</v>
      </c>
      <c r="C203" s="9" t="s">
        <v>23</v>
      </c>
      <c r="D203" s="9" t="s">
        <v>23</v>
      </c>
      <c r="E203" s="9" t="s">
        <v>23</v>
      </c>
      <c r="F203" s="9" t="s">
        <v>23</v>
      </c>
      <c r="G203" s="9" t="s">
        <v>23</v>
      </c>
      <c r="H203" s="9" t="s">
        <v>23</v>
      </c>
      <c r="I203" s="9">
        <v>5.27</v>
      </c>
      <c r="J203" s="9">
        <v>5.57</v>
      </c>
      <c r="K203" s="9">
        <v>5.54</v>
      </c>
      <c r="L203" s="9">
        <v>5.54</v>
      </c>
    </row>
    <row r="204">
      <c r="A204" s="9" t="s">
        <v>199</v>
      </c>
      <c r="B204" s="9">
        <v>0.1</v>
      </c>
      <c r="C204" s="9">
        <v>0.1</v>
      </c>
      <c r="D204" s="9">
        <v>0.0</v>
      </c>
      <c r="E204" s="9">
        <v>0.0</v>
      </c>
      <c r="F204" s="9">
        <v>0.2</v>
      </c>
      <c r="G204" s="9">
        <v>0.2</v>
      </c>
      <c r="H204" s="9">
        <v>0.1</v>
      </c>
      <c r="I204" s="9">
        <v>0.0</v>
      </c>
      <c r="J204" s="9">
        <v>0.2</v>
      </c>
      <c r="K204" s="9">
        <v>0.1</v>
      </c>
      <c r="L204" s="9">
        <v>0.1</v>
      </c>
    </row>
    <row r="205">
      <c r="A205" s="9" t="s">
        <v>200</v>
      </c>
      <c r="B205" s="9">
        <v>-121.6</v>
      </c>
      <c r="C205" s="9">
        <v>-100.7</v>
      </c>
      <c r="D205" s="9">
        <v>-137.2</v>
      </c>
      <c r="E205" s="9">
        <v>-141.6</v>
      </c>
      <c r="F205" s="9">
        <v>-157.8</v>
      </c>
      <c r="G205" s="9">
        <v>-116.3</v>
      </c>
      <c r="H205" s="9">
        <v>-118.4</v>
      </c>
      <c r="I205" s="9">
        <v>-122.9</v>
      </c>
      <c r="J205" s="9">
        <v>-153.8</v>
      </c>
      <c r="K205" s="9">
        <v>-206.4</v>
      </c>
      <c r="L205" s="9">
        <v>-206.4</v>
      </c>
    </row>
    <row r="206">
      <c r="A206" s="9" t="s">
        <v>201</v>
      </c>
      <c r="B206" s="9">
        <v>2.0</v>
      </c>
      <c r="C206" s="9">
        <v>2.4</v>
      </c>
      <c r="D206" s="9">
        <v>2.4</v>
      </c>
      <c r="E206" s="9">
        <v>2.1</v>
      </c>
      <c r="F206" s="9">
        <v>2.1</v>
      </c>
      <c r="G206" s="9">
        <v>2.0</v>
      </c>
      <c r="H206" s="9">
        <v>2.3</v>
      </c>
      <c r="I206" s="9">
        <v>2.0</v>
      </c>
      <c r="J206" s="9">
        <v>2.4</v>
      </c>
      <c r="K206" s="9">
        <v>2.5</v>
      </c>
      <c r="L206" s="9">
        <v>2.5</v>
      </c>
    </row>
  </sheetData>
  <mergeCells count="4">
    <mergeCell ref="E1:G1"/>
    <mergeCell ref="E54:G54"/>
    <mergeCell ref="D132:G132"/>
    <mergeCell ref="D197:G19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37.86"/>
    <col customWidth="1" min="14" max="14" width="17.14"/>
  </cols>
  <sheetData>
    <row r="1" ht="23.25" customHeight="1">
      <c r="A1" s="1"/>
      <c r="B1" s="1"/>
      <c r="C1" s="1"/>
      <c r="D1" s="1"/>
      <c r="E1" s="2" t="s">
        <v>0</v>
      </c>
      <c r="H1" s="1"/>
      <c r="I1" s="1"/>
      <c r="J1" s="1"/>
      <c r="K1" s="1"/>
      <c r="L1" s="1"/>
      <c r="M1" s="3"/>
      <c r="N1" s="3"/>
      <c r="O1" s="3"/>
      <c r="P1" s="3"/>
      <c r="Q1" s="3"/>
      <c r="R1" s="3"/>
      <c r="S1" s="3"/>
      <c r="T1" s="3"/>
      <c r="U1" s="3"/>
      <c r="V1" s="3"/>
      <c r="W1" s="3"/>
      <c r="X1" s="3"/>
      <c r="Y1" s="3"/>
    </row>
    <row r="2">
      <c r="A2" s="1" t="s">
        <v>1</v>
      </c>
      <c r="B2" s="1" t="s">
        <v>2</v>
      </c>
      <c r="C2" s="1" t="s">
        <v>3</v>
      </c>
      <c r="D2" s="1" t="s">
        <v>4</v>
      </c>
      <c r="E2" s="1" t="s">
        <v>5</v>
      </c>
      <c r="F2" s="1" t="s">
        <v>6</v>
      </c>
      <c r="G2" s="1" t="s">
        <v>7</v>
      </c>
      <c r="H2" s="1" t="s">
        <v>8</v>
      </c>
      <c r="I2" s="1" t="s">
        <v>9</v>
      </c>
      <c r="J2" s="1" t="s">
        <v>10</v>
      </c>
      <c r="K2" s="1" t="s">
        <v>12</v>
      </c>
      <c r="L2" s="1"/>
      <c r="N2" s="5" t="s">
        <v>206</v>
      </c>
      <c r="O2" s="5">
        <v>11.7</v>
      </c>
      <c r="Q2" s="6"/>
    </row>
    <row r="3">
      <c r="A3" s="9"/>
    </row>
    <row r="4">
      <c r="A4" s="10" t="s">
        <v>15</v>
      </c>
    </row>
    <row r="5">
      <c r="A5" s="11" t="s">
        <v>16</v>
      </c>
      <c r="B5" s="11">
        <v>53.1</v>
      </c>
      <c r="C5" s="11">
        <v>57.1</v>
      </c>
      <c r="D5" s="11">
        <v>77.7</v>
      </c>
      <c r="E5" s="11">
        <v>75.7</v>
      </c>
      <c r="F5" s="11">
        <v>32.5</v>
      </c>
      <c r="G5" s="11">
        <v>18.7</v>
      </c>
      <c r="H5" s="11">
        <v>13.0</v>
      </c>
      <c r="I5" s="11">
        <v>36.7</v>
      </c>
      <c r="J5" s="11">
        <v>20.0</v>
      </c>
      <c r="K5" s="11" t="s">
        <v>23</v>
      </c>
      <c r="L5" s="11"/>
      <c r="N5" s="12" t="s">
        <v>17</v>
      </c>
      <c r="O5" s="12">
        <v>2013.0</v>
      </c>
      <c r="P5" s="12">
        <v>2014.0</v>
      </c>
      <c r="Q5" s="12">
        <v>2015.0</v>
      </c>
      <c r="R5" s="12">
        <v>2016.0</v>
      </c>
      <c r="S5" s="12">
        <v>2017.0</v>
      </c>
      <c r="T5" s="12">
        <v>2018.0</v>
      </c>
      <c r="U5" s="12">
        <v>2019.0</v>
      </c>
      <c r="V5" s="12">
        <v>2020.0</v>
      </c>
      <c r="W5" s="12">
        <v>2021.0</v>
      </c>
      <c r="X5" s="12">
        <v>2022.0</v>
      </c>
    </row>
    <row r="6">
      <c r="A6" s="13" t="s">
        <v>18</v>
      </c>
      <c r="B6" s="13">
        <v>53.0</v>
      </c>
      <c r="C6" s="13">
        <v>57.1</v>
      </c>
      <c r="D6" s="13">
        <v>77.7</v>
      </c>
      <c r="E6" s="13">
        <v>75.7</v>
      </c>
      <c r="F6" s="13">
        <v>32.5</v>
      </c>
      <c r="G6" s="13">
        <v>18.7</v>
      </c>
      <c r="H6" s="13">
        <v>13.0</v>
      </c>
      <c r="I6" s="13">
        <v>36.7</v>
      </c>
      <c r="J6" s="13">
        <v>20.0</v>
      </c>
      <c r="K6" s="13" t="s">
        <v>23</v>
      </c>
      <c r="L6" s="13"/>
      <c r="N6" s="16" t="s">
        <v>19</v>
      </c>
      <c r="O6" s="15">
        <f t="shared" ref="O6:W6" si="1">B16/B37</f>
        <v>1.336300692</v>
      </c>
      <c r="P6" s="15">
        <f t="shared" si="1"/>
        <v>1.47556615</v>
      </c>
      <c r="Q6" s="15">
        <f t="shared" si="1"/>
        <v>1.434114794</v>
      </c>
      <c r="R6" s="15">
        <f t="shared" si="1"/>
        <v>1.53030303</v>
      </c>
      <c r="S6" s="15">
        <f t="shared" si="1"/>
        <v>1.43876567</v>
      </c>
      <c r="T6" s="15">
        <f t="shared" si="1"/>
        <v>1.138815789</v>
      </c>
      <c r="U6" s="15">
        <f t="shared" si="1"/>
        <v>1.135104579</v>
      </c>
      <c r="V6" s="15">
        <f t="shared" si="1"/>
        <v>1.255211268</v>
      </c>
      <c r="W6" s="15">
        <f t="shared" si="1"/>
        <v>1.331360947</v>
      </c>
      <c r="X6" s="15"/>
    </row>
    <row r="7">
      <c r="A7" s="13" t="s">
        <v>20</v>
      </c>
      <c r="B7" s="13">
        <v>0.0</v>
      </c>
      <c r="C7" s="13" t="s">
        <v>23</v>
      </c>
      <c r="D7" s="13" t="s">
        <v>23</v>
      </c>
      <c r="E7" s="13" t="s">
        <v>23</v>
      </c>
      <c r="F7" s="13" t="s">
        <v>23</v>
      </c>
      <c r="G7" s="13" t="s">
        <v>23</v>
      </c>
      <c r="H7" s="13" t="s">
        <v>23</v>
      </c>
      <c r="I7" s="13" t="s">
        <v>23</v>
      </c>
      <c r="J7" s="13" t="s">
        <v>23</v>
      </c>
      <c r="K7" s="13" t="s">
        <v>23</v>
      </c>
      <c r="L7" s="13"/>
      <c r="N7" s="16" t="s">
        <v>21</v>
      </c>
      <c r="O7" s="15">
        <f t="shared" ref="O7:W7" si="2">(B5+B9)/B37</f>
        <v>0.78140455</v>
      </c>
      <c r="P7" s="15">
        <f t="shared" si="2"/>
        <v>0.9439809297</v>
      </c>
      <c r="Q7" s="15">
        <f t="shared" si="2"/>
        <v>0.864995958</v>
      </c>
      <c r="R7" s="15">
        <f t="shared" si="2"/>
        <v>1.054545455</v>
      </c>
      <c r="S7" s="15">
        <f t="shared" si="2"/>
        <v>0.7724204436</v>
      </c>
      <c r="T7" s="15">
        <f t="shared" si="2"/>
        <v>0.4815789474</v>
      </c>
      <c r="U7" s="15">
        <f t="shared" si="2"/>
        <v>0.6715658564</v>
      </c>
      <c r="V7" s="15">
        <f t="shared" si="2"/>
        <v>0.7678873239</v>
      </c>
      <c r="W7" s="15">
        <f t="shared" si="2"/>
        <v>0.6679815911</v>
      </c>
      <c r="X7" s="15"/>
      <c r="Y7" s="17"/>
    </row>
    <row r="8">
      <c r="A8" s="13" t="s">
        <v>22</v>
      </c>
      <c r="B8" s="13" t="s">
        <v>23</v>
      </c>
      <c r="C8" s="13" t="s">
        <v>23</v>
      </c>
      <c r="D8" s="13" t="s">
        <v>23</v>
      </c>
      <c r="E8" s="13" t="s">
        <v>23</v>
      </c>
      <c r="F8" s="13" t="s">
        <v>23</v>
      </c>
      <c r="G8" s="13" t="s">
        <v>23</v>
      </c>
      <c r="H8" s="13" t="s">
        <v>23</v>
      </c>
      <c r="I8" s="13" t="s">
        <v>23</v>
      </c>
      <c r="J8" s="13" t="s">
        <v>23</v>
      </c>
      <c r="K8" s="13" t="s">
        <v>23</v>
      </c>
      <c r="L8" s="13"/>
      <c r="N8" s="16" t="s">
        <v>24</v>
      </c>
      <c r="O8" s="19">
        <f t="shared" ref="O8:X8" si="3">B67/B59</f>
        <v>0.1371961372</v>
      </c>
      <c r="P8" s="19">
        <f t="shared" si="3"/>
        <v>0.1794954722</v>
      </c>
      <c r="Q8" s="19">
        <f t="shared" si="3"/>
        <v>0.2116538132</v>
      </c>
      <c r="R8" s="19">
        <f t="shared" si="3"/>
        <v>0.1805520385</v>
      </c>
      <c r="S8" s="19">
        <f t="shared" si="3"/>
        <v>0.1552295315</v>
      </c>
      <c r="T8" s="19">
        <f t="shared" si="3"/>
        <v>0.1707498144</v>
      </c>
      <c r="U8" s="19">
        <f t="shared" si="3"/>
        <v>0.3274374461</v>
      </c>
      <c r="V8" s="19">
        <f t="shared" si="3"/>
        <v>0.1852016938</v>
      </c>
      <c r="W8" s="19">
        <f t="shared" si="3"/>
        <v>0.1691135477</v>
      </c>
      <c r="X8" s="19">
        <f t="shared" si="3"/>
        <v>0.05447941889</v>
      </c>
    </row>
    <row r="9">
      <c r="A9" s="11" t="s">
        <v>25</v>
      </c>
      <c r="B9" s="11">
        <v>25.9</v>
      </c>
      <c r="C9" s="11">
        <v>22.1</v>
      </c>
      <c r="D9" s="11">
        <v>29.3</v>
      </c>
      <c r="E9" s="11">
        <v>28.7</v>
      </c>
      <c r="F9" s="11">
        <v>47.6</v>
      </c>
      <c r="G9" s="11">
        <v>54.5</v>
      </c>
      <c r="H9" s="11">
        <v>105.8</v>
      </c>
      <c r="I9" s="11">
        <v>99.6</v>
      </c>
      <c r="J9" s="11">
        <v>81.6</v>
      </c>
      <c r="K9" s="11" t="s">
        <v>23</v>
      </c>
      <c r="L9" s="11"/>
      <c r="N9" s="16" t="s">
        <v>26</v>
      </c>
      <c r="O9" s="19">
        <f t="shared" ref="O9:X9" si="4">B97/B58</f>
        <v>0.05292942743</v>
      </c>
      <c r="P9" s="19">
        <f t="shared" si="4"/>
        <v>0.0798835705</v>
      </c>
      <c r="Q9" s="19">
        <f t="shared" si="4"/>
        <v>0.1051128249</v>
      </c>
      <c r="R9" s="19">
        <f t="shared" si="4"/>
        <v>0.0792605723</v>
      </c>
      <c r="S9" s="19">
        <f t="shared" si="4"/>
        <v>0.07051585424</v>
      </c>
      <c r="T9" s="19">
        <f t="shared" si="4"/>
        <v>0.0581539223</v>
      </c>
      <c r="U9" s="19">
        <f t="shared" si="4"/>
        <v>0.0483175151</v>
      </c>
      <c r="V9" s="19">
        <f t="shared" si="4"/>
        <v>0.03142411411</v>
      </c>
      <c r="W9" s="19">
        <f t="shared" si="4"/>
        <v>0.05909682215</v>
      </c>
      <c r="X9" s="19">
        <f t="shared" si="4"/>
        <v>0.07203389831</v>
      </c>
    </row>
    <row r="10">
      <c r="A10" s="13" t="s">
        <v>27</v>
      </c>
      <c r="B10" s="13">
        <v>21.9</v>
      </c>
      <c r="C10" s="13">
        <v>18.6</v>
      </c>
      <c r="D10" s="13">
        <v>26.7</v>
      </c>
      <c r="E10" s="13">
        <v>25.3</v>
      </c>
      <c r="F10" s="13">
        <v>37.6</v>
      </c>
      <c r="G10" s="13">
        <v>48.5</v>
      </c>
      <c r="H10" s="13">
        <v>100.1</v>
      </c>
      <c r="I10" s="13">
        <v>95.7</v>
      </c>
      <c r="J10" s="13">
        <v>79.0</v>
      </c>
      <c r="K10" s="13" t="s">
        <v>23</v>
      </c>
      <c r="L10" s="13"/>
      <c r="N10" s="16" t="s">
        <v>28</v>
      </c>
      <c r="O10" s="19">
        <f t="shared" ref="O10:X10" si="5">B75/B58</f>
        <v>0.04793608522</v>
      </c>
      <c r="P10" s="19">
        <f t="shared" si="5"/>
        <v>0.08699870634</v>
      </c>
      <c r="Q10" s="19">
        <f t="shared" si="5"/>
        <v>0.1242502142</v>
      </c>
      <c r="R10" s="19">
        <f t="shared" si="5"/>
        <v>0.1000253229</v>
      </c>
      <c r="S10" s="19">
        <f t="shared" si="5"/>
        <v>0.07572172267</v>
      </c>
      <c r="T10" s="19">
        <f t="shared" si="5"/>
        <v>0.07473397674</v>
      </c>
      <c r="U10" s="19">
        <f t="shared" si="5"/>
        <v>0.08369283865</v>
      </c>
      <c r="V10" s="19">
        <f t="shared" si="5"/>
        <v>0.07956318253</v>
      </c>
      <c r="W10" s="19">
        <f t="shared" si="5"/>
        <v>0.07749488943</v>
      </c>
      <c r="X10" s="19">
        <f t="shared" si="5"/>
        <v>0.09241323648</v>
      </c>
    </row>
    <row r="11">
      <c r="A11" s="13" t="s">
        <v>29</v>
      </c>
      <c r="B11" s="13">
        <v>4.0</v>
      </c>
      <c r="C11" s="13">
        <v>2.7</v>
      </c>
      <c r="D11" s="13">
        <v>2.4</v>
      </c>
      <c r="E11" s="13">
        <v>3.4</v>
      </c>
      <c r="F11" s="13">
        <v>10.0</v>
      </c>
      <c r="G11" s="13">
        <v>6.0</v>
      </c>
      <c r="H11" s="13">
        <v>4.7</v>
      </c>
      <c r="I11" s="13">
        <v>3.4</v>
      </c>
      <c r="J11" s="13">
        <v>2.1</v>
      </c>
      <c r="K11" s="13" t="s">
        <v>23</v>
      </c>
      <c r="L11" s="13"/>
      <c r="N11" s="16" t="s">
        <v>30</v>
      </c>
      <c r="O11" s="16"/>
      <c r="P11" s="16"/>
      <c r="Q11" s="16"/>
      <c r="R11" s="16"/>
      <c r="S11" s="16"/>
      <c r="T11" s="16"/>
      <c r="U11" s="16"/>
      <c r="V11" s="16"/>
      <c r="W11" s="16"/>
      <c r="X11" s="16"/>
    </row>
    <row r="12">
      <c r="A12" s="9" t="s">
        <v>31</v>
      </c>
      <c r="B12" s="9">
        <v>46.1</v>
      </c>
      <c r="C12" s="9">
        <v>44.1</v>
      </c>
      <c r="D12" s="9">
        <v>61.8</v>
      </c>
      <c r="E12" s="9">
        <v>45.9</v>
      </c>
      <c r="F12" s="9">
        <v>61.4</v>
      </c>
      <c r="G12" s="9">
        <v>96.7</v>
      </c>
      <c r="H12" s="9">
        <v>80.4</v>
      </c>
      <c r="I12" s="9">
        <v>83.4</v>
      </c>
      <c r="J12" s="9">
        <v>94.7</v>
      </c>
      <c r="K12" s="9" t="s">
        <v>23</v>
      </c>
      <c r="L12" s="9"/>
      <c r="N12" s="16" t="s">
        <v>32</v>
      </c>
      <c r="O12" s="16"/>
      <c r="P12" s="16"/>
      <c r="Q12" s="16"/>
      <c r="R12" s="16"/>
      <c r="S12" s="16"/>
      <c r="T12" s="16"/>
      <c r="U12" s="16"/>
      <c r="V12" s="16"/>
      <c r="W12" s="16"/>
      <c r="X12" s="16"/>
    </row>
    <row r="13">
      <c r="A13" s="9" t="s">
        <v>33</v>
      </c>
      <c r="B13" s="9" t="s">
        <v>23</v>
      </c>
      <c r="C13" s="9" t="s">
        <v>23</v>
      </c>
      <c r="D13" s="9" t="s">
        <v>23</v>
      </c>
      <c r="E13" s="9" t="s">
        <v>23</v>
      </c>
      <c r="F13" s="9" t="s">
        <v>23</v>
      </c>
      <c r="G13" s="9" t="s">
        <v>23</v>
      </c>
      <c r="H13" s="9" t="s">
        <v>23</v>
      </c>
      <c r="I13" s="9" t="s">
        <v>23</v>
      </c>
      <c r="J13" s="9" t="s">
        <v>23</v>
      </c>
      <c r="K13" s="9" t="s">
        <v>23</v>
      </c>
      <c r="L13" s="9"/>
      <c r="N13" s="5" t="s">
        <v>34</v>
      </c>
      <c r="O13" s="22">
        <f t="shared" ref="O13:W13" si="6">O9*(B58/B27)*(B27/B50)</f>
        <v>0.1917973462</v>
      </c>
      <c r="P13" s="22">
        <f t="shared" si="6"/>
        <v>0.2398058252</v>
      </c>
      <c r="Q13" s="22">
        <f t="shared" si="6"/>
        <v>0.3169681309</v>
      </c>
      <c r="R13" s="22">
        <f t="shared" si="6"/>
        <v>0.2284671533</v>
      </c>
      <c r="S13" s="22">
        <f t="shared" si="6"/>
        <v>0.2194403535</v>
      </c>
      <c r="T13" s="22">
        <f t="shared" si="6"/>
        <v>0.1727941176</v>
      </c>
      <c r="U13" s="22">
        <f t="shared" si="6"/>
        <v>0.1355111918</v>
      </c>
      <c r="V13" s="22">
        <f t="shared" si="6"/>
        <v>0.08639705882</v>
      </c>
      <c r="W13" s="22">
        <f t="shared" si="6"/>
        <v>0.1769616027</v>
      </c>
      <c r="X13" s="22"/>
    </row>
    <row r="14">
      <c r="A14" s="9" t="s">
        <v>35</v>
      </c>
      <c r="B14" s="9">
        <v>0.6</v>
      </c>
      <c r="C14" s="9">
        <v>0.2</v>
      </c>
      <c r="D14" s="9">
        <v>0.2</v>
      </c>
      <c r="E14" s="9">
        <v>0.1</v>
      </c>
      <c r="F14" s="9">
        <v>0.0</v>
      </c>
      <c r="G14" s="9">
        <v>0.7</v>
      </c>
      <c r="H14" s="9">
        <v>0.6</v>
      </c>
      <c r="I14" s="9">
        <v>1.1</v>
      </c>
      <c r="J14" s="9">
        <v>0.7</v>
      </c>
      <c r="K14" s="9" t="s">
        <v>23</v>
      </c>
      <c r="L14" s="9"/>
      <c r="N14" s="5" t="s">
        <v>203</v>
      </c>
    </row>
    <row r="15">
      <c r="A15" s="9" t="s">
        <v>36</v>
      </c>
      <c r="B15" s="9">
        <v>8.2</v>
      </c>
      <c r="C15" s="9">
        <v>0.2</v>
      </c>
      <c r="D15" s="9">
        <v>6.8</v>
      </c>
      <c r="E15" s="9">
        <v>1.1</v>
      </c>
      <c r="F15" s="9">
        <v>0.8</v>
      </c>
      <c r="G15" s="9">
        <v>1.4</v>
      </c>
      <c r="H15" s="9">
        <v>0.7</v>
      </c>
      <c r="I15" s="9">
        <v>1.4</v>
      </c>
      <c r="J15" s="9">
        <v>2.4</v>
      </c>
      <c r="K15" s="9" t="s">
        <v>23</v>
      </c>
      <c r="L15" s="9"/>
      <c r="N15" s="5" t="s">
        <v>39</v>
      </c>
      <c r="O15" s="22">
        <f>B258/B50</f>
        <v>0.00482509047</v>
      </c>
      <c r="P15" s="22"/>
      <c r="Q15" s="22">
        <f>D258/D50</f>
        <v>0.004306632214</v>
      </c>
      <c r="R15" s="22"/>
      <c r="S15" s="22">
        <f t="shared" ref="S15:W15" si="7">F258/F50</f>
        <v>0.176730486</v>
      </c>
      <c r="T15" s="22">
        <f t="shared" si="7"/>
        <v>0.1889705882</v>
      </c>
      <c r="U15" s="22">
        <f t="shared" si="7"/>
        <v>0.2879612825</v>
      </c>
      <c r="V15" s="22">
        <f t="shared" si="7"/>
        <v>0.1758578431</v>
      </c>
      <c r="W15" s="22">
        <f t="shared" si="7"/>
        <v>0.2020033389</v>
      </c>
      <c r="X15" s="22"/>
    </row>
    <row r="16">
      <c r="A16" s="11" t="s">
        <v>38</v>
      </c>
      <c r="B16" s="11">
        <v>135.1</v>
      </c>
      <c r="C16" s="11">
        <v>123.8</v>
      </c>
      <c r="D16" s="11">
        <v>177.4</v>
      </c>
      <c r="E16" s="11">
        <v>151.5</v>
      </c>
      <c r="F16" s="11">
        <v>149.2</v>
      </c>
      <c r="G16" s="11">
        <v>173.1</v>
      </c>
      <c r="H16" s="11">
        <v>200.8</v>
      </c>
      <c r="I16" s="11">
        <v>222.8</v>
      </c>
      <c r="J16" s="11">
        <v>202.5</v>
      </c>
      <c r="K16" s="11" t="s">
        <v>23</v>
      </c>
      <c r="L16" s="11"/>
    </row>
    <row r="17">
      <c r="A17" s="11" t="s">
        <v>40</v>
      </c>
      <c r="B17" s="11">
        <v>26.6</v>
      </c>
      <c r="C17" s="11">
        <v>26.8</v>
      </c>
      <c r="D17" s="11">
        <v>33.3</v>
      </c>
      <c r="E17" s="11">
        <v>39.8</v>
      </c>
      <c r="F17" s="11">
        <v>54.7</v>
      </c>
      <c r="G17" s="11">
        <v>71.2</v>
      </c>
      <c r="H17" s="11">
        <v>68.7</v>
      </c>
      <c r="I17" s="11">
        <v>66.3</v>
      </c>
      <c r="J17" s="11">
        <v>66.5</v>
      </c>
      <c r="K17" s="11" t="s">
        <v>23</v>
      </c>
      <c r="L17" s="11"/>
    </row>
    <row r="18">
      <c r="A18" s="13" t="s">
        <v>41</v>
      </c>
      <c r="B18" s="13">
        <v>40.4</v>
      </c>
      <c r="C18" s="13">
        <v>42.9</v>
      </c>
      <c r="D18" s="13">
        <v>51.3</v>
      </c>
      <c r="E18" s="13">
        <v>60.8</v>
      </c>
      <c r="F18" s="13">
        <v>76.8</v>
      </c>
      <c r="G18" s="13">
        <v>96.4</v>
      </c>
      <c r="H18" s="13">
        <v>95.8</v>
      </c>
      <c r="I18" s="13">
        <v>99.0</v>
      </c>
      <c r="J18" s="13">
        <v>103.2</v>
      </c>
      <c r="K18" s="13" t="s">
        <v>23</v>
      </c>
      <c r="L18" s="13"/>
    </row>
    <row r="19">
      <c r="A19" s="13" t="s">
        <v>42</v>
      </c>
      <c r="B19" s="13">
        <v>-13.9</v>
      </c>
      <c r="C19" s="13">
        <v>-16.1</v>
      </c>
      <c r="D19" s="13">
        <v>-18.0</v>
      </c>
      <c r="E19" s="13">
        <v>-21.0</v>
      </c>
      <c r="F19" s="13">
        <v>-22.0</v>
      </c>
      <c r="G19" s="13">
        <v>-25.2</v>
      </c>
      <c r="H19" s="13">
        <v>-27.1</v>
      </c>
      <c r="I19" s="13">
        <v>-32.7</v>
      </c>
      <c r="J19" s="13">
        <v>-36.7</v>
      </c>
      <c r="K19" s="13" t="s">
        <v>23</v>
      </c>
      <c r="L19" s="13"/>
    </row>
    <row r="20">
      <c r="A20" s="11" t="s">
        <v>43</v>
      </c>
      <c r="B20" s="11">
        <v>20.0</v>
      </c>
      <c r="C20" s="11">
        <v>33.9</v>
      </c>
      <c r="D20" s="11">
        <v>28.3</v>
      </c>
      <c r="E20" s="11">
        <v>46.8</v>
      </c>
      <c r="F20" s="11">
        <v>59.6</v>
      </c>
      <c r="G20" s="11">
        <v>62.7</v>
      </c>
      <c r="H20" s="11">
        <v>82.7</v>
      </c>
      <c r="I20" s="11">
        <v>62.0</v>
      </c>
      <c r="J20" s="11">
        <v>63.1</v>
      </c>
      <c r="K20" s="11" t="s">
        <v>23</v>
      </c>
      <c r="L20" s="11"/>
    </row>
    <row r="21">
      <c r="A21" s="9" t="s">
        <v>44</v>
      </c>
      <c r="B21" s="9" t="s">
        <v>23</v>
      </c>
      <c r="C21" s="9" t="s">
        <v>23</v>
      </c>
      <c r="D21" s="9" t="s">
        <v>23</v>
      </c>
      <c r="E21" s="9" t="s">
        <v>23</v>
      </c>
      <c r="F21" s="9" t="s">
        <v>23</v>
      </c>
      <c r="G21" s="9" t="s">
        <v>23</v>
      </c>
      <c r="H21" s="9" t="s">
        <v>23</v>
      </c>
      <c r="I21" s="9" t="s">
        <v>23</v>
      </c>
      <c r="J21" s="9" t="s">
        <v>23</v>
      </c>
      <c r="K21" s="9" t="s">
        <v>23</v>
      </c>
      <c r="L21" s="9"/>
    </row>
    <row r="22">
      <c r="A22" s="9" t="s">
        <v>45</v>
      </c>
      <c r="B22" s="9">
        <v>0.0</v>
      </c>
      <c r="C22" s="9">
        <v>0.6</v>
      </c>
      <c r="D22" s="9">
        <v>1.0</v>
      </c>
      <c r="E22" s="9">
        <v>0.5</v>
      </c>
      <c r="F22" s="9">
        <v>0.3</v>
      </c>
      <c r="G22" s="9">
        <v>0.3</v>
      </c>
      <c r="H22" s="9">
        <v>0.2</v>
      </c>
      <c r="I22" s="9">
        <v>0.8</v>
      </c>
      <c r="J22" s="9">
        <v>1.5</v>
      </c>
      <c r="K22" s="9" t="s">
        <v>23</v>
      </c>
      <c r="L22" s="9"/>
    </row>
    <row r="23">
      <c r="A23" s="9" t="s">
        <v>46</v>
      </c>
      <c r="B23" s="9">
        <v>1.0</v>
      </c>
      <c r="C23" s="9">
        <v>1.0</v>
      </c>
      <c r="D23" s="9">
        <v>2.1</v>
      </c>
      <c r="E23" s="9">
        <v>1.9</v>
      </c>
      <c r="F23" s="9">
        <v>0.5</v>
      </c>
      <c r="G23" s="9">
        <v>2.2</v>
      </c>
      <c r="H23" s="9">
        <v>2.3</v>
      </c>
      <c r="I23" s="9">
        <v>2.1</v>
      </c>
      <c r="J23" s="9">
        <v>2.0</v>
      </c>
      <c r="K23" s="9" t="s">
        <v>23</v>
      </c>
      <c r="L23" s="9"/>
    </row>
    <row r="24">
      <c r="A24" s="9" t="s">
        <v>47</v>
      </c>
      <c r="B24" s="9" t="s">
        <v>23</v>
      </c>
      <c r="C24" s="9">
        <v>1.1</v>
      </c>
      <c r="D24" s="9" t="s">
        <v>23</v>
      </c>
      <c r="E24" s="9">
        <v>3.3</v>
      </c>
      <c r="F24" s="9" t="s">
        <v>23</v>
      </c>
      <c r="G24" s="9" t="s">
        <v>23</v>
      </c>
      <c r="H24" s="9">
        <v>0.8</v>
      </c>
      <c r="I24" s="9">
        <v>4.4</v>
      </c>
      <c r="J24" s="9">
        <v>2.3</v>
      </c>
      <c r="K24" s="9" t="s">
        <v>23</v>
      </c>
      <c r="L24" s="9"/>
    </row>
    <row r="25">
      <c r="A25" s="9" t="s">
        <v>48</v>
      </c>
      <c r="B25" s="9" t="s">
        <v>23</v>
      </c>
      <c r="C25" s="9" t="s">
        <v>23</v>
      </c>
      <c r="D25" s="9" t="s">
        <v>23</v>
      </c>
      <c r="E25" s="9" t="s">
        <v>23</v>
      </c>
      <c r="F25" s="9" t="s">
        <v>23</v>
      </c>
      <c r="G25" s="9" t="s">
        <v>23</v>
      </c>
      <c r="H25" s="9" t="s">
        <v>23</v>
      </c>
      <c r="I25" s="9" t="s">
        <v>23</v>
      </c>
      <c r="J25" s="9" t="s">
        <v>23</v>
      </c>
      <c r="K25" s="9" t="s">
        <v>23</v>
      </c>
      <c r="L25" s="9"/>
    </row>
    <row r="26">
      <c r="A26" s="11" t="s">
        <v>49</v>
      </c>
      <c r="B26" s="11">
        <v>2.1</v>
      </c>
      <c r="C26" s="11">
        <v>2.2</v>
      </c>
      <c r="D26" s="11">
        <v>2.0</v>
      </c>
      <c r="E26" s="11">
        <v>0.5</v>
      </c>
      <c r="F26" s="11">
        <v>0.6</v>
      </c>
      <c r="G26" s="11">
        <v>1.0</v>
      </c>
      <c r="H26" s="11">
        <v>8.0</v>
      </c>
      <c r="I26" s="11">
        <v>7.8</v>
      </c>
      <c r="J26" s="11">
        <v>7.5</v>
      </c>
      <c r="K26" s="11" t="s">
        <v>23</v>
      </c>
      <c r="L26" s="11"/>
    </row>
    <row r="27">
      <c r="A27" s="11" t="s">
        <v>50</v>
      </c>
      <c r="B27" s="11">
        <v>184.9</v>
      </c>
      <c r="C27" s="11">
        <v>189.4</v>
      </c>
      <c r="D27" s="11">
        <v>244.2</v>
      </c>
      <c r="E27" s="11">
        <v>244.3</v>
      </c>
      <c r="F27" s="11">
        <v>265.0</v>
      </c>
      <c r="G27" s="11">
        <v>310.4</v>
      </c>
      <c r="H27" s="11">
        <v>363.6</v>
      </c>
      <c r="I27" s="11">
        <v>366.2</v>
      </c>
      <c r="J27" s="11">
        <v>345.4</v>
      </c>
      <c r="K27" s="11" t="s">
        <v>23</v>
      </c>
      <c r="L27" s="11"/>
    </row>
    <row r="28">
      <c r="A28" s="9"/>
    </row>
    <row r="29">
      <c r="A29" s="10" t="s">
        <v>51</v>
      </c>
    </row>
    <row r="30">
      <c r="A30" s="9" t="s">
        <v>52</v>
      </c>
      <c r="B30" s="9">
        <v>86.9</v>
      </c>
      <c r="C30" s="9">
        <v>78.6</v>
      </c>
      <c r="D30" s="9">
        <v>110.1</v>
      </c>
      <c r="E30" s="9">
        <v>89.2</v>
      </c>
      <c r="F30" s="9">
        <v>82.7</v>
      </c>
      <c r="G30" s="9">
        <v>130.9</v>
      </c>
      <c r="H30" s="9">
        <v>125.9</v>
      </c>
      <c r="I30" s="9">
        <v>148.0</v>
      </c>
      <c r="J30" s="9">
        <v>111.3</v>
      </c>
      <c r="K30" s="9" t="s">
        <v>23</v>
      </c>
      <c r="L30" s="9"/>
    </row>
    <row r="31">
      <c r="A31" s="9" t="s">
        <v>53</v>
      </c>
      <c r="B31" s="9">
        <v>3.7</v>
      </c>
      <c r="C31" s="9">
        <v>4.0</v>
      </c>
      <c r="D31" s="9">
        <v>4.9</v>
      </c>
      <c r="E31" s="9">
        <v>4.4</v>
      </c>
      <c r="F31" s="9">
        <v>4.9</v>
      </c>
      <c r="G31" s="9">
        <v>5.9</v>
      </c>
      <c r="H31" s="9">
        <v>7.6</v>
      </c>
      <c r="I31" s="9">
        <v>6.8</v>
      </c>
      <c r="J31" s="9">
        <v>7.3</v>
      </c>
      <c r="K31" s="9" t="s">
        <v>23</v>
      </c>
      <c r="L31" s="9"/>
    </row>
    <row r="32">
      <c r="A32" s="9" t="s">
        <v>54</v>
      </c>
      <c r="B32" s="9" t="s">
        <v>23</v>
      </c>
      <c r="C32" s="9" t="s">
        <v>23</v>
      </c>
      <c r="D32" s="9" t="s">
        <v>23</v>
      </c>
      <c r="E32" s="9" t="s">
        <v>23</v>
      </c>
      <c r="F32" s="9" t="s">
        <v>23</v>
      </c>
      <c r="G32" s="9">
        <v>4.4</v>
      </c>
      <c r="H32" s="9">
        <v>4.8</v>
      </c>
      <c r="I32" s="9">
        <v>5.9</v>
      </c>
      <c r="J32" s="9">
        <v>6.3</v>
      </c>
      <c r="K32" s="9" t="s">
        <v>23</v>
      </c>
      <c r="L32" s="9"/>
    </row>
    <row r="33">
      <c r="A33" s="9" t="s">
        <v>55</v>
      </c>
      <c r="B33" s="9" t="s">
        <v>23</v>
      </c>
      <c r="C33" s="9" t="s">
        <v>23</v>
      </c>
      <c r="D33" s="9" t="s">
        <v>23</v>
      </c>
      <c r="E33" s="9" t="s">
        <v>23</v>
      </c>
      <c r="F33" s="9" t="s">
        <v>23</v>
      </c>
      <c r="G33" s="9">
        <v>0.3</v>
      </c>
      <c r="H33" s="9">
        <v>0.7</v>
      </c>
      <c r="I33" s="9">
        <v>0.6</v>
      </c>
      <c r="J33" s="9">
        <v>0.1</v>
      </c>
      <c r="K33" s="9" t="s">
        <v>23</v>
      </c>
      <c r="L33" s="9"/>
    </row>
    <row r="34">
      <c r="A34" s="9" t="s">
        <v>56</v>
      </c>
      <c r="B34" s="9">
        <v>6.8</v>
      </c>
      <c r="C34" s="9" t="s">
        <v>23</v>
      </c>
      <c r="D34" s="9">
        <v>6.9</v>
      </c>
      <c r="E34" s="9">
        <v>4.3</v>
      </c>
      <c r="F34" s="9">
        <v>5.5</v>
      </c>
      <c r="G34" s="9">
        <v>3.5</v>
      </c>
      <c r="H34" s="9">
        <v>4.3</v>
      </c>
      <c r="I34" s="9">
        <v>4.0</v>
      </c>
      <c r="J34" s="9">
        <v>0.3</v>
      </c>
      <c r="K34" s="9" t="s">
        <v>23</v>
      </c>
      <c r="L34" s="9"/>
    </row>
    <row r="35">
      <c r="A35" s="9" t="s">
        <v>57</v>
      </c>
      <c r="B35" s="9">
        <v>2.6</v>
      </c>
      <c r="C35" s="9">
        <v>1.0</v>
      </c>
      <c r="D35" s="9">
        <v>0.4</v>
      </c>
      <c r="E35" s="9">
        <v>0.4</v>
      </c>
      <c r="F35" s="9">
        <v>0.1</v>
      </c>
      <c r="G35" s="9">
        <v>0.1</v>
      </c>
      <c r="H35" s="9">
        <v>0.0</v>
      </c>
      <c r="I35" s="9">
        <v>0.1</v>
      </c>
      <c r="J35" s="9">
        <v>0.1</v>
      </c>
      <c r="K35" s="9" t="s">
        <v>23</v>
      </c>
      <c r="L35" s="9"/>
    </row>
    <row r="36">
      <c r="A36" s="9" t="s">
        <v>58</v>
      </c>
      <c r="B36" s="9">
        <v>0.5</v>
      </c>
      <c r="C36" s="9">
        <v>0.3</v>
      </c>
      <c r="D36" s="9">
        <v>0.8</v>
      </c>
      <c r="E36" s="9">
        <v>0.8</v>
      </c>
      <c r="F36" s="9">
        <v>2.7</v>
      </c>
      <c r="G36" s="9">
        <v>1.7</v>
      </c>
      <c r="H36" s="9">
        <v>2.7</v>
      </c>
      <c r="I36" s="9">
        <v>1.8</v>
      </c>
      <c r="J36" s="9">
        <v>2.0</v>
      </c>
      <c r="K36" s="9" t="s">
        <v>23</v>
      </c>
      <c r="L36" s="9"/>
    </row>
    <row r="37">
      <c r="A37" s="11" t="s">
        <v>59</v>
      </c>
      <c r="B37" s="11">
        <v>101.1</v>
      </c>
      <c r="C37" s="11">
        <v>83.9</v>
      </c>
      <c r="D37" s="11">
        <v>123.7</v>
      </c>
      <c r="E37" s="11">
        <v>99.0</v>
      </c>
      <c r="F37" s="11">
        <v>103.7</v>
      </c>
      <c r="G37" s="11">
        <v>152.0</v>
      </c>
      <c r="H37" s="11">
        <v>176.9</v>
      </c>
      <c r="I37" s="11">
        <v>177.5</v>
      </c>
      <c r="J37" s="11">
        <v>152.1</v>
      </c>
      <c r="K37" s="11" t="s">
        <v>23</v>
      </c>
      <c r="L37" s="11"/>
    </row>
    <row r="38">
      <c r="A38" s="9" t="s">
        <v>60</v>
      </c>
      <c r="B38" s="9" t="s">
        <v>23</v>
      </c>
      <c r="C38" s="9" t="s">
        <v>23</v>
      </c>
      <c r="D38" s="9" t="s">
        <v>23</v>
      </c>
      <c r="E38" s="9" t="s">
        <v>23</v>
      </c>
      <c r="F38" s="9">
        <v>19.9</v>
      </c>
      <c r="G38" s="9">
        <v>15.4</v>
      </c>
      <c r="H38" s="9">
        <v>10.6</v>
      </c>
      <c r="I38" s="9">
        <v>10.6</v>
      </c>
      <c r="J38" s="9">
        <v>4.3</v>
      </c>
      <c r="K38" s="9" t="s">
        <v>23</v>
      </c>
      <c r="L38" s="9"/>
    </row>
    <row r="39">
      <c r="A39" s="9" t="s">
        <v>61</v>
      </c>
      <c r="B39" s="9" t="s">
        <v>23</v>
      </c>
      <c r="C39" s="9" t="s">
        <v>23</v>
      </c>
      <c r="D39" s="9" t="s">
        <v>23</v>
      </c>
      <c r="E39" s="9" t="s">
        <v>23</v>
      </c>
      <c r="F39" s="9" t="s">
        <v>23</v>
      </c>
      <c r="G39" s="9">
        <v>0.5</v>
      </c>
      <c r="H39" s="9">
        <v>0.7</v>
      </c>
      <c r="I39" s="9">
        <v>1.2</v>
      </c>
      <c r="J39" s="9">
        <v>1.0</v>
      </c>
      <c r="K39" s="9" t="s">
        <v>23</v>
      </c>
      <c r="L39" s="9"/>
    </row>
    <row r="40">
      <c r="A40" s="9" t="s">
        <v>62</v>
      </c>
      <c r="B40" s="9" t="s">
        <v>23</v>
      </c>
      <c r="C40" s="9" t="s">
        <v>23</v>
      </c>
      <c r="D40" s="9" t="s">
        <v>23</v>
      </c>
      <c r="E40" s="9" t="s">
        <v>23</v>
      </c>
      <c r="F40" s="9" t="s">
        <v>23</v>
      </c>
      <c r="G40" s="9" t="s">
        <v>23</v>
      </c>
      <c r="H40" s="9" t="s">
        <v>23</v>
      </c>
      <c r="I40" s="9" t="s">
        <v>23</v>
      </c>
      <c r="J40" s="9" t="s">
        <v>23</v>
      </c>
      <c r="K40" s="9" t="s">
        <v>23</v>
      </c>
      <c r="L40" s="9"/>
    </row>
    <row r="41">
      <c r="A41" s="9" t="s">
        <v>63</v>
      </c>
      <c r="B41" s="9" t="s">
        <v>23</v>
      </c>
      <c r="C41" s="9">
        <v>0.1</v>
      </c>
      <c r="D41" s="9" t="s">
        <v>23</v>
      </c>
      <c r="E41" s="9">
        <v>3.4</v>
      </c>
      <c r="F41" s="9" t="s">
        <v>23</v>
      </c>
      <c r="G41" s="9" t="s">
        <v>23</v>
      </c>
      <c r="H41" s="9">
        <v>0.0</v>
      </c>
      <c r="I41" s="9" t="s">
        <v>23</v>
      </c>
      <c r="J41" s="9" t="s">
        <v>23</v>
      </c>
      <c r="K41" s="9" t="s">
        <v>23</v>
      </c>
      <c r="L41" s="9"/>
    </row>
    <row r="42">
      <c r="A42" s="9" t="s">
        <v>64</v>
      </c>
      <c r="B42" s="9">
        <v>0.7</v>
      </c>
      <c r="C42" s="9">
        <v>2.3</v>
      </c>
      <c r="D42" s="9">
        <v>4.2</v>
      </c>
      <c r="E42" s="9">
        <v>4.8</v>
      </c>
      <c r="F42" s="9">
        <v>5.6</v>
      </c>
      <c r="G42" s="9">
        <v>5.8</v>
      </c>
      <c r="H42" s="9">
        <v>9.4</v>
      </c>
      <c r="I42" s="9">
        <v>12.9</v>
      </c>
      <c r="J42" s="9">
        <v>8.0</v>
      </c>
      <c r="K42" s="9" t="s">
        <v>23</v>
      </c>
      <c r="L42" s="9"/>
    </row>
    <row r="43">
      <c r="A43" s="11" t="s">
        <v>65</v>
      </c>
      <c r="B43" s="11">
        <v>102.0</v>
      </c>
      <c r="C43" s="11">
        <v>86.4</v>
      </c>
      <c r="D43" s="11">
        <v>128.1</v>
      </c>
      <c r="E43" s="11">
        <v>107.3</v>
      </c>
      <c r="F43" s="11">
        <v>129.2</v>
      </c>
      <c r="G43" s="11">
        <v>174.4</v>
      </c>
      <c r="H43" s="11">
        <v>198.2</v>
      </c>
      <c r="I43" s="11">
        <v>203.0</v>
      </c>
      <c r="J43" s="11">
        <v>165.7</v>
      </c>
      <c r="K43" s="11" t="s">
        <v>23</v>
      </c>
      <c r="L43" s="11"/>
    </row>
    <row r="44">
      <c r="A44" s="11" t="s">
        <v>66</v>
      </c>
      <c r="B44" s="11">
        <v>82.9</v>
      </c>
      <c r="C44" s="11">
        <v>103.0</v>
      </c>
      <c r="D44" s="11">
        <v>116.1</v>
      </c>
      <c r="E44" s="11">
        <v>137.0</v>
      </c>
      <c r="F44" s="11">
        <v>135.8</v>
      </c>
      <c r="G44" s="11">
        <v>136.0</v>
      </c>
      <c r="H44" s="11">
        <v>165.3</v>
      </c>
      <c r="I44" s="11">
        <v>163.2</v>
      </c>
      <c r="J44" s="11">
        <v>179.7</v>
      </c>
      <c r="K44" s="11" t="s">
        <v>23</v>
      </c>
      <c r="L44" s="11"/>
    </row>
    <row r="45">
      <c r="A45" s="13" t="s">
        <v>67</v>
      </c>
      <c r="B45" s="13">
        <v>30.0</v>
      </c>
      <c r="C45" s="13">
        <v>30.0</v>
      </c>
      <c r="D45" s="13">
        <v>30.0</v>
      </c>
      <c r="E45" s="13">
        <v>30.0</v>
      </c>
      <c r="F45" s="13">
        <v>30.0</v>
      </c>
      <c r="G45" s="13">
        <v>30.0</v>
      </c>
      <c r="H45" s="13">
        <v>30.0</v>
      </c>
      <c r="I45" s="13">
        <v>30.0</v>
      </c>
      <c r="J45" s="13">
        <v>30.0</v>
      </c>
      <c r="K45" s="13" t="s">
        <v>23</v>
      </c>
      <c r="L45" s="13"/>
    </row>
    <row r="46">
      <c r="A46" s="13" t="s">
        <v>68</v>
      </c>
      <c r="B46" s="13" t="s">
        <v>23</v>
      </c>
      <c r="C46" s="13" t="s">
        <v>23</v>
      </c>
      <c r="D46" s="13" t="s">
        <v>23</v>
      </c>
      <c r="E46" s="13" t="s">
        <v>23</v>
      </c>
      <c r="F46" s="13" t="s">
        <v>23</v>
      </c>
      <c r="G46" s="13" t="s">
        <v>23</v>
      </c>
      <c r="H46" s="13" t="s">
        <v>23</v>
      </c>
      <c r="I46" s="13" t="s">
        <v>23</v>
      </c>
      <c r="J46" s="13" t="s">
        <v>23</v>
      </c>
      <c r="K46" s="13" t="s">
        <v>23</v>
      </c>
      <c r="L46" s="13"/>
    </row>
    <row r="47">
      <c r="A47" s="13" t="s">
        <v>69</v>
      </c>
      <c r="B47" s="13">
        <v>15.9</v>
      </c>
      <c r="C47" s="13">
        <v>24.7</v>
      </c>
      <c r="D47" s="13">
        <v>36.8</v>
      </c>
      <c r="E47" s="13">
        <v>31.3</v>
      </c>
      <c r="F47" s="13">
        <v>29.8</v>
      </c>
      <c r="G47" s="13">
        <v>23.5</v>
      </c>
      <c r="H47" s="13">
        <v>22.4</v>
      </c>
      <c r="I47" s="13">
        <v>14.1</v>
      </c>
      <c r="J47" s="13">
        <v>31.8</v>
      </c>
      <c r="K47" s="13" t="s">
        <v>23</v>
      </c>
      <c r="L47" s="13"/>
    </row>
    <row r="48">
      <c r="A48" s="13" t="s">
        <v>70</v>
      </c>
      <c r="B48" s="13" t="s">
        <v>23</v>
      </c>
      <c r="C48" s="13" t="s">
        <v>23</v>
      </c>
      <c r="D48" s="13" t="s">
        <v>23</v>
      </c>
      <c r="E48" s="13" t="s">
        <v>23</v>
      </c>
      <c r="F48" s="13" t="s">
        <v>23</v>
      </c>
      <c r="G48" s="13" t="s">
        <v>23</v>
      </c>
      <c r="H48" s="13" t="s">
        <v>23</v>
      </c>
      <c r="I48" s="13" t="s">
        <v>23</v>
      </c>
      <c r="J48" s="13" t="s">
        <v>23</v>
      </c>
      <c r="K48" s="13" t="s">
        <v>23</v>
      </c>
      <c r="L48" s="13"/>
    </row>
    <row r="49">
      <c r="A49" s="13" t="s">
        <v>71</v>
      </c>
      <c r="B49" s="13">
        <v>37.0</v>
      </c>
      <c r="C49" s="13">
        <v>48.3</v>
      </c>
      <c r="D49" s="13">
        <v>49.3</v>
      </c>
      <c r="E49" s="13">
        <v>75.8</v>
      </c>
      <c r="F49" s="13">
        <v>76.0</v>
      </c>
      <c r="G49" s="13">
        <v>82.6</v>
      </c>
      <c r="H49" s="13">
        <v>113.0</v>
      </c>
      <c r="I49" s="13">
        <v>119.2</v>
      </c>
      <c r="J49" s="13">
        <v>117.9</v>
      </c>
      <c r="K49" s="13" t="s">
        <v>23</v>
      </c>
      <c r="L49" s="13"/>
    </row>
    <row r="50">
      <c r="A50" s="11" t="s">
        <v>72</v>
      </c>
      <c r="B50" s="11">
        <v>82.9</v>
      </c>
      <c r="C50" s="11">
        <v>103.0</v>
      </c>
      <c r="D50" s="11">
        <v>116.1</v>
      </c>
      <c r="E50" s="11">
        <v>137.0</v>
      </c>
      <c r="F50" s="11">
        <v>135.8</v>
      </c>
      <c r="G50" s="11">
        <v>136.0</v>
      </c>
      <c r="H50" s="11">
        <v>165.3</v>
      </c>
      <c r="I50" s="11">
        <v>163.2</v>
      </c>
      <c r="J50" s="11">
        <v>179.7</v>
      </c>
      <c r="K50" s="11" t="s">
        <v>23</v>
      </c>
      <c r="L50" s="11"/>
    </row>
    <row r="51">
      <c r="A51" s="11" t="s">
        <v>73</v>
      </c>
      <c r="B51" s="11">
        <v>184.9</v>
      </c>
      <c r="C51" s="11">
        <v>189.4</v>
      </c>
      <c r="D51" s="11">
        <v>244.2</v>
      </c>
      <c r="E51" s="11">
        <v>244.3</v>
      </c>
      <c r="F51" s="11">
        <v>265.0</v>
      </c>
      <c r="G51" s="11">
        <v>310.4</v>
      </c>
      <c r="H51" s="11">
        <v>363.6</v>
      </c>
      <c r="I51" s="11">
        <v>366.2</v>
      </c>
      <c r="J51" s="11">
        <v>345.4</v>
      </c>
      <c r="K51" s="11" t="s">
        <v>23</v>
      </c>
      <c r="L51" s="11"/>
    </row>
    <row r="52">
      <c r="A52" s="9"/>
    </row>
    <row r="53">
      <c r="A53" s="10"/>
    </row>
    <row r="54">
      <c r="A54" s="9"/>
      <c r="B54" s="9"/>
      <c r="C54" s="9"/>
      <c r="D54" s="9"/>
      <c r="E54" s="23" t="s">
        <v>74</v>
      </c>
      <c r="H54" s="9"/>
      <c r="I54" s="9"/>
      <c r="J54" s="9"/>
      <c r="K54" s="9"/>
      <c r="L54" s="9"/>
    </row>
    <row r="55">
      <c r="A55" s="1" t="s">
        <v>1</v>
      </c>
      <c r="B55" s="1" t="s">
        <v>2</v>
      </c>
      <c r="C55" s="1" t="s">
        <v>3</v>
      </c>
      <c r="D55" s="1" t="s">
        <v>4</v>
      </c>
      <c r="E55" s="1" t="s">
        <v>5</v>
      </c>
      <c r="F55" s="1" t="s">
        <v>6</v>
      </c>
      <c r="G55" s="1" t="s">
        <v>7</v>
      </c>
      <c r="H55" s="1" t="s">
        <v>8</v>
      </c>
      <c r="I55" s="1" t="s">
        <v>9</v>
      </c>
      <c r="J55" s="1" t="s">
        <v>10</v>
      </c>
      <c r="K55" s="1" t="s">
        <v>12</v>
      </c>
      <c r="L55" s="1"/>
    </row>
    <row r="56">
      <c r="A56" s="9"/>
      <c r="B56" s="9"/>
      <c r="C56" s="9"/>
      <c r="D56" s="9"/>
      <c r="E56" s="9"/>
      <c r="F56" s="9"/>
      <c r="G56" s="9"/>
      <c r="H56" s="9"/>
      <c r="I56" s="9"/>
      <c r="J56" s="9"/>
      <c r="K56" s="9"/>
      <c r="L56" s="9"/>
    </row>
    <row r="57">
      <c r="A57" s="10" t="s">
        <v>76</v>
      </c>
      <c r="B57" s="9"/>
      <c r="C57" s="9"/>
      <c r="D57" s="9"/>
      <c r="E57" s="9"/>
      <c r="F57" s="9"/>
      <c r="G57" s="9"/>
      <c r="H57" s="9"/>
      <c r="I57" s="9"/>
      <c r="J57" s="9"/>
      <c r="K57" s="9"/>
      <c r="L57" s="9"/>
    </row>
    <row r="58">
      <c r="A58" s="11" t="s">
        <v>78</v>
      </c>
      <c r="B58" s="11">
        <v>300.4</v>
      </c>
      <c r="C58" s="11">
        <v>309.2</v>
      </c>
      <c r="D58" s="11">
        <v>350.1</v>
      </c>
      <c r="E58" s="11">
        <v>394.9</v>
      </c>
      <c r="F58" s="11">
        <v>422.6</v>
      </c>
      <c r="G58" s="11">
        <v>404.1</v>
      </c>
      <c r="H58" s="11">
        <v>463.6</v>
      </c>
      <c r="I58" s="11">
        <v>448.7</v>
      </c>
      <c r="J58" s="11">
        <v>538.1</v>
      </c>
      <c r="K58" s="11">
        <v>495.6</v>
      </c>
      <c r="L58" s="11"/>
    </row>
    <row r="59">
      <c r="A59" s="13" t="s">
        <v>76</v>
      </c>
      <c r="B59" s="13">
        <v>300.3</v>
      </c>
      <c r="C59" s="13">
        <v>309.2</v>
      </c>
      <c r="D59" s="13">
        <v>350.1</v>
      </c>
      <c r="E59" s="13">
        <v>394.9</v>
      </c>
      <c r="F59" s="13">
        <v>422.6</v>
      </c>
      <c r="G59" s="13">
        <v>404.1</v>
      </c>
      <c r="H59" s="13">
        <v>463.6</v>
      </c>
      <c r="I59" s="13">
        <v>448.7</v>
      </c>
      <c r="J59" s="13">
        <v>538.1</v>
      </c>
      <c r="K59" s="13">
        <v>495.6</v>
      </c>
      <c r="L59" s="13"/>
    </row>
    <row r="60">
      <c r="A60" s="13" t="s">
        <v>80</v>
      </c>
      <c r="B60" s="13" t="s">
        <v>23</v>
      </c>
      <c r="C60" s="13" t="s">
        <v>23</v>
      </c>
      <c r="D60" s="13" t="s">
        <v>23</v>
      </c>
      <c r="E60" s="13" t="s">
        <v>23</v>
      </c>
      <c r="F60" s="13" t="s">
        <v>23</v>
      </c>
      <c r="G60" s="13" t="s">
        <v>23</v>
      </c>
      <c r="H60" s="13" t="s">
        <v>23</v>
      </c>
      <c r="I60" s="13" t="s">
        <v>23</v>
      </c>
      <c r="J60" s="13" t="s">
        <v>23</v>
      </c>
      <c r="K60" s="13" t="s">
        <v>23</v>
      </c>
      <c r="L60" s="13"/>
    </row>
    <row r="61">
      <c r="A61" s="13" t="s">
        <v>83</v>
      </c>
      <c r="B61" s="13" t="s">
        <v>23</v>
      </c>
      <c r="C61" s="13" t="s">
        <v>23</v>
      </c>
      <c r="D61" s="13" t="s">
        <v>23</v>
      </c>
      <c r="E61" s="13" t="s">
        <v>23</v>
      </c>
      <c r="F61" s="13" t="s">
        <v>23</v>
      </c>
      <c r="G61" s="13" t="s">
        <v>23</v>
      </c>
      <c r="H61" s="13" t="s">
        <v>23</v>
      </c>
      <c r="I61" s="13" t="s">
        <v>23</v>
      </c>
      <c r="J61" s="13" t="s">
        <v>23</v>
      </c>
      <c r="K61" s="13" t="s">
        <v>23</v>
      </c>
      <c r="L61" s="13"/>
    </row>
    <row r="62">
      <c r="A62" s="13" t="s">
        <v>85</v>
      </c>
      <c r="B62" s="13">
        <v>0.0</v>
      </c>
      <c r="C62" s="13">
        <v>0.0</v>
      </c>
      <c r="D62" s="13" t="s">
        <v>23</v>
      </c>
      <c r="E62" s="13" t="s">
        <v>23</v>
      </c>
      <c r="F62" s="13" t="s">
        <v>23</v>
      </c>
      <c r="G62" s="13" t="s">
        <v>23</v>
      </c>
      <c r="H62" s="13" t="s">
        <v>23</v>
      </c>
      <c r="I62" s="13" t="s">
        <v>23</v>
      </c>
      <c r="J62" s="13" t="s">
        <v>23</v>
      </c>
      <c r="K62" s="13" t="s">
        <v>23</v>
      </c>
      <c r="L62" s="13"/>
    </row>
    <row r="63">
      <c r="A63" s="9" t="s">
        <v>86</v>
      </c>
      <c r="B63" s="9">
        <v>0.1353</v>
      </c>
      <c r="C63" s="9">
        <v>0.0294</v>
      </c>
      <c r="D63" s="9">
        <v>0.1322</v>
      </c>
      <c r="E63" s="9">
        <v>0.1279</v>
      </c>
      <c r="F63" s="9">
        <v>0.0702</v>
      </c>
      <c r="G63" s="9">
        <v>-0.0437</v>
      </c>
      <c r="H63" s="9">
        <v>0.1472</v>
      </c>
      <c r="I63" s="9">
        <v>-0.0322</v>
      </c>
      <c r="J63" s="9">
        <v>0.1993</v>
      </c>
      <c r="K63" s="9">
        <v>-0.1578</v>
      </c>
      <c r="L63" s="9"/>
    </row>
    <row r="64">
      <c r="A64" s="9"/>
    </row>
    <row r="65">
      <c r="A65" s="10" t="s">
        <v>87</v>
      </c>
    </row>
    <row r="66">
      <c r="A66" s="9" t="s">
        <v>88</v>
      </c>
      <c r="B66" s="9">
        <v>259.2</v>
      </c>
      <c r="C66" s="9">
        <v>253.7</v>
      </c>
      <c r="D66" s="9">
        <v>276.0</v>
      </c>
      <c r="E66" s="9">
        <v>323.5</v>
      </c>
      <c r="F66" s="9">
        <v>357.0</v>
      </c>
      <c r="G66" s="9">
        <v>335.1</v>
      </c>
      <c r="H66" s="9">
        <v>311.8</v>
      </c>
      <c r="I66" s="9">
        <v>365.5</v>
      </c>
      <c r="J66" s="9">
        <v>447.1</v>
      </c>
      <c r="K66" s="9">
        <v>468.7</v>
      </c>
      <c r="L66" s="9"/>
    </row>
    <row r="67">
      <c r="A67" s="11" t="s">
        <v>87</v>
      </c>
      <c r="B67" s="11">
        <v>41.2</v>
      </c>
      <c r="C67" s="11">
        <v>55.5</v>
      </c>
      <c r="D67" s="11">
        <v>74.1</v>
      </c>
      <c r="E67" s="11">
        <v>71.3</v>
      </c>
      <c r="F67" s="11">
        <v>65.6</v>
      </c>
      <c r="G67" s="11">
        <v>69.0</v>
      </c>
      <c r="H67" s="11">
        <v>151.8</v>
      </c>
      <c r="I67" s="11">
        <v>83.1</v>
      </c>
      <c r="J67" s="11">
        <v>91.0</v>
      </c>
      <c r="K67" s="11">
        <v>27.0</v>
      </c>
      <c r="L67" s="11"/>
    </row>
    <row r="68">
      <c r="A68" s="9" t="s">
        <v>89</v>
      </c>
      <c r="B68" s="9">
        <v>0.1774</v>
      </c>
      <c r="C68" s="9">
        <v>0.3488</v>
      </c>
      <c r="D68" s="9">
        <v>0.3346</v>
      </c>
      <c r="E68" s="9">
        <v>-0.0375</v>
      </c>
      <c r="F68" s="9">
        <v>-0.0801</v>
      </c>
      <c r="G68" s="9">
        <v>0.0523</v>
      </c>
      <c r="H68" s="9">
        <v>1.1986</v>
      </c>
      <c r="I68" s="9">
        <v>-0.4523</v>
      </c>
      <c r="J68" s="9">
        <v>0.0945</v>
      </c>
      <c r="K68" s="9">
        <v>-0.8702</v>
      </c>
      <c r="L68" s="9"/>
    </row>
    <row r="69">
      <c r="A69" s="9"/>
    </row>
    <row r="70">
      <c r="A70" s="10" t="s">
        <v>90</v>
      </c>
    </row>
    <row r="71">
      <c r="A71" s="9" t="s">
        <v>91</v>
      </c>
      <c r="B71" s="9">
        <v>17.3</v>
      </c>
      <c r="C71" s="9">
        <v>18.2</v>
      </c>
      <c r="D71" s="9">
        <v>30.8</v>
      </c>
      <c r="E71" s="9">
        <v>32.2</v>
      </c>
      <c r="F71" s="9">
        <v>34.0</v>
      </c>
      <c r="G71" s="9">
        <v>38.5</v>
      </c>
      <c r="H71" s="9">
        <v>41.8</v>
      </c>
      <c r="I71" s="9">
        <v>47.3</v>
      </c>
      <c r="J71" s="9">
        <v>42.6</v>
      </c>
      <c r="K71" s="9">
        <v>41.2</v>
      </c>
      <c r="L71" s="9"/>
    </row>
    <row r="72">
      <c r="A72" s="9" t="s">
        <v>92</v>
      </c>
      <c r="B72" s="9" t="s">
        <v>23</v>
      </c>
      <c r="C72" s="9" t="s">
        <v>23</v>
      </c>
      <c r="D72" s="9" t="s">
        <v>23</v>
      </c>
      <c r="E72" s="9" t="s">
        <v>23</v>
      </c>
      <c r="F72" s="9" t="s">
        <v>23</v>
      </c>
      <c r="G72" s="9" t="s">
        <v>23</v>
      </c>
      <c r="H72" s="9" t="s">
        <v>23</v>
      </c>
      <c r="I72" s="9" t="s">
        <v>23</v>
      </c>
      <c r="J72" s="9" t="s">
        <v>23</v>
      </c>
      <c r="K72" s="9" t="s">
        <v>23</v>
      </c>
      <c r="L72" s="9"/>
    </row>
    <row r="73">
      <c r="A73" s="9" t="s">
        <v>93</v>
      </c>
      <c r="B73" s="9">
        <v>3.7</v>
      </c>
      <c r="C73" s="9">
        <v>5.0</v>
      </c>
      <c r="D73" s="9" t="s">
        <v>23</v>
      </c>
      <c r="E73" s="9" t="s">
        <v>23</v>
      </c>
      <c r="F73" s="9" t="s">
        <v>23</v>
      </c>
      <c r="G73" s="9" t="s">
        <v>23</v>
      </c>
      <c r="H73" s="9" t="s">
        <v>23</v>
      </c>
      <c r="I73" s="9" t="s">
        <v>23</v>
      </c>
      <c r="J73" s="9" t="s">
        <v>23</v>
      </c>
      <c r="K73" s="9" t="s">
        <v>23</v>
      </c>
      <c r="L73" s="9"/>
    </row>
    <row r="74">
      <c r="A74" s="9" t="s">
        <v>94</v>
      </c>
      <c r="B74" s="9">
        <v>5.8</v>
      </c>
      <c r="C74" s="9">
        <v>5.4</v>
      </c>
      <c r="D74" s="9">
        <v>-0.3</v>
      </c>
      <c r="E74" s="9">
        <v>-0.4</v>
      </c>
      <c r="F74" s="9">
        <v>-0.4</v>
      </c>
      <c r="G74" s="9">
        <v>0.4</v>
      </c>
      <c r="H74" s="9">
        <v>71.3</v>
      </c>
      <c r="I74" s="9">
        <v>0.1</v>
      </c>
      <c r="J74" s="9">
        <v>6.7</v>
      </c>
      <c r="K74" s="9">
        <v>-60.0</v>
      </c>
      <c r="L74" s="9"/>
    </row>
    <row r="75">
      <c r="A75" s="11" t="s">
        <v>95</v>
      </c>
      <c r="B75" s="11">
        <v>14.4</v>
      </c>
      <c r="C75" s="11">
        <v>26.9</v>
      </c>
      <c r="D75" s="11">
        <v>43.5</v>
      </c>
      <c r="E75" s="11">
        <v>39.5</v>
      </c>
      <c r="F75" s="11">
        <v>32.0</v>
      </c>
      <c r="G75" s="11">
        <v>30.2</v>
      </c>
      <c r="H75" s="11">
        <v>38.8</v>
      </c>
      <c r="I75" s="11">
        <v>35.7</v>
      </c>
      <c r="J75" s="11">
        <v>41.7</v>
      </c>
      <c r="K75" s="11">
        <v>45.8</v>
      </c>
      <c r="L75" s="11"/>
    </row>
    <row r="76">
      <c r="A76" s="9"/>
    </row>
    <row r="77">
      <c r="A77" s="10" t="s">
        <v>96</v>
      </c>
    </row>
    <row r="78">
      <c r="A78" s="11" t="s">
        <v>97</v>
      </c>
      <c r="B78" s="11">
        <v>5.4</v>
      </c>
      <c r="C78" s="11">
        <v>3.1</v>
      </c>
      <c r="D78" s="11">
        <v>4.6</v>
      </c>
      <c r="E78" s="11">
        <v>5.0</v>
      </c>
      <c r="F78" s="11">
        <v>4.2</v>
      </c>
      <c r="G78" s="11">
        <v>1.0</v>
      </c>
      <c r="H78" s="11">
        <v>-1.0</v>
      </c>
      <c r="I78" s="11">
        <v>-3.9</v>
      </c>
      <c r="J78" s="11">
        <v>2.4</v>
      </c>
      <c r="K78" s="11">
        <v>2.0</v>
      </c>
      <c r="L78" s="11"/>
    </row>
    <row r="79">
      <c r="A79" s="13" t="s">
        <v>98</v>
      </c>
      <c r="B79" s="13" t="s">
        <v>23</v>
      </c>
      <c r="C79" s="13">
        <v>0.0</v>
      </c>
      <c r="D79" s="13">
        <v>0.0</v>
      </c>
      <c r="E79" s="13">
        <v>-0.3</v>
      </c>
      <c r="F79" s="13">
        <v>-0.2</v>
      </c>
      <c r="G79" s="13">
        <v>-2.2</v>
      </c>
      <c r="H79" s="13">
        <v>-5.6</v>
      </c>
      <c r="I79" s="13">
        <v>-4.5</v>
      </c>
      <c r="J79" s="13">
        <v>-2.8</v>
      </c>
      <c r="K79" s="13">
        <v>-2.5</v>
      </c>
      <c r="L79" s="13"/>
    </row>
    <row r="80">
      <c r="A80" s="13" t="s">
        <v>99</v>
      </c>
      <c r="B80" s="13">
        <v>5.4</v>
      </c>
      <c r="C80" s="13">
        <v>3.1</v>
      </c>
      <c r="D80" s="13">
        <v>4.6</v>
      </c>
      <c r="E80" s="13">
        <v>5.3</v>
      </c>
      <c r="F80" s="13">
        <v>4.5</v>
      </c>
      <c r="G80" s="13">
        <v>3.2</v>
      </c>
      <c r="H80" s="13">
        <v>4.5</v>
      </c>
      <c r="I80" s="13">
        <v>0.5</v>
      </c>
      <c r="J80" s="13">
        <v>5.3</v>
      </c>
      <c r="K80" s="13">
        <v>4.5</v>
      </c>
      <c r="L80" s="13"/>
    </row>
    <row r="81">
      <c r="A81" s="9"/>
    </row>
    <row r="82">
      <c r="A82" s="10" t="s">
        <v>100</v>
      </c>
    </row>
    <row r="83">
      <c r="A83" s="9" t="s">
        <v>101</v>
      </c>
      <c r="B83" s="9" t="s">
        <v>23</v>
      </c>
      <c r="C83" s="9" t="s">
        <v>23</v>
      </c>
      <c r="D83" s="9" t="s">
        <v>23</v>
      </c>
      <c r="E83" s="9" t="s">
        <v>23</v>
      </c>
      <c r="F83" s="9" t="s">
        <v>23</v>
      </c>
      <c r="G83" s="9" t="s">
        <v>23</v>
      </c>
      <c r="H83" s="9" t="s">
        <v>23</v>
      </c>
      <c r="I83" s="9" t="s">
        <v>23</v>
      </c>
      <c r="J83" s="9" t="s">
        <v>23</v>
      </c>
      <c r="K83" s="9" t="s">
        <v>23</v>
      </c>
      <c r="L83" s="9"/>
    </row>
    <row r="84">
      <c r="A84" s="9" t="s">
        <v>102</v>
      </c>
      <c r="B84" s="9">
        <v>-0.7</v>
      </c>
      <c r="C84" s="9">
        <v>-0.3</v>
      </c>
      <c r="D84" s="9">
        <v>-1.9</v>
      </c>
      <c r="E84" s="9">
        <v>-0.2</v>
      </c>
      <c r="F84" s="9">
        <v>-1.4</v>
      </c>
      <c r="G84" s="9">
        <v>-0.6</v>
      </c>
      <c r="H84" s="9">
        <v>-4.4</v>
      </c>
      <c r="I84" s="9">
        <v>-4.1</v>
      </c>
      <c r="J84" s="9">
        <v>-0.2</v>
      </c>
      <c r="K84" s="9">
        <v>0.1</v>
      </c>
      <c r="L84" s="9"/>
    </row>
    <row r="85">
      <c r="A85" s="11" t="s">
        <v>103</v>
      </c>
      <c r="B85" s="11">
        <v>19.2</v>
      </c>
      <c r="C85" s="11">
        <v>29.7</v>
      </c>
      <c r="D85" s="11">
        <v>46.3</v>
      </c>
      <c r="E85" s="11">
        <v>44.3</v>
      </c>
      <c r="F85" s="11">
        <v>34.9</v>
      </c>
      <c r="G85" s="11">
        <v>30.6</v>
      </c>
      <c r="H85" s="11">
        <v>33.4</v>
      </c>
      <c r="I85" s="11">
        <v>27.7</v>
      </c>
      <c r="J85" s="11">
        <v>44.0</v>
      </c>
      <c r="K85" s="11">
        <v>47.9</v>
      </c>
      <c r="L85" s="11"/>
    </row>
    <row r="86">
      <c r="A86" s="9" t="s">
        <v>104</v>
      </c>
      <c r="B86" s="9" t="s">
        <v>23</v>
      </c>
      <c r="C86" s="9" t="s">
        <v>23</v>
      </c>
      <c r="D86" s="9" t="s">
        <v>23</v>
      </c>
      <c r="E86" s="9" t="s">
        <v>23</v>
      </c>
      <c r="F86" s="9" t="s">
        <v>23</v>
      </c>
      <c r="G86" s="9" t="s">
        <v>23</v>
      </c>
      <c r="H86" s="9" t="s">
        <v>23</v>
      </c>
      <c r="I86" s="9" t="s">
        <v>23</v>
      </c>
      <c r="J86" s="9" t="s">
        <v>23</v>
      </c>
      <c r="K86" s="9" t="s">
        <v>23</v>
      </c>
      <c r="L86" s="9"/>
    </row>
    <row r="87">
      <c r="A87" s="9" t="s">
        <v>105</v>
      </c>
      <c r="B87" s="9" t="s">
        <v>23</v>
      </c>
      <c r="C87" s="9" t="s">
        <v>23</v>
      </c>
      <c r="D87" s="9" t="s">
        <v>23</v>
      </c>
      <c r="E87" s="9" t="s">
        <v>23</v>
      </c>
      <c r="F87" s="9" t="s">
        <v>23</v>
      </c>
      <c r="G87" s="9" t="s">
        <v>23</v>
      </c>
      <c r="H87" s="9" t="s">
        <v>23</v>
      </c>
      <c r="I87" s="9" t="s">
        <v>23</v>
      </c>
      <c r="J87" s="9" t="s">
        <v>23</v>
      </c>
      <c r="K87" s="9" t="s">
        <v>23</v>
      </c>
      <c r="L87" s="9"/>
    </row>
    <row r="88">
      <c r="A88" s="9" t="s">
        <v>106</v>
      </c>
      <c r="B88" s="9">
        <v>0.2</v>
      </c>
      <c r="C88" s="9">
        <v>0.3</v>
      </c>
      <c r="D88" s="9">
        <v>0.4</v>
      </c>
      <c r="E88" s="9">
        <v>0.3</v>
      </c>
      <c r="F88" s="9">
        <v>0.3</v>
      </c>
      <c r="G88" s="9">
        <v>0.4</v>
      </c>
      <c r="H88" s="9">
        <v>0.4</v>
      </c>
      <c r="I88" s="9">
        <v>-0.1</v>
      </c>
      <c r="J88" s="9">
        <v>0.5</v>
      </c>
      <c r="K88" s="9">
        <v>0.4</v>
      </c>
      <c r="L88" s="9"/>
    </row>
    <row r="89">
      <c r="A89" s="9" t="s">
        <v>107</v>
      </c>
      <c r="B89" s="9" t="s">
        <v>23</v>
      </c>
      <c r="C89" s="9" t="s">
        <v>23</v>
      </c>
      <c r="D89" s="9" t="s">
        <v>23</v>
      </c>
      <c r="E89" s="9" t="s">
        <v>23</v>
      </c>
      <c r="F89" s="9" t="s">
        <v>23</v>
      </c>
      <c r="G89" s="9" t="s">
        <v>23</v>
      </c>
      <c r="H89" s="9">
        <v>0.1</v>
      </c>
      <c r="I89" s="9">
        <v>0.2</v>
      </c>
      <c r="J89" s="9">
        <v>0.1</v>
      </c>
      <c r="K89" s="9">
        <v>0.0</v>
      </c>
      <c r="L89" s="9"/>
    </row>
    <row r="90">
      <c r="A90" s="9" t="s">
        <v>108</v>
      </c>
      <c r="B90" s="9">
        <v>0.1</v>
      </c>
      <c r="C90" s="9">
        <v>0.4</v>
      </c>
      <c r="D90" s="9">
        <v>0.3</v>
      </c>
      <c r="E90" s="9">
        <v>0.4</v>
      </c>
      <c r="F90" s="9">
        <v>2.4</v>
      </c>
      <c r="G90" s="9">
        <v>0.5</v>
      </c>
      <c r="H90" s="9">
        <v>0.7</v>
      </c>
      <c r="I90" s="9">
        <v>0.7</v>
      </c>
      <c r="J90" s="9">
        <v>0.5</v>
      </c>
      <c r="K90" s="9">
        <v>0.4</v>
      </c>
      <c r="L90" s="9"/>
    </row>
    <row r="91">
      <c r="A91" s="11" t="s">
        <v>109</v>
      </c>
      <c r="B91" s="11">
        <v>19.5</v>
      </c>
      <c r="C91" s="11">
        <v>30.4</v>
      </c>
      <c r="D91" s="11">
        <v>47.0</v>
      </c>
      <c r="E91" s="11">
        <v>44.9</v>
      </c>
      <c r="F91" s="11">
        <v>37.6</v>
      </c>
      <c r="G91" s="11">
        <v>31.6</v>
      </c>
      <c r="H91" s="11">
        <v>34.5</v>
      </c>
      <c r="I91" s="11">
        <v>28.5</v>
      </c>
      <c r="J91" s="11">
        <v>45.1</v>
      </c>
      <c r="K91" s="11">
        <v>48.8</v>
      </c>
      <c r="L91" s="11"/>
    </row>
    <row r="92">
      <c r="A92" s="9"/>
    </row>
    <row r="93">
      <c r="A93" s="10" t="s">
        <v>110</v>
      </c>
    </row>
    <row r="94">
      <c r="A94" s="9" t="s">
        <v>111</v>
      </c>
      <c r="B94" s="9">
        <v>3.6</v>
      </c>
      <c r="C94" s="9">
        <v>5.7</v>
      </c>
      <c r="D94" s="9">
        <v>10.2</v>
      </c>
      <c r="E94" s="9">
        <v>13.7</v>
      </c>
      <c r="F94" s="9">
        <v>7.8</v>
      </c>
      <c r="G94" s="9">
        <v>8.1</v>
      </c>
      <c r="H94" s="9">
        <v>12.2</v>
      </c>
      <c r="I94" s="9">
        <v>14.4</v>
      </c>
      <c r="J94" s="9">
        <v>13.2</v>
      </c>
      <c r="K94" s="9">
        <v>13.1</v>
      </c>
      <c r="L94" s="9"/>
    </row>
    <row r="95">
      <c r="A95" s="11" t="s">
        <v>112</v>
      </c>
      <c r="B95" s="11">
        <v>15.9</v>
      </c>
      <c r="C95" s="11">
        <v>24.7</v>
      </c>
      <c r="D95" s="11">
        <v>36.8</v>
      </c>
      <c r="E95" s="11">
        <v>31.3</v>
      </c>
      <c r="F95" s="11">
        <v>29.8</v>
      </c>
      <c r="G95" s="11">
        <v>23.5</v>
      </c>
      <c r="H95" s="11">
        <v>22.4</v>
      </c>
      <c r="I95" s="11">
        <v>14.1</v>
      </c>
      <c r="J95" s="11">
        <v>31.8</v>
      </c>
      <c r="K95" s="11">
        <v>35.7</v>
      </c>
      <c r="L95" s="11"/>
    </row>
    <row r="96">
      <c r="A96" s="9" t="s">
        <v>113</v>
      </c>
      <c r="B96" s="9">
        <v>0.0</v>
      </c>
      <c r="C96" s="9">
        <v>0.0</v>
      </c>
      <c r="D96" s="9">
        <v>0.0</v>
      </c>
      <c r="E96" s="9">
        <v>0.0</v>
      </c>
      <c r="F96" s="9">
        <v>0.0</v>
      </c>
      <c r="G96" s="9">
        <v>0.0</v>
      </c>
      <c r="H96" s="9">
        <v>0.0</v>
      </c>
      <c r="I96" s="9">
        <v>0.0</v>
      </c>
      <c r="J96" s="9">
        <v>0.0</v>
      </c>
      <c r="K96" s="9">
        <v>0.0</v>
      </c>
      <c r="L96" s="9"/>
    </row>
    <row r="97">
      <c r="A97" s="11" t="s">
        <v>114</v>
      </c>
      <c r="B97" s="11">
        <v>15.9</v>
      </c>
      <c r="C97" s="11">
        <v>24.7</v>
      </c>
      <c r="D97" s="11">
        <v>36.8</v>
      </c>
      <c r="E97" s="11">
        <v>31.3</v>
      </c>
      <c r="F97" s="11">
        <v>29.8</v>
      </c>
      <c r="G97" s="11">
        <v>23.5</v>
      </c>
      <c r="H97" s="11">
        <v>22.4</v>
      </c>
      <c r="I97" s="11">
        <v>14.1</v>
      </c>
      <c r="J97" s="11">
        <v>31.8</v>
      </c>
      <c r="K97" s="11">
        <v>35.7</v>
      </c>
      <c r="L97" s="11"/>
    </row>
    <row r="98">
      <c r="A98" s="9" t="s">
        <v>115</v>
      </c>
      <c r="B98" s="9" t="s">
        <v>23</v>
      </c>
      <c r="C98" s="9" t="s">
        <v>23</v>
      </c>
      <c r="D98" s="9" t="s">
        <v>23</v>
      </c>
      <c r="E98" s="9" t="s">
        <v>23</v>
      </c>
      <c r="F98" s="9" t="s">
        <v>23</v>
      </c>
      <c r="G98" s="9" t="s">
        <v>23</v>
      </c>
      <c r="H98" s="9" t="s">
        <v>23</v>
      </c>
      <c r="I98" s="9" t="s">
        <v>23</v>
      </c>
      <c r="J98" s="9" t="s">
        <v>23</v>
      </c>
      <c r="K98" s="9" t="s">
        <v>23</v>
      </c>
      <c r="L98" s="9"/>
    </row>
    <row r="99">
      <c r="A99" s="11" t="s">
        <v>116</v>
      </c>
      <c r="B99" s="11">
        <v>15.9</v>
      </c>
      <c r="C99" s="11">
        <v>24.7</v>
      </c>
      <c r="D99" s="11">
        <v>36.8</v>
      </c>
      <c r="E99" s="11">
        <v>31.3</v>
      </c>
      <c r="F99" s="11">
        <v>29.8</v>
      </c>
      <c r="G99" s="11">
        <v>23.5</v>
      </c>
      <c r="H99" s="11">
        <v>22.4</v>
      </c>
      <c r="I99" s="11">
        <v>14.1</v>
      </c>
      <c r="J99" s="11">
        <v>31.8</v>
      </c>
      <c r="K99" s="11">
        <v>35.7</v>
      </c>
      <c r="L99" s="11"/>
    </row>
    <row r="100">
      <c r="A100" s="11" t="s">
        <v>117</v>
      </c>
      <c r="B100" s="11">
        <v>15.9</v>
      </c>
      <c r="C100" s="11">
        <v>24.7</v>
      </c>
      <c r="D100" s="11">
        <v>36.8</v>
      </c>
      <c r="E100" s="11">
        <v>31.3</v>
      </c>
      <c r="F100" s="11">
        <v>29.8</v>
      </c>
      <c r="G100" s="11">
        <v>23.5</v>
      </c>
      <c r="H100" s="11">
        <v>22.4</v>
      </c>
      <c r="I100" s="11">
        <v>14.1</v>
      </c>
      <c r="J100" s="11">
        <v>31.8</v>
      </c>
      <c r="K100" s="11">
        <v>35.7</v>
      </c>
      <c r="L100" s="11"/>
    </row>
    <row r="101">
      <c r="A101" s="9"/>
    </row>
    <row r="102">
      <c r="A102" s="10" t="s">
        <v>118</v>
      </c>
    </row>
    <row r="103">
      <c r="A103" s="9" t="s">
        <v>119</v>
      </c>
      <c r="B103" s="9">
        <v>0.53</v>
      </c>
      <c r="C103" s="9">
        <v>0.82</v>
      </c>
      <c r="D103" s="9">
        <v>1.23</v>
      </c>
      <c r="E103" s="9">
        <v>1.04</v>
      </c>
      <c r="F103" s="9">
        <v>0.99</v>
      </c>
      <c r="G103" s="9">
        <v>0.78</v>
      </c>
      <c r="H103" s="9">
        <v>0.75</v>
      </c>
      <c r="I103" s="9">
        <v>0.47</v>
      </c>
      <c r="J103" s="9">
        <v>1.06</v>
      </c>
      <c r="K103" s="9">
        <v>1.19</v>
      </c>
      <c r="L103" s="9"/>
    </row>
    <row r="104">
      <c r="A104" s="9" t="s">
        <v>120</v>
      </c>
      <c r="B104" s="9">
        <v>0.53</v>
      </c>
      <c r="C104" s="9">
        <v>0.82</v>
      </c>
      <c r="D104" s="9">
        <v>1.23</v>
      </c>
      <c r="E104" s="9">
        <v>1.04</v>
      </c>
      <c r="F104" s="9">
        <v>0.99</v>
      </c>
      <c r="G104" s="9">
        <v>0.78</v>
      </c>
      <c r="H104" s="9">
        <v>0.75</v>
      </c>
      <c r="I104" s="9">
        <v>0.47</v>
      </c>
      <c r="J104" s="9">
        <v>1.06</v>
      </c>
      <c r="K104" s="9">
        <v>1.19</v>
      </c>
      <c r="L104" s="9"/>
    </row>
    <row r="105">
      <c r="A105" s="9" t="s">
        <v>121</v>
      </c>
      <c r="B105" s="9">
        <v>30.0</v>
      </c>
      <c r="C105" s="9">
        <v>30.0</v>
      </c>
      <c r="D105" s="9">
        <v>30.0</v>
      </c>
      <c r="E105" s="9">
        <v>30.0</v>
      </c>
      <c r="F105" s="9">
        <v>30.0</v>
      </c>
      <c r="G105" s="9">
        <v>30.0</v>
      </c>
      <c r="H105" s="9">
        <v>30.0</v>
      </c>
      <c r="I105" s="9">
        <v>30.0</v>
      </c>
      <c r="J105" s="9">
        <v>30.0</v>
      </c>
      <c r="K105" s="9">
        <v>30.0</v>
      </c>
      <c r="L105" s="9"/>
    </row>
    <row r="106">
      <c r="A106" s="9" t="s">
        <v>122</v>
      </c>
      <c r="B106" s="9">
        <v>0.53</v>
      </c>
      <c r="C106" s="9">
        <v>0.82</v>
      </c>
      <c r="D106" s="9">
        <v>1.23</v>
      </c>
      <c r="E106" s="9">
        <v>1.04</v>
      </c>
      <c r="F106" s="9">
        <v>0.99</v>
      </c>
      <c r="G106" s="9">
        <v>0.78</v>
      </c>
      <c r="H106" s="9">
        <v>0.75</v>
      </c>
      <c r="I106" s="9">
        <v>0.47</v>
      </c>
      <c r="J106" s="9">
        <v>1.06</v>
      </c>
      <c r="K106" s="9">
        <v>1.19</v>
      </c>
      <c r="L106" s="9"/>
    </row>
    <row r="107">
      <c r="A107" s="9" t="s">
        <v>123</v>
      </c>
      <c r="B107" s="9">
        <v>0.53</v>
      </c>
      <c r="C107" s="9">
        <v>0.82</v>
      </c>
      <c r="D107" s="9">
        <v>1.23</v>
      </c>
      <c r="E107" s="9">
        <v>1.04</v>
      </c>
      <c r="F107" s="9">
        <v>0.99</v>
      </c>
      <c r="G107" s="9">
        <v>0.78</v>
      </c>
      <c r="H107" s="9">
        <v>0.75</v>
      </c>
      <c r="I107" s="9">
        <v>0.47</v>
      </c>
      <c r="J107" s="9">
        <v>1.06</v>
      </c>
      <c r="K107" s="9">
        <v>1.19</v>
      </c>
      <c r="L107" s="9"/>
    </row>
    <row r="108">
      <c r="A108" s="9" t="s">
        <v>124</v>
      </c>
      <c r="B108" s="9">
        <v>30.0</v>
      </c>
      <c r="C108" s="9">
        <v>30.0</v>
      </c>
      <c r="D108" s="9">
        <v>30.0</v>
      </c>
      <c r="E108" s="9">
        <v>30.0</v>
      </c>
      <c r="F108" s="9">
        <v>30.0</v>
      </c>
      <c r="G108" s="9">
        <v>30.0</v>
      </c>
      <c r="H108" s="9">
        <v>30.0</v>
      </c>
      <c r="I108" s="9">
        <v>30.0</v>
      </c>
      <c r="J108" s="9">
        <v>30.0</v>
      </c>
      <c r="K108" s="9">
        <v>30.0</v>
      </c>
      <c r="L108" s="9"/>
    </row>
    <row r="109">
      <c r="A109" s="9" t="s">
        <v>125</v>
      </c>
      <c r="B109" s="9">
        <v>0.4</v>
      </c>
      <c r="C109" s="9">
        <v>0.62</v>
      </c>
      <c r="D109" s="9">
        <v>0.96</v>
      </c>
      <c r="E109" s="9">
        <v>0.92</v>
      </c>
      <c r="F109" s="9">
        <v>0.73</v>
      </c>
      <c r="G109" s="9">
        <v>0.64</v>
      </c>
      <c r="H109" s="9">
        <v>0.7</v>
      </c>
      <c r="I109" s="9">
        <v>0.58</v>
      </c>
      <c r="J109" s="9">
        <v>0.92</v>
      </c>
      <c r="K109" s="9">
        <v>1.0</v>
      </c>
      <c r="L109" s="9"/>
    </row>
    <row r="110">
      <c r="A110" s="9" t="s">
        <v>126</v>
      </c>
      <c r="B110" s="9">
        <v>0.4</v>
      </c>
      <c r="C110" s="9">
        <v>0.62</v>
      </c>
      <c r="D110" s="9">
        <v>0.96</v>
      </c>
      <c r="E110" s="9">
        <v>0.92</v>
      </c>
      <c r="F110" s="9">
        <v>0.73</v>
      </c>
      <c r="G110" s="9">
        <v>0.64</v>
      </c>
      <c r="H110" s="9">
        <v>0.7</v>
      </c>
      <c r="I110" s="9">
        <v>0.58</v>
      </c>
      <c r="J110" s="9">
        <v>0.92</v>
      </c>
      <c r="K110" s="9">
        <v>1.0</v>
      </c>
      <c r="L110" s="9"/>
    </row>
    <row r="111">
      <c r="A111" s="9" t="s">
        <v>127</v>
      </c>
      <c r="B111" s="9" t="s">
        <v>23</v>
      </c>
      <c r="C111" s="9" t="s">
        <v>23</v>
      </c>
      <c r="D111" s="9" t="s">
        <v>23</v>
      </c>
      <c r="E111" s="9" t="s">
        <v>23</v>
      </c>
      <c r="F111" s="9" t="s">
        <v>23</v>
      </c>
      <c r="G111" s="9" t="s">
        <v>23</v>
      </c>
      <c r="H111" s="9" t="s">
        <v>23</v>
      </c>
      <c r="I111" s="9">
        <v>0.65</v>
      </c>
      <c r="J111" s="9">
        <v>0.65</v>
      </c>
      <c r="K111" s="9">
        <v>0.65</v>
      </c>
      <c r="L111" s="9"/>
    </row>
    <row r="112">
      <c r="A112" s="9" t="s">
        <v>128</v>
      </c>
      <c r="B112" s="9">
        <v>0.6222</v>
      </c>
      <c r="C112" s="9">
        <v>0.4861</v>
      </c>
      <c r="D112" s="9">
        <v>0.4078</v>
      </c>
      <c r="E112" s="9">
        <v>0.6239</v>
      </c>
      <c r="F112" s="9">
        <v>0.6549</v>
      </c>
      <c r="G112" s="9">
        <v>0.8307</v>
      </c>
      <c r="H112" s="9">
        <v>0.7773</v>
      </c>
      <c r="I112" s="9">
        <v>0.5325</v>
      </c>
      <c r="J112" s="9">
        <v>0.6126</v>
      </c>
      <c r="K112" s="9">
        <v>0.5468</v>
      </c>
      <c r="L112" s="9"/>
    </row>
    <row r="113">
      <c r="A113" s="9"/>
    </row>
    <row r="114">
      <c r="A114" s="10" t="s">
        <v>129</v>
      </c>
    </row>
    <row r="115">
      <c r="A115" s="9" t="s">
        <v>130</v>
      </c>
      <c r="B115" s="9">
        <v>304.1</v>
      </c>
      <c r="C115" s="9">
        <v>312.9</v>
      </c>
      <c r="D115" s="9" t="s">
        <v>23</v>
      </c>
      <c r="E115" s="9" t="s">
        <v>23</v>
      </c>
      <c r="F115" s="9" t="s">
        <v>23</v>
      </c>
      <c r="G115" s="9" t="s">
        <v>23</v>
      </c>
      <c r="H115" s="9" t="s">
        <v>23</v>
      </c>
      <c r="I115" s="9" t="s">
        <v>23</v>
      </c>
      <c r="J115" s="9" t="s">
        <v>23</v>
      </c>
      <c r="K115" s="9" t="s">
        <v>23</v>
      </c>
      <c r="L115" s="9"/>
    </row>
    <row r="116">
      <c r="A116" s="9" t="s">
        <v>131</v>
      </c>
      <c r="B116" s="9">
        <v>16.4</v>
      </c>
      <c r="C116" s="9">
        <v>29.2</v>
      </c>
      <c r="D116" s="9">
        <v>46.9</v>
      </c>
      <c r="E116" s="9">
        <v>43.4</v>
      </c>
      <c r="F116" s="9">
        <v>36.0</v>
      </c>
      <c r="G116" s="9">
        <v>34.2</v>
      </c>
      <c r="H116" s="9">
        <v>43.8</v>
      </c>
      <c r="I116" s="9">
        <v>42.2</v>
      </c>
      <c r="J116" s="9">
        <v>47.4</v>
      </c>
      <c r="K116" s="9">
        <v>52.3</v>
      </c>
      <c r="L116" s="9"/>
    </row>
    <row r="117">
      <c r="A117" s="9" t="s">
        <v>132</v>
      </c>
      <c r="B117" s="9">
        <v>14.4</v>
      </c>
      <c r="C117" s="9">
        <v>26.9</v>
      </c>
      <c r="D117" s="9">
        <v>43.5</v>
      </c>
      <c r="E117" s="9">
        <v>39.5</v>
      </c>
      <c r="F117" s="9">
        <v>32.0</v>
      </c>
      <c r="G117" s="9">
        <v>30.2</v>
      </c>
      <c r="H117" s="9">
        <v>38.8</v>
      </c>
      <c r="I117" s="9">
        <v>35.7</v>
      </c>
      <c r="J117" s="9">
        <v>41.8</v>
      </c>
      <c r="K117" s="9">
        <v>45.9</v>
      </c>
      <c r="L117" s="9"/>
    </row>
    <row r="118">
      <c r="A118" s="9" t="s">
        <v>133</v>
      </c>
      <c r="B118" s="9">
        <v>14.4</v>
      </c>
      <c r="C118" s="9">
        <v>26.9</v>
      </c>
      <c r="D118" s="9">
        <v>43.5</v>
      </c>
      <c r="E118" s="9">
        <v>39.5</v>
      </c>
      <c r="F118" s="9">
        <v>32.0</v>
      </c>
      <c r="G118" s="9">
        <v>30.2</v>
      </c>
      <c r="H118" s="9">
        <v>38.8</v>
      </c>
      <c r="I118" s="9">
        <v>35.7</v>
      </c>
      <c r="J118" s="9">
        <v>41.7</v>
      </c>
      <c r="K118" s="9">
        <v>45.8</v>
      </c>
      <c r="L118" s="9"/>
    </row>
    <row r="119">
      <c r="A119" s="9" t="s">
        <v>134</v>
      </c>
      <c r="B119" s="9">
        <v>0.1845</v>
      </c>
      <c r="C119" s="9">
        <v>0.1883</v>
      </c>
      <c r="D119" s="9">
        <v>0.2167</v>
      </c>
      <c r="E119" s="9">
        <v>0.3046</v>
      </c>
      <c r="F119" s="9">
        <v>0.2071</v>
      </c>
      <c r="G119" s="9">
        <v>0.2568</v>
      </c>
      <c r="H119" s="9">
        <v>0.352</v>
      </c>
      <c r="I119" s="9">
        <v>0.506</v>
      </c>
      <c r="J119" s="9">
        <v>0.2936</v>
      </c>
      <c r="K119" s="9">
        <v>0.2686</v>
      </c>
      <c r="L119" s="9"/>
    </row>
    <row r="120">
      <c r="A120" s="9" t="s">
        <v>135</v>
      </c>
      <c r="B120" s="9">
        <v>12.0</v>
      </c>
      <c r="C120" s="9">
        <v>18.6</v>
      </c>
      <c r="D120" s="9">
        <v>28.9</v>
      </c>
      <c r="E120" s="9">
        <v>27.7</v>
      </c>
      <c r="F120" s="9">
        <v>21.8</v>
      </c>
      <c r="G120" s="9">
        <v>19.1</v>
      </c>
      <c r="H120" s="9">
        <v>20.9</v>
      </c>
      <c r="I120" s="9">
        <v>17.3</v>
      </c>
      <c r="J120" s="9">
        <v>27.5</v>
      </c>
      <c r="K120" s="9">
        <v>29.9</v>
      </c>
      <c r="L120" s="9"/>
    </row>
    <row r="121">
      <c r="A121" s="9"/>
    </row>
    <row r="122">
      <c r="A122" s="10" t="s">
        <v>136</v>
      </c>
    </row>
    <row r="123">
      <c r="A123" s="9" t="s">
        <v>137</v>
      </c>
      <c r="B123" s="9" t="s">
        <v>23</v>
      </c>
      <c r="C123" s="9" t="s">
        <v>23</v>
      </c>
      <c r="D123" s="9" t="s">
        <v>23</v>
      </c>
      <c r="E123" s="9" t="s">
        <v>23</v>
      </c>
      <c r="F123" s="9" t="s">
        <v>23</v>
      </c>
      <c r="G123" s="9" t="s">
        <v>23</v>
      </c>
      <c r="H123" s="9" t="s">
        <v>23</v>
      </c>
      <c r="I123" s="9" t="s">
        <v>23</v>
      </c>
      <c r="J123" s="9" t="s">
        <v>23</v>
      </c>
      <c r="K123" s="9" t="s">
        <v>23</v>
      </c>
      <c r="L123" s="9"/>
    </row>
    <row r="124">
      <c r="A124" s="9" t="s">
        <v>138</v>
      </c>
      <c r="B124" s="9">
        <v>2.0</v>
      </c>
      <c r="C124" s="9">
        <v>2.3</v>
      </c>
      <c r="D124" s="9">
        <v>3.3</v>
      </c>
      <c r="E124" s="9">
        <v>4.0</v>
      </c>
      <c r="F124" s="9">
        <v>4.0</v>
      </c>
      <c r="G124" s="9">
        <v>4.0</v>
      </c>
      <c r="H124" s="9">
        <v>5.0</v>
      </c>
      <c r="I124" s="9">
        <v>6.5</v>
      </c>
      <c r="J124" s="9">
        <v>5.7</v>
      </c>
      <c r="K124" s="9">
        <v>6.5</v>
      </c>
      <c r="L124" s="9"/>
    </row>
    <row r="125">
      <c r="A125" s="9" t="s">
        <v>139</v>
      </c>
      <c r="B125" s="9">
        <v>1.7</v>
      </c>
      <c r="C125" s="9">
        <v>1.4</v>
      </c>
      <c r="D125" s="9">
        <v>20.6</v>
      </c>
      <c r="E125" s="9">
        <v>21.8</v>
      </c>
      <c r="F125" s="9">
        <v>22.1</v>
      </c>
      <c r="G125" s="9">
        <v>24.7</v>
      </c>
      <c r="H125" s="9">
        <v>13.0</v>
      </c>
      <c r="I125" s="9">
        <v>15.0</v>
      </c>
      <c r="J125" s="9">
        <v>17.2</v>
      </c>
      <c r="K125" s="9">
        <v>20.7</v>
      </c>
      <c r="L125" s="9"/>
    </row>
    <row r="126">
      <c r="A126" s="9" t="s">
        <v>140</v>
      </c>
      <c r="B126" s="9" t="s">
        <v>23</v>
      </c>
      <c r="C126" s="9" t="s">
        <v>23</v>
      </c>
      <c r="D126" s="9">
        <v>10.3</v>
      </c>
      <c r="E126" s="9">
        <v>10.4</v>
      </c>
      <c r="F126" s="9">
        <v>12.0</v>
      </c>
      <c r="G126" s="9">
        <v>13.8</v>
      </c>
      <c r="H126" s="9">
        <v>28.2</v>
      </c>
      <c r="I126" s="9">
        <v>32.2</v>
      </c>
      <c r="J126" s="9">
        <v>25.3</v>
      </c>
      <c r="K126" s="9">
        <v>20.4</v>
      </c>
      <c r="L126" s="9"/>
    </row>
    <row r="127">
      <c r="A127" s="9" t="s">
        <v>141</v>
      </c>
      <c r="B127" s="9" t="s">
        <v>23</v>
      </c>
      <c r="C127" s="9" t="s">
        <v>23</v>
      </c>
      <c r="D127" s="9" t="s">
        <v>23</v>
      </c>
      <c r="E127" s="9" t="s">
        <v>23</v>
      </c>
      <c r="F127" s="9" t="s">
        <v>23</v>
      </c>
      <c r="G127" s="9" t="s">
        <v>23</v>
      </c>
      <c r="H127" s="9" t="s">
        <v>23</v>
      </c>
      <c r="I127" s="9" t="s">
        <v>23</v>
      </c>
      <c r="J127" s="9" t="s">
        <v>23</v>
      </c>
      <c r="K127" s="9" t="s">
        <v>23</v>
      </c>
      <c r="L127" s="9"/>
    </row>
    <row r="128">
      <c r="A128" s="9" t="s">
        <v>142</v>
      </c>
      <c r="B128" s="9" t="s">
        <v>23</v>
      </c>
      <c r="C128" s="9" t="s">
        <v>23</v>
      </c>
      <c r="D128" s="9" t="s">
        <v>23</v>
      </c>
      <c r="E128" s="9" t="s">
        <v>23</v>
      </c>
      <c r="F128" s="9" t="s">
        <v>23</v>
      </c>
      <c r="G128" s="9" t="s">
        <v>23</v>
      </c>
      <c r="H128" s="9" t="s">
        <v>23</v>
      </c>
      <c r="I128" s="9" t="s">
        <v>23</v>
      </c>
      <c r="J128" s="9" t="s">
        <v>23</v>
      </c>
      <c r="K128" s="9" t="s">
        <v>23</v>
      </c>
      <c r="L128" s="9"/>
    </row>
    <row r="132">
      <c r="D132" s="30" t="s">
        <v>143</v>
      </c>
    </row>
    <row r="134">
      <c r="A134" s="1" t="s">
        <v>1</v>
      </c>
      <c r="B134" s="1" t="s">
        <v>2</v>
      </c>
      <c r="C134" s="1" t="s">
        <v>3</v>
      </c>
      <c r="D134" s="1" t="s">
        <v>4</v>
      </c>
      <c r="E134" s="1" t="s">
        <v>5</v>
      </c>
      <c r="F134" s="1" t="s">
        <v>6</v>
      </c>
      <c r="G134" s="1" t="s">
        <v>7</v>
      </c>
      <c r="H134" s="1" t="s">
        <v>8</v>
      </c>
      <c r="I134" s="1" t="s">
        <v>9</v>
      </c>
      <c r="J134" s="1" t="s">
        <v>10</v>
      </c>
      <c r="K134" s="1" t="s">
        <v>12</v>
      </c>
      <c r="L134" s="1"/>
    </row>
    <row r="135">
      <c r="A135" s="9"/>
    </row>
    <row r="136">
      <c r="A136" s="10" t="s">
        <v>144</v>
      </c>
    </row>
    <row r="137">
      <c r="A137" s="9" t="s">
        <v>145</v>
      </c>
      <c r="B137" s="9">
        <v>2.0</v>
      </c>
      <c r="C137" s="9">
        <v>2.3</v>
      </c>
      <c r="D137" s="9">
        <v>3.3</v>
      </c>
      <c r="E137" s="9">
        <v>4.0</v>
      </c>
      <c r="F137" s="9">
        <v>4.0</v>
      </c>
      <c r="G137" s="9">
        <v>4.0</v>
      </c>
      <c r="H137" s="9">
        <v>5.0</v>
      </c>
      <c r="I137" s="9">
        <v>6.5</v>
      </c>
      <c r="J137" s="9">
        <v>6.3</v>
      </c>
      <c r="K137" s="9">
        <v>6.8</v>
      </c>
      <c r="L137" s="9"/>
    </row>
    <row r="138">
      <c r="A138" s="13" t="s">
        <v>146</v>
      </c>
      <c r="B138" s="13">
        <v>2.0</v>
      </c>
      <c r="C138" s="13">
        <v>2.3</v>
      </c>
      <c r="D138" s="13">
        <v>3.3</v>
      </c>
      <c r="E138" s="13">
        <v>4.0</v>
      </c>
      <c r="F138" s="13">
        <v>4.0</v>
      </c>
      <c r="G138" s="13">
        <v>4.0</v>
      </c>
      <c r="H138" s="13">
        <v>5.0</v>
      </c>
      <c r="I138" s="13">
        <v>6.5</v>
      </c>
      <c r="J138" s="13">
        <v>6.2</v>
      </c>
      <c r="K138" s="13">
        <v>6.8</v>
      </c>
      <c r="L138" s="13"/>
    </row>
    <row r="139">
      <c r="A139" s="13" t="s">
        <v>147</v>
      </c>
      <c r="B139" s="13" t="s">
        <v>23</v>
      </c>
      <c r="C139" s="13" t="s">
        <v>23</v>
      </c>
      <c r="D139" s="13" t="s">
        <v>23</v>
      </c>
      <c r="E139" s="13" t="s">
        <v>23</v>
      </c>
      <c r="F139" s="13" t="s">
        <v>23</v>
      </c>
      <c r="G139" s="13" t="s">
        <v>23</v>
      </c>
      <c r="H139" s="13" t="s">
        <v>23</v>
      </c>
      <c r="I139" s="13" t="s">
        <v>23</v>
      </c>
      <c r="J139" s="13">
        <v>0.1</v>
      </c>
      <c r="K139" s="13">
        <v>0.0</v>
      </c>
      <c r="L139" s="13"/>
    </row>
    <row r="140">
      <c r="A140" s="11" t="s">
        <v>148</v>
      </c>
      <c r="B140" s="11">
        <v>15.9</v>
      </c>
      <c r="C140" s="11">
        <v>24.7</v>
      </c>
      <c r="D140" s="11">
        <v>36.8</v>
      </c>
      <c r="E140" s="11">
        <v>31.3</v>
      </c>
      <c r="F140" s="11">
        <v>29.8</v>
      </c>
      <c r="G140" s="11">
        <v>23.5</v>
      </c>
      <c r="H140" s="11">
        <v>22.4</v>
      </c>
      <c r="I140" s="11">
        <v>14.1</v>
      </c>
      <c r="J140" s="11">
        <v>31.8</v>
      </c>
      <c r="K140" s="11">
        <v>35.7</v>
      </c>
      <c r="L140" s="11"/>
    </row>
    <row r="141">
      <c r="A141" s="9"/>
    </row>
    <row r="142">
      <c r="A142" s="10" t="s">
        <v>149</v>
      </c>
    </row>
    <row r="143">
      <c r="A143" s="9" t="s">
        <v>148</v>
      </c>
      <c r="B143" s="9">
        <v>15.9</v>
      </c>
      <c r="C143" s="9">
        <v>24.7</v>
      </c>
      <c r="D143" s="9">
        <v>36.8</v>
      </c>
      <c r="E143" s="9">
        <v>31.3</v>
      </c>
      <c r="F143" s="9">
        <v>29.8</v>
      </c>
      <c r="G143" s="9">
        <v>23.5</v>
      </c>
      <c r="H143" s="9">
        <v>22.4</v>
      </c>
      <c r="I143" s="9">
        <v>14.1</v>
      </c>
      <c r="J143" s="9">
        <v>31.8</v>
      </c>
      <c r="K143" s="9">
        <v>35.7</v>
      </c>
      <c r="L143" s="9"/>
    </row>
    <row r="144">
      <c r="A144" s="9" t="s">
        <v>145</v>
      </c>
      <c r="B144" s="9">
        <v>2.0</v>
      </c>
      <c r="C144" s="9">
        <v>2.3</v>
      </c>
      <c r="D144" s="9">
        <v>3.3</v>
      </c>
      <c r="E144" s="9">
        <v>4.0</v>
      </c>
      <c r="F144" s="9">
        <v>4.0</v>
      </c>
      <c r="G144" s="9">
        <v>4.0</v>
      </c>
      <c r="H144" s="9">
        <v>5.0</v>
      </c>
      <c r="I144" s="9">
        <v>6.5</v>
      </c>
      <c r="J144" s="9">
        <v>6.3</v>
      </c>
      <c r="K144" s="9">
        <v>6.8</v>
      </c>
      <c r="L144" s="9"/>
    </row>
    <row r="145">
      <c r="A145" s="9" t="s">
        <v>150</v>
      </c>
      <c r="B145" s="9" t="s">
        <v>23</v>
      </c>
      <c r="C145" s="9" t="s">
        <v>23</v>
      </c>
      <c r="D145" s="9" t="s">
        <v>23</v>
      </c>
      <c r="E145" s="9" t="s">
        <v>23</v>
      </c>
      <c r="F145" s="9">
        <v>-0.2</v>
      </c>
      <c r="G145" s="9">
        <v>-0.4</v>
      </c>
      <c r="H145" s="9">
        <v>-0.4</v>
      </c>
      <c r="I145" s="9">
        <v>-0.1</v>
      </c>
      <c r="J145" s="9">
        <v>0.3</v>
      </c>
      <c r="K145" s="9">
        <v>0.4</v>
      </c>
      <c r="L145" s="9"/>
    </row>
    <row r="146">
      <c r="A146" s="9" t="s">
        <v>151</v>
      </c>
      <c r="B146" s="9" t="s">
        <v>23</v>
      </c>
      <c r="C146" s="9" t="s">
        <v>23</v>
      </c>
      <c r="D146" s="9" t="s">
        <v>23</v>
      </c>
      <c r="E146" s="9" t="s">
        <v>23</v>
      </c>
      <c r="F146" s="9" t="s">
        <v>23</v>
      </c>
      <c r="G146" s="9" t="s">
        <v>23</v>
      </c>
      <c r="H146" s="9">
        <v>2.0</v>
      </c>
      <c r="I146" s="9">
        <v>4.4</v>
      </c>
      <c r="J146" s="9" t="s">
        <v>23</v>
      </c>
      <c r="K146" s="9">
        <v>-0.5</v>
      </c>
      <c r="L146" s="9"/>
    </row>
    <row r="147">
      <c r="A147" s="9" t="s">
        <v>152</v>
      </c>
      <c r="B147" s="9" t="s">
        <v>23</v>
      </c>
      <c r="C147" s="9" t="s">
        <v>23</v>
      </c>
      <c r="D147" s="9" t="s">
        <v>23</v>
      </c>
      <c r="E147" s="9" t="s">
        <v>23</v>
      </c>
      <c r="F147" s="9" t="s">
        <v>23</v>
      </c>
      <c r="G147" s="9" t="s">
        <v>23</v>
      </c>
      <c r="H147" s="9" t="s">
        <v>23</v>
      </c>
      <c r="I147" s="9" t="s">
        <v>23</v>
      </c>
      <c r="J147" s="9">
        <v>0.0</v>
      </c>
      <c r="K147" s="9">
        <v>0.0</v>
      </c>
      <c r="L147" s="9"/>
    </row>
    <row r="148">
      <c r="A148" s="9" t="s">
        <v>153</v>
      </c>
      <c r="B148" s="9" t="s">
        <v>23</v>
      </c>
      <c r="C148" s="9" t="s">
        <v>23</v>
      </c>
      <c r="D148" s="9" t="s">
        <v>23</v>
      </c>
      <c r="E148" s="9" t="s">
        <v>23</v>
      </c>
      <c r="F148" s="9" t="s">
        <v>23</v>
      </c>
      <c r="G148" s="9" t="s">
        <v>23</v>
      </c>
      <c r="H148" s="9" t="s">
        <v>23</v>
      </c>
      <c r="I148" s="9" t="s">
        <v>23</v>
      </c>
      <c r="J148" s="9" t="s">
        <v>23</v>
      </c>
      <c r="K148" s="9">
        <v>1.7</v>
      </c>
      <c r="L148" s="9"/>
    </row>
    <row r="149">
      <c r="A149" s="9" t="s">
        <v>154</v>
      </c>
      <c r="B149" s="9" t="s">
        <v>23</v>
      </c>
      <c r="C149" s="9" t="s">
        <v>23</v>
      </c>
      <c r="D149" s="9" t="s">
        <v>23</v>
      </c>
      <c r="E149" s="9" t="s">
        <v>23</v>
      </c>
      <c r="F149" s="9" t="s">
        <v>23</v>
      </c>
      <c r="G149" s="9" t="s">
        <v>23</v>
      </c>
      <c r="H149" s="9" t="s">
        <v>23</v>
      </c>
      <c r="I149" s="9" t="s">
        <v>23</v>
      </c>
      <c r="J149" s="9" t="s">
        <v>23</v>
      </c>
      <c r="K149" s="9" t="s">
        <v>23</v>
      </c>
      <c r="L149" s="9"/>
    </row>
    <row r="150">
      <c r="A150" s="9" t="s">
        <v>155</v>
      </c>
      <c r="B150" s="9">
        <v>-0.6</v>
      </c>
      <c r="C150" s="9">
        <v>2.7</v>
      </c>
      <c r="D150" s="9">
        <v>1.7</v>
      </c>
      <c r="E150" s="9">
        <v>0.7</v>
      </c>
      <c r="F150" s="9">
        <v>0.2</v>
      </c>
      <c r="G150" s="9">
        <v>1.7</v>
      </c>
      <c r="H150" s="9">
        <v>8.9</v>
      </c>
      <c r="I150" s="9">
        <v>5.7</v>
      </c>
      <c r="J150" s="9">
        <v>-7.6</v>
      </c>
      <c r="K150" s="9">
        <v>-17.6</v>
      </c>
      <c r="L150" s="9"/>
    </row>
    <row r="151">
      <c r="A151" s="9" t="s">
        <v>156</v>
      </c>
      <c r="B151" s="9">
        <v>-11.1</v>
      </c>
      <c r="C151" s="9">
        <v>3.2</v>
      </c>
      <c r="D151" s="9">
        <v>-8.1</v>
      </c>
      <c r="E151" s="9">
        <v>1.5</v>
      </c>
      <c r="F151" s="9">
        <v>-12.3</v>
      </c>
      <c r="G151" s="9">
        <v>-11.3</v>
      </c>
      <c r="H151" s="9">
        <v>-25.9</v>
      </c>
      <c r="I151" s="9">
        <v>3.5</v>
      </c>
      <c r="J151" s="9">
        <v>15.5</v>
      </c>
      <c r="K151" s="9">
        <v>26.7</v>
      </c>
      <c r="L151" s="9"/>
    </row>
    <row r="152">
      <c r="A152" s="9" t="s">
        <v>157</v>
      </c>
      <c r="B152" s="9">
        <v>-3.9</v>
      </c>
      <c r="C152" s="9">
        <v>1.1</v>
      </c>
      <c r="D152" s="9">
        <v>-17.3</v>
      </c>
      <c r="E152" s="9">
        <v>15.9</v>
      </c>
      <c r="F152" s="9">
        <v>-15.0</v>
      </c>
      <c r="G152" s="9">
        <v>-35.9</v>
      </c>
      <c r="H152" s="9">
        <v>15.2</v>
      </c>
      <c r="I152" s="9">
        <v>-4.6</v>
      </c>
      <c r="J152" s="9">
        <v>-10.6</v>
      </c>
      <c r="K152" s="9">
        <v>5.7</v>
      </c>
      <c r="L152" s="9"/>
    </row>
    <row r="153">
      <c r="A153" s="9" t="s">
        <v>158</v>
      </c>
      <c r="B153" s="9">
        <v>1.8</v>
      </c>
      <c r="C153" s="9">
        <v>3.8</v>
      </c>
      <c r="D153" s="9">
        <v>32.0</v>
      </c>
      <c r="E153" s="9">
        <v>-20.9</v>
      </c>
      <c r="F153" s="9">
        <v>-4.5</v>
      </c>
      <c r="G153" s="9">
        <v>47.2</v>
      </c>
      <c r="H153" s="9">
        <v>-2.9</v>
      </c>
      <c r="I153" s="9">
        <v>22.1</v>
      </c>
      <c r="J153" s="9">
        <v>-36.8</v>
      </c>
      <c r="K153" s="9">
        <v>-43.5</v>
      </c>
      <c r="L153" s="9"/>
    </row>
    <row r="154">
      <c r="A154" s="9" t="s">
        <v>159</v>
      </c>
      <c r="B154" s="9" t="s">
        <v>23</v>
      </c>
      <c r="C154" s="9" t="s">
        <v>23</v>
      </c>
      <c r="D154" s="9" t="s">
        <v>23</v>
      </c>
      <c r="E154" s="9" t="s">
        <v>23</v>
      </c>
      <c r="F154" s="9" t="s">
        <v>23</v>
      </c>
      <c r="G154" s="9" t="s">
        <v>23</v>
      </c>
      <c r="H154" s="9" t="s">
        <v>23</v>
      </c>
      <c r="I154" s="9" t="s">
        <v>23</v>
      </c>
      <c r="J154" s="9" t="s">
        <v>23</v>
      </c>
      <c r="K154" s="9" t="s">
        <v>23</v>
      </c>
      <c r="L154" s="9"/>
    </row>
    <row r="155">
      <c r="A155" s="9" t="s">
        <v>160</v>
      </c>
      <c r="B155" s="9" t="s">
        <v>23</v>
      </c>
      <c r="C155" s="9" t="s">
        <v>23</v>
      </c>
      <c r="D155" s="9" t="s">
        <v>23</v>
      </c>
      <c r="E155" s="9" t="s">
        <v>23</v>
      </c>
      <c r="F155" s="9" t="s">
        <v>23</v>
      </c>
      <c r="G155" s="9" t="s">
        <v>23</v>
      </c>
      <c r="H155" s="9" t="s">
        <v>23</v>
      </c>
      <c r="I155" s="9" t="s">
        <v>23</v>
      </c>
      <c r="J155" s="9" t="s">
        <v>23</v>
      </c>
      <c r="K155" s="9" t="s">
        <v>23</v>
      </c>
      <c r="L155" s="9"/>
    </row>
    <row r="156">
      <c r="A156" s="9" t="s">
        <v>161</v>
      </c>
      <c r="B156" s="9">
        <v>-4.8</v>
      </c>
      <c r="C156" s="9">
        <v>-10.5</v>
      </c>
      <c r="D156" s="9">
        <v>1.1</v>
      </c>
      <c r="E156" s="9">
        <v>1.9</v>
      </c>
      <c r="F156" s="9">
        <v>-6.3</v>
      </c>
      <c r="G156" s="9">
        <v>1.3</v>
      </c>
      <c r="H156" s="9">
        <v>0.6</v>
      </c>
      <c r="I156" s="9">
        <v>-1.0</v>
      </c>
      <c r="J156" s="9">
        <v>-2.8</v>
      </c>
      <c r="K156" s="9">
        <v>0.7</v>
      </c>
      <c r="L156" s="9"/>
    </row>
    <row r="157">
      <c r="A157" s="11" t="s">
        <v>149</v>
      </c>
      <c r="B157" s="11">
        <v>-0.7</v>
      </c>
      <c r="C157" s="11">
        <v>27.3</v>
      </c>
      <c r="D157" s="11">
        <v>49.5</v>
      </c>
      <c r="E157" s="11">
        <v>34.2</v>
      </c>
      <c r="F157" s="11">
        <v>-4.4</v>
      </c>
      <c r="G157" s="11">
        <v>30.1</v>
      </c>
      <c r="H157" s="11">
        <v>24.9</v>
      </c>
      <c r="I157" s="11">
        <v>50.8</v>
      </c>
      <c r="J157" s="11">
        <v>-3.7</v>
      </c>
      <c r="K157" s="11">
        <v>15.8</v>
      </c>
      <c r="L157" s="11"/>
    </row>
    <row r="158">
      <c r="A158" s="9"/>
    </row>
    <row r="159">
      <c r="A159" s="10" t="s">
        <v>162</v>
      </c>
    </row>
    <row r="160">
      <c r="A160" s="9" t="s">
        <v>163</v>
      </c>
      <c r="B160" s="9">
        <v>-1.9</v>
      </c>
      <c r="C160" s="9">
        <v>-3.3</v>
      </c>
      <c r="D160" s="9">
        <v>-10.3</v>
      </c>
      <c r="E160" s="9">
        <v>-10.3</v>
      </c>
      <c r="F160" s="9">
        <v>-19.2</v>
      </c>
      <c r="G160" s="9">
        <v>-19.5</v>
      </c>
      <c r="H160" s="9">
        <v>-10.2</v>
      </c>
      <c r="I160" s="9">
        <v>-4.3</v>
      </c>
      <c r="J160" s="9">
        <v>-8.0</v>
      </c>
      <c r="K160" s="9">
        <v>-8.0</v>
      </c>
      <c r="L160" s="9"/>
    </row>
    <row r="161">
      <c r="A161" s="9" t="s">
        <v>164</v>
      </c>
      <c r="B161" s="9" t="s">
        <v>23</v>
      </c>
      <c r="C161" s="9" t="s">
        <v>23</v>
      </c>
      <c r="D161" s="9">
        <v>0.7</v>
      </c>
      <c r="E161" s="9">
        <v>0.4</v>
      </c>
      <c r="F161" s="9">
        <v>0.5</v>
      </c>
      <c r="G161" s="9">
        <v>0.5</v>
      </c>
      <c r="H161" s="9">
        <v>0.9</v>
      </c>
      <c r="I161" s="9">
        <v>0.9</v>
      </c>
      <c r="J161" s="9">
        <v>0.6</v>
      </c>
      <c r="K161" s="9">
        <v>0.3</v>
      </c>
      <c r="L161" s="9"/>
    </row>
    <row r="162">
      <c r="A162" s="9" t="s">
        <v>165</v>
      </c>
      <c r="B162" s="9" t="s">
        <v>23</v>
      </c>
      <c r="C162" s="9" t="s">
        <v>23</v>
      </c>
      <c r="D162" s="9" t="s">
        <v>23</v>
      </c>
      <c r="E162" s="9" t="s">
        <v>23</v>
      </c>
      <c r="F162" s="9" t="s">
        <v>23</v>
      </c>
      <c r="G162" s="9" t="s">
        <v>23</v>
      </c>
      <c r="H162" s="9" t="s">
        <v>23</v>
      </c>
      <c r="I162" s="9" t="s">
        <v>23</v>
      </c>
      <c r="J162" s="9" t="s">
        <v>23</v>
      </c>
      <c r="K162" s="9" t="s">
        <v>23</v>
      </c>
      <c r="L162" s="9"/>
    </row>
    <row r="163">
      <c r="A163" s="9" t="s">
        <v>166</v>
      </c>
      <c r="B163" s="9" t="s">
        <v>23</v>
      </c>
      <c r="C163" s="9" t="s">
        <v>23</v>
      </c>
      <c r="D163" s="9" t="s">
        <v>23</v>
      </c>
      <c r="E163" s="9" t="s">
        <v>23</v>
      </c>
      <c r="F163" s="9" t="s">
        <v>23</v>
      </c>
      <c r="G163" s="9" t="s">
        <v>23</v>
      </c>
      <c r="H163" s="9" t="s">
        <v>23</v>
      </c>
      <c r="I163" s="9" t="s">
        <v>23</v>
      </c>
      <c r="J163" s="9" t="s">
        <v>23</v>
      </c>
      <c r="K163" s="9" t="s">
        <v>23</v>
      </c>
      <c r="L163" s="9"/>
    </row>
    <row r="164">
      <c r="A164" s="9" t="s">
        <v>167</v>
      </c>
      <c r="B164" s="9">
        <v>-0.9</v>
      </c>
      <c r="C164" s="9">
        <v>-5.4</v>
      </c>
      <c r="D164" s="9">
        <v>-3.0</v>
      </c>
      <c r="E164" s="9">
        <v>-6.3</v>
      </c>
      <c r="F164" s="9">
        <v>-23.3</v>
      </c>
      <c r="G164" s="9">
        <v>-3.1</v>
      </c>
      <c r="H164" s="9">
        <v>0.9</v>
      </c>
      <c r="I164" s="9">
        <v>3.9</v>
      </c>
      <c r="J164" s="9">
        <v>6.1</v>
      </c>
      <c r="K164" s="9">
        <v>0.6</v>
      </c>
      <c r="L164" s="9"/>
    </row>
    <row r="165">
      <c r="A165" s="9" t="s">
        <v>168</v>
      </c>
      <c r="B165" s="9" t="s">
        <v>23</v>
      </c>
      <c r="C165" s="9" t="s">
        <v>23</v>
      </c>
      <c r="D165" s="9">
        <v>-0.7</v>
      </c>
      <c r="E165" s="9" t="s">
        <v>23</v>
      </c>
      <c r="F165" s="9" t="s">
        <v>23</v>
      </c>
      <c r="G165" s="9" t="s">
        <v>23</v>
      </c>
      <c r="H165" s="9" t="s">
        <v>23</v>
      </c>
      <c r="I165" s="9" t="s">
        <v>23</v>
      </c>
      <c r="J165" s="9" t="s">
        <v>23</v>
      </c>
      <c r="K165" s="9" t="s">
        <v>23</v>
      </c>
      <c r="L165" s="9"/>
    </row>
    <row r="166">
      <c r="A166" s="9" t="s">
        <v>169</v>
      </c>
      <c r="B166" s="9">
        <v>-0.8</v>
      </c>
      <c r="C166" s="9">
        <v>-1.2</v>
      </c>
      <c r="D166" s="9" t="s">
        <v>23</v>
      </c>
      <c r="E166" s="9">
        <v>1.2</v>
      </c>
      <c r="F166" s="9">
        <v>0.0</v>
      </c>
      <c r="G166" s="9">
        <v>-2.0</v>
      </c>
      <c r="H166" s="9" t="s">
        <v>23</v>
      </c>
      <c r="I166" s="9" t="s">
        <v>23</v>
      </c>
      <c r="J166" s="9" t="s">
        <v>23</v>
      </c>
      <c r="K166" s="9" t="s">
        <v>23</v>
      </c>
      <c r="L166" s="9"/>
    </row>
    <row r="167">
      <c r="A167" s="11" t="s">
        <v>162</v>
      </c>
      <c r="B167" s="11">
        <v>-3.6</v>
      </c>
      <c r="C167" s="11">
        <v>-9.9</v>
      </c>
      <c r="D167" s="11">
        <v>-13.3</v>
      </c>
      <c r="E167" s="11">
        <v>-14.9</v>
      </c>
      <c r="F167" s="11">
        <v>-42.0</v>
      </c>
      <c r="G167" s="11">
        <v>-24.2</v>
      </c>
      <c r="H167" s="11">
        <v>-8.4</v>
      </c>
      <c r="I167" s="11">
        <v>0.5</v>
      </c>
      <c r="J167" s="11">
        <v>-1.3</v>
      </c>
      <c r="K167" s="11">
        <v>-7.6</v>
      </c>
      <c r="L167" s="11"/>
    </row>
    <row r="168">
      <c r="A168" s="9"/>
    </row>
    <row r="169">
      <c r="A169" s="10" t="s">
        <v>170</v>
      </c>
    </row>
    <row r="170">
      <c r="A170" s="11" t="s">
        <v>171</v>
      </c>
      <c r="B170" s="11" t="s">
        <v>23</v>
      </c>
      <c r="C170" s="11" t="s">
        <v>23</v>
      </c>
      <c r="D170" s="11" t="s">
        <v>23</v>
      </c>
      <c r="E170" s="11" t="s">
        <v>23</v>
      </c>
      <c r="F170" s="11">
        <v>24.0</v>
      </c>
      <c r="G170" s="11">
        <v>10.0</v>
      </c>
      <c r="H170" s="11">
        <v>46.2</v>
      </c>
      <c r="I170" s="11">
        <v>34.2</v>
      </c>
      <c r="J170" s="11">
        <v>24.6</v>
      </c>
      <c r="K170" s="11">
        <v>18.7</v>
      </c>
      <c r="L170" s="11"/>
    </row>
    <row r="171">
      <c r="A171" s="13" t="s">
        <v>172</v>
      </c>
      <c r="B171" s="13" t="s">
        <v>23</v>
      </c>
      <c r="C171" s="13" t="s">
        <v>23</v>
      </c>
      <c r="D171" s="13" t="s">
        <v>23</v>
      </c>
      <c r="E171" s="13" t="s">
        <v>23</v>
      </c>
      <c r="F171" s="13" t="s">
        <v>23</v>
      </c>
      <c r="G171" s="13" t="s">
        <v>23</v>
      </c>
      <c r="H171" s="13">
        <v>25.0</v>
      </c>
      <c r="I171" s="13" t="s">
        <v>23</v>
      </c>
      <c r="J171" s="13">
        <v>24.6</v>
      </c>
      <c r="K171" s="13" t="s">
        <v>23</v>
      </c>
      <c r="L171" s="13"/>
    </row>
    <row r="172">
      <c r="A172" s="13" t="s">
        <v>173</v>
      </c>
      <c r="B172" s="13" t="s">
        <v>23</v>
      </c>
      <c r="C172" s="13" t="s">
        <v>23</v>
      </c>
      <c r="D172" s="13" t="s">
        <v>23</v>
      </c>
      <c r="E172" s="13" t="s">
        <v>23</v>
      </c>
      <c r="F172" s="13">
        <v>24.0</v>
      </c>
      <c r="G172" s="13">
        <v>10.0</v>
      </c>
      <c r="H172" s="13">
        <v>21.2</v>
      </c>
      <c r="I172" s="13">
        <v>34.2</v>
      </c>
      <c r="J172" s="13" t="s">
        <v>23</v>
      </c>
      <c r="K172" s="13" t="s">
        <v>23</v>
      </c>
      <c r="L172" s="13"/>
    </row>
    <row r="173">
      <c r="A173" s="11" t="s">
        <v>174</v>
      </c>
      <c r="B173" s="11" t="s">
        <v>23</v>
      </c>
      <c r="C173" s="11" t="s">
        <v>23</v>
      </c>
      <c r="D173" s="11" t="s">
        <v>23</v>
      </c>
      <c r="E173" s="11" t="s">
        <v>23</v>
      </c>
      <c r="F173" s="11" t="s">
        <v>23</v>
      </c>
      <c r="G173" s="11">
        <v>-9.3</v>
      </c>
      <c r="H173" s="11">
        <v>-48.6</v>
      </c>
      <c r="I173" s="11">
        <v>-54.3</v>
      </c>
      <c r="J173" s="11">
        <v>-16.8</v>
      </c>
      <c r="K173" s="11">
        <v>-6.4</v>
      </c>
      <c r="L173" s="11"/>
    </row>
    <row r="174">
      <c r="A174" s="13" t="s">
        <v>175</v>
      </c>
      <c r="B174" s="13" t="s">
        <v>23</v>
      </c>
      <c r="C174" s="13" t="s">
        <v>23</v>
      </c>
      <c r="D174" s="13" t="s">
        <v>23</v>
      </c>
      <c r="E174" s="13" t="s">
        <v>23</v>
      </c>
      <c r="F174" s="13" t="s">
        <v>23</v>
      </c>
      <c r="G174" s="13" t="s">
        <v>23</v>
      </c>
      <c r="H174" s="13" t="s">
        <v>23</v>
      </c>
      <c r="I174" s="13">
        <v>-22.5</v>
      </c>
      <c r="J174" s="13" t="s">
        <v>23</v>
      </c>
      <c r="K174" s="13" t="s">
        <v>23</v>
      </c>
      <c r="L174" s="13"/>
    </row>
    <row r="175">
      <c r="A175" s="13" t="s">
        <v>176</v>
      </c>
      <c r="B175" s="13" t="s">
        <v>23</v>
      </c>
      <c r="C175" s="13" t="s">
        <v>23</v>
      </c>
      <c r="D175" s="13" t="s">
        <v>23</v>
      </c>
      <c r="E175" s="13" t="s">
        <v>23</v>
      </c>
      <c r="F175" s="13" t="s">
        <v>23</v>
      </c>
      <c r="G175" s="13">
        <v>-9.3</v>
      </c>
      <c r="H175" s="13">
        <v>-48.6</v>
      </c>
      <c r="I175" s="13">
        <v>-31.8</v>
      </c>
      <c r="J175" s="13">
        <v>-16.8</v>
      </c>
      <c r="K175" s="13" t="s">
        <v>23</v>
      </c>
      <c r="L175" s="13"/>
    </row>
    <row r="176">
      <c r="A176" s="9" t="s">
        <v>177</v>
      </c>
      <c r="B176" s="9" t="s">
        <v>23</v>
      </c>
      <c r="C176" s="9" t="s">
        <v>23</v>
      </c>
      <c r="D176" s="9" t="s">
        <v>23</v>
      </c>
      <c r="E176" s="9" t="s">
        <v>23</v>
      </c>
      <c r="F176" s="9" t="s">
        <v>23</v>
      </c>
      <c r="G176" s="9" t="s">
        <v>23</v>
      </c>
      <c r="H176" s="9" t="s">
        <v>23</v>
      </c>
      <c r="I176" s="9" t="s">
        <v>23</v>
      </c>
      <c r="J176" s="9" t="s">
        <v>23</v>
      </c>
      <c r="K176" s="9" t="s">
        <v>23</v>
      </c>
      <c r="L176" s="9"/>
    </row>
    <row r="177">
      <c r="A177" s="9" t="s">
        <v>178</v>
      </c>
      <c r="B177" s="9" t="s">
        <v>23</v>
      </c>
      <c r="C177" s="9" t="s">
        <v>23</v>
      </c>
      <c r="D177" s="9" t="s">
        <v>23</v>
      </c>
      <c r="E177" s="9" t="s">
        <v>23</v>
      </c>
      <c r="F177" s="9" t="s">
        <v>23</v>
      </c>
      <c r="G177" s="9" t="s">
        <v>23</v>
      </c>
      <c r="H177" s="9" t="s">
        <v>23</v>
      </c>
      <c r="I177" s="9" t="s">
        <v>23</v>
      </c>
      <c r="J177" s="9" t="s">
        <v>23</v>
      </c>
      <c r="K177" s="9" t="s">
        <v>23</v>
      </c>
      <c r="L177" s="9"/>
    </row>
    <row r="178">
      <c r="A178" s="9" t="s">
        <v>179</v>
      </c>
      <c r="B178" s="9">
        <v>-9.9</v>
      </c>
      <c r="C178" s="9">
        <v>-12.0</v>
      </c>
      <c r="D178" s="9">
        <v>-15.0</v>
      </c>
      <c r="E178" s="9">
        <v>-19.5</v>
      </c>
      <c r="F178" s="9">
        <v>-19.5</v>
      </c>
      <c r="G178" s="9">
        <v>-19.5</v>
      </c>
      <c r="H178" s="9">
        <v>-17.4</v>
      </c>
      <c r="I178" s="9">
        <v>-7.5</v>
      </c>
      <c r="J178" s="9">
        <v>-19.5</v>
      </c>
      <c r="K178" s="9">
        <v>-19.5</v>
      </c>
      <c r="L178" s="9"/>
    </row>
    <row r="179">
      <c r="A179" s="13" t="s">
        <v>180</v>
      </c>
      <c r="B179" s="13">
        <v>-9.9</v>
      </c>
      <c r="C179" s="13">
        <v>-12.0</v>
      </c>
      <c r="D179" s="13">
        <v>-15.0</v>
      </c>
      <c r="E179" s="13">
        <v>-19.5</v>
      </c>
      <c r="F179" s="13">
        <v>-19.5</v>
      </c>
      <c r="G179" s="13">
        <v>-19.5</v>
      </c>
      <c r="H179" s="13">
        <v>-17.4</v>
      </c>
      <c r="I179" s="13">
        <v>-7.5</v>
      </c>
      <c r="J179" s="13">
        <v>-19.5</v>
      </c>
      <c r="K179" s="13">
        <v>-19.5</v>
      </c>
      <c r="L179" s="13"/>
    </row>
    <row r="180">
      <c r="A180" s="13" t="s">
        <v>181</v>
      </c>
      <c r="B180" s="13" t="s">
        <v>23</v>
      </c>
      <c r="C180" s="13" t="s">
        <v>23</v>
      </c>
      <c r="D180" s="13" t="s">
        <v>23</v>
      </c>
      <c r="E180" s="13" t="s">
        <v>23</v>
      </c>
      <c r="F180" s="13" t="s">
        <v>23</v>
      </c>
      <c r="G180" s="13" t="s">
        <v>23</v>
      </c>
      <c r="H180" s="13" t="s">
        <v>23</v>
      </c>
      <c r="I180" s="13" t="s">
        <v>23</v>
      </c>
      <c r="J180" s="13" t="s">
        <v>23</v>
      </c>
      <c r="K180" s="13" t="s">
        <v>23</v>
      </c>
      <c r="L180" s="13"/>
    </row>
    <row r="181">
      <c r="A181" s="9" t="s">
        <v>182</v>
      </c>
      <c r="B181" s="9" t="s">
        <v>23</v>
      </c>
      <c r="C181" s="9" t="s">
        <v>23</v>
      </c>
      <c r="D181" s="9" t="s">
        <v>23</v>
      </c>
      <c r="E181" s="9" t="s">
        <v>23</v>
      </c>
      <c r="F181" s="9" t="s">
        <v>23</v>
      </c>
      <c r="G181" s="9" t="s">
        <v>23</v>
      </c>
      <c r="H181" s="9" t="s">
        <v>23</v>
      </c>
      <c r="I181" s="9" t="s">
        <v>23</v>
      </c>
      <c r="J181" s="9" t="s">
        <v>23</v>
      </c>
      <c r="K181" s="9" t="s">
        <v>23</v>
      </c>
      <c r="L181" s="9"/>
    </row>
    <row r="182">
      <c r="A182" s="9" t="s">
        <v>183</v>
      </c>
      <c r="B182" s="9">
        <v>-1.1</v>
      </c>
      <c r="C182" s="9">
        <v>-0.9</v>
      </c>
      <c r="D182" s="9">
        <v>-1.1</v>
      </c>
      <c r="E182" s="9">
        <v>-1.3</v>
      </c>
      <c r="F182" s="9">
        <v>-1.3</v>
      </c>
      <c r="G182" s="9">
        <v>-1.4</v>
      </c>
      <c r="H182" s="9" t="s">
        <v>23</v>
      </c>
      <c r="I182" s="9">
        <v>0.0</v>
      </c>
      <c r="J182" s="9" t="s">
        <v>23</v>
      </c>
      <c r="K182" s="9">
        <v>-0.4</v>
      </c>
      <c r="L182" s="9"/>
    </row>
    <row r="183">
      <c r="A183" s="11" t="s">
        <v>170</v>
      </c>
      <c r="B183" s="11">
        <v>-11.0</v>
      </c>
      <c r="C183" s="11">
        <v>-12.9</v>
      </c>
      <c r="D183" s="11">
        <v>-16.1</v>
      </c>
      <c r="E183" s="11">
        <v>-20.8</v>
      </c>
      <c r="F183" s="11">
        <v>3.2</v>
      </c>
      <c r="G183" s="11">
        <v>-20.2</v>
      </c>
      <c r="H183" s="11">
        <v>-19.8</v>
      </c>
      <c r="I183" s="11">
        <v>-27.6</v>
      </c>
      <c r="J183" s="11">
        <v>-11.7</v>
      </c>
      <c r="K183" s="11">
        <v>-7.7</v>
      </c>
      <c r="L183" s="11"/>
    </row>
    <row r="184">
      <c r="A184" s="9"/>
    </row>
    <row r="185">
      <c r="A185" s="10" t="s">
        <v>184</v>
      </c>
    </row>
    <row r="186">
      <c r="A186" s="9" t="s">
        <v>185</v>
      </c>
      <c r="B186" s="9" t="s">
        <v>23</v>
      </c>
      <c r="C186" s="9" t="s">
        <v>23</v>
      </c>
      <c r="D186" s="9" t="s">
        <v>23</v>
      </c>
      <c r="E186" s="9" t="s">
        <v>23</v>
      </c>
      <c r="F186" s="9" t="s">
        <v>23</v>
      </c>
      <c r="G186" s="9">
        <v>0.4</v>
      </c>
      <c r="H186" s="9" t="s">
        <v>23</v>
      </c>
      <c r="I186" s="9" t="s">
        <v>23</v>
      </c>
      <c r="J186" s="9" t="s">
        <v>23</v>
      </c>
      <c r="K186" s="9">
        <v>0.0</v>
      </c>
      <c r="L186" s="9"/>
    </row>
    <row r="187">
      <c r="A187" s="9" t="s">
        <v>186</v>
      </c>
      <c r="B187" s="9" t="s">
        <v>23</v>
      </c>
      <c r="C187" s="9" t="s">
        <v>23</v>
      </c>
      <c r="D187" s="9">
        <v>0.0</v>
      </c>
      <c r="E187" s="9">
        <v>0.0</v>
      </c>
      <c r="F187" s="9">
        <v>0.0</v>
      </c>
      <c r="G187" s="9" t="s">
        <v>23</v>
      </c>
      <c r="H187" s="9" t="s">
        <v>23</v>
      </c>
      <c r="I187" s="9" t="s">
        <v>23</v>
      </c>
      <c r="J187" s="9" t="s">
        <v>23</v>
      </c>
      <c r="K187" s="9" t="s">
        <v>23</v>
      </c>
      <c r="L187" s="9"/>
    </row>
    <row r="188">
      <c r="A188" s="11" t="s">
        <v>184</v>
      </c>
      <c r="B188" s="11">
        <v>-15.3</v>
      </c>
      <c r="C188" s="11">
        <v>4.5</v>
      </c>
      <c r="D188" s="11">
        <v>20.1</v>
      </c>
      <c r="E188" s="11">
        <v>-1.5</v>
      </c>
      <c r="F188" s="11">
        <v>-43.2</v>
      </c>
      <c r="G188" s="11">
        <v>-13.8</v>
      </c>
      <c r="H188" s="11">
        <v>-3.3</v>
      </c>
      <c r="I188" s="11">
        <v>23.6</v>
      </c>
      <c r="J188" s="11">
        <v>-16.7</v>
      </c>
      <c r="K188" s="11">
        <v>0.5</v>
      </c>
      <c r="L188" s="11"/>
    </row>
    <row r="189">
      <c r="A189" s="9"/>
    </row>
    <row r="190">
      <c r="A190" s="10" t="s">
        <v>129</v>
      </c>
    </row>
    <row r="191">
      <c r="A191" s="9" t="s">
        <v>187</v>
      </c>
      <c r="B191" s="9">
        <v>-2.6</v>
      </c>
      <c r="C191" s="9">
        <v>24.0</v>
      </c>
      <c r="D191" s="9">
        <v>39.2</v>
      </c>
      <c r="E191" s="9">
        <v>24.0</v>
      </c>
      <c r="F191" s="9">
        <v>-23.6</v>
      </c>
      <c r="G191" s="9">
        <v>10.6</v>
      </c>
      <c r="H191" s="9">
        <v>14.7</v>
      </c>
      <c r="I191" s="9">
        <v>46.5</v>
      </c>
      <c r="J191" s="9">
        <v>-11.7</v>
      </c>
      <c r="K191" s="9">
        <v>7.8</v>
      </c>
      <c r="L191" s="9"/>
    </row>
    <row r="192">
      <c r="A192" s="9" t="s">
        <v>188</v>
      </c>
      <c r="B192" s="9">
        <v>-0.09</v>
      </c>
      <c r="C192" s="9">
        <v>0.8</v>
      </c>
      <c r="D192" s="9">
        <v>1.31</v>
      </c>
      <c r="E192" s="9">
        <v>0.8</v>
      </c>
      <c r="F192" s="9">
        <v>-0.79</v>
      </c>
      <c r="G192" s="9">
        <v>0.35</v>
      </c>
      <c r="H192" s="9">
        <v>0.49</v>
      </c>
      <c r="I192" s="9">
        <v>1.55</v>
      </c>
      <c r="J192" s="9">
        <v>-0.39</v>
      </c>
      <c r="K192" s="9">
        <v>0.26</v>
      </c>
      <c r="L192" s="9"/>
    </row>
    <row r="193">
      <c r="A193" s="9" t="s">
        <v>189</v>
      </c>
      <c r="B193" s="9" t="s">
        <v>23</v>
      </c>
      <c r="C193" s="9" t="s">
        <v>23</v>
      </c>
      <c r="D193" s="9" t="s">
        <v>23</v>
      </c>
      <c r="E193" s="9" t="s">
        <v>23</v>
      </c>
      <c r="F193" s="9" t="s">
        <v>23</v>
      </c>
      <c r="G193" s="9" t="s">
        <v>23</v>
      </c>
      <c r="H193" s="9" t="s">
        <v>23</v>
      </c>
      <c r="I193" s="9" t="s">
        <v>23</v>
      </c>
      <c r="J193" s="9" t="s">
        <v>23</v>
      </c>
      <c r="K193" s="9" t="s">
        <v>23</v>
      </c>
      <c r="L193" s="9"/>
    </row>
    <row r="194">
      <c r="A194" s="9" t="s">
        <v>190</v>
      </c>
      <c r="B194" s="9" t="s">
        <v>23</v>
      </c>
      <c r="C194" s="9" t="s">
        <v>23</v>
      </c>
      <c r="D194" s="9" t="s">
        <v>23</v>
      </c>
      <c r="E194" s="9" t="s">
        <v>23</v>
      </c>
      <c r="F194" s="9" t="s">
        <v>23</v>
      </c>
      <c r="G194" s="9" t="s">
        <v>23</v>
      </c>
      <c r="H194" s="9">
        <v>12.2</v>
      </c>
      <c r="I194" s="9">
        <v>14.4</v>
      </c>
      <c r="J194" s="9">
        <v>13.2</v>
      </c>
      <c r="K194" s="9">
        <v>13.2</v>
      </c>
      <c r="L194" s="9"/>
    </row>
    <row r="195">
      <c r="A195" s="9" t="s">
        <v>191</v>
      </c>
      <c r="B195" s="9">
        <v>17.5</v>
      </c>
      <c r="C195" s="9">
        <v>1.5</v>
      </c>
      <c r="D195" s="9">
        <v>-6.3</v>
      </c>
      <c r="E195" s="9">
        <v>0.3</v>
      </c>
      <c r="F195" s="9">
        <v>40.3</v>
      </c>
      <c r="G195" s="9">
        <v>-4.9</v>
      </c>
      <c r="H195" s="9">
        <v>35.1</v>
      </c>
      <c r="I195" s="9">
        <v>-21.7</v>
      </c>
      <c r="J195" s="9">
        <v>36.0</v>
      </c>
      <c r="K195" s="9" t="s">
        <v>23</v>
      </c>
      <c r="L195" s="9"/>
    </row>
    <row r="196">
      <c r="A196" s="9" t="s">
        <v>192</v>
      </c>
      <c r="B196" s="9" t="s">
        <v>23</v>
      </c>
      <c r="C196" s="9" t="s">
        <v>23</v>
      </c>
      <c r="D196" s="9" t="s">
        <v>23</v>
      </c>
      <c r="E196" s="9" t="s">
        <v>23</v>
      </c>
      <c r="F196" s="9">
        <v>24.0</v>
      </c>
      <c r="G196" s="9">
        <v>0.7</v>
      </c>
      <c r="H196" s="9">
        <v>-2.4</v>
      </c>
      <c r="I196" s="9">
        <v>-20.1</v>
      </c>
      <c r="J196" s="9">
        <v>7.8</v>
      </c>
      <c r="K196" s="9">
        <v>12.2</v>
      </c>
      <c r="L196" s="9"/>
    </row>
    <row r="201">
      <c r="A201" s="1"/>
      <c r="B201" s="1"/>
      <c r="C201" s="1"/>
      <c r="D201" s="1"/>
      <c r="E201" s="1"/>
      <c r="F201" s="1"/>
      <c r="G201" s="1"/>
      <c r="H201" s="1"/>
      <c r="I201" s="1"/>
      <c r="J201" s="1"/>
      <c r="K201" s="1"/>
    </row>
    <row r="202">
      <c r="A202" s="9"/>
    </row>
    <row r="203">
      <c r="A203" s="10"/>
    </row>
    <row r="204">
      <c r="A204" s="11"/>
      <c r="B204" s="11"/>
      <c r="C204" s="11"/>
      <c r="D204" s="11"/>
      <c r="E204" s="11"/>
      <c r="F204" s="11"/>
      <c r="G204" s="11"/>
      <c r="H204" s="11"/>
      <c r="I204" s="11"/>
      <c r="J204" s="11"/>
      <c r="K204" s="11"/>
    </row>
    <row r="205">
      <c r="A205" s="13"/>
      <c r="B205" s="13"/>
      <c r="C205" s="13"/>
      <c r="D205" s="13"/>
      <c r="E205" s="13"/>
      <c r="F205" s="13"/>
      <c r="G205" s="13"/>
      <c r="H205" s="13"/>
      <c r="I205" s="13"/>
      <c r="J205" s="13"/>
      <c r="K205" s="13"/>
    </row>
    <row r="206">
      <c r="A206" s="13"/>
      <c r="B206" s="13"/>
      <c r="C206" s="13"/>
      <c r="D206" s="13"/>
      <c r="E206" s="13"/>
      <c r="F206" s="13"/>
      <c r="G206" s="13"/>
      <c r="H206" s="13"/>
      <c r="I206" s="13"/>
      <c r="J206" s="13"/>
      <c r="K206" s="13"/>
    </row>
    <row r="207">
      <c r="A207" s="13"/>
      <c r="B207" s="13"/>
      <c r="C207" s="13"/>
      <c r="D207" s="13"/>
      <c r="E207" s="13"/>
      <c r="F207" s="13"/>
      <c r="G207" s="13"/>
      <c r="H207" s="13"/>
      <c r="I207" s="13"/>
      <c r="J207" s="13"/>
      <c r="K207" s="13"/>
    </row>
    <row r="208">
      <c r="A208" s="11"/>
      <c r="B208" s="11"/>
      <c r="C208" s="11"/>
      <c r="D208" s="11"/>
      <c r="E208" s="11"/>
      <c r="F208" s="11"/>
      <c r="G208" s="11"/>
      <c r="H208" s="11"/>
      <c r="I208" s="11"/>
      <c r="J208" s="11"/>
      <c r="K208" s="11"/>
    </row>
    <row r="209">
      <c r="A209" s="13"/>
      <c r="B209" s="13"/>
      <c r="C209" s="13"/>
      <c r="D209" s="13"/>
      <c r="E209" s="13"/>
      <c r="F209" s="13"/>
      <c r="G209" s="13"/>
      <c r="H209" s="13"/>
      <c r="I209" s="13"/>
      <c r="J209" s="13"/>
      <c r="K209" s="13"/>
    </row>
    <row r="210">
      <c r="A210" s="13"/>
      <c r="B210" s="13"/>
      <c r="C210" s="13"/>
      <c r="D210" s="13"/>
      <c r="E210" s="13"/>
      <c r="F210" s="13"/>
      <c r="G210" s="13"/>
      <c r="H210" s="13"/>
      <c r="I210" s="13"/>
      <c r="J210" s="13"/>
      <c r="K210" s="13"/>
    </row>
    <row r="211">
      <c r="A211" s="9"/>
      <c r="B211" s="9"/>
      <c r="C211" s="9"/>
      <c r="D211" s="9"/>
      <c r="E211" s="9"/>
      <c r="F211" s="9"/>
      <c r="G211" s="9"/>
      <c r="H211" s="9"/>
      <c r="I211" s="9"/>
      <c r="J211" s="9"/>
      <c r="K211" s="9"/>
    </row>
    <row r="212">
      <c r="A212" s="9"/>
      <c r="B212" s="9"/>
      <c r="C212" s="9"/>
      <c r="D212" s="9"/>
      <c r="E212" s="9"/>
      <c r="F212" s="9"/>
      <c r="G212" s="9"/>
      <c r="H212" s="9"/>
      <c r="I212" s="9"/>
      <c r="J212" s="9"/>
      <c r="K212" s="9"/>
    </row>
    <row r="213">
      <c r="A213" s="9"/>
      <c r="B213" s="9"/>
      <c r="C213" s="9"/>
      <c r="D213" s="9"/>
      <c r="E213" s="9"/>
      <c r="F213" s="9"/>
      <c r="G213" s="9"/>
      <c r="H213" s="9"/>
      <c r="I213" s="9"/>
      <c r="J213" s="9"/>
      <c r="K213" s="9"/>
    </row>
    <row r="214">
      <c r="A214" s="9"/>
      <c r="B214" s="9"/>
      <c r="C214" s="9"/>
      <c r="D214" s="9"/>
      <c r="E214" s="9"/>
      <c r="F214" s="9"/>
      <c r="G214" s="9"/>
      <c r="H214" s="9"/>
      <c r="I214" s="9"/>
      <c r="J214" s="9"/>
      <c r="K214" s="9"/>
    </row>
    <row r="215">
      <c r="A215" s="11"/>
      <c r="B215" s="11"/>
      <c r="C215" s="11"/>
      <c r="D215" s="11"/>
      <c r="E215" s="11"/>
      <c r="F215" s="11"/>
      <c r="G215" s="11"/>
      <c r="H215" s="11"/>
      <c r="I215" s="11"/>
      <c r="J215" s="11"/>
      <c r="K215" s="11"/>
    </row>
    <row r="216">
      <c r="A216" s="11"/>
      <c r="B216" s="11"/>
      <c r="C216" s="11"/>
      <c r="D216" s="11"/>
      <c r="E216" s="11"/>
      <c r="F216" s="11"/>
      <c r="G216" s="11"/>
      <c r="H216" s="11"/>
      <c r="I216" s="11"/>
      <c r="J216" s="11"/>
      <c r="K216" s="11"/>
    </row>
    <row r="217">
      <c r="A217" s="13"/>
      <c r="B217" s="13"/>
      <c r="C217" s="13"/>
      <c r="D217" s="13"/>
      <c r="E217" s="13"/>
      <c r="F217" s="13"/>
      <c r="G217" s="13"/>
      <c r="H217" s="13"/>
      <c r="I217" s="13"/>
      <c r="J217" s="13"/>
      <c r="K217" s="13"/>
    </row>
    <row r="218">
      <c r="A218" s="13"/>
      <c r="B218" s="13"/>
      <c r="C218" s="13"/>
      <c r="D218" s="13"/>
      <c r="E218" s="13"/>
      <c r="F218" s="13"/>
      <c r="G218" s="13"/>
      <c r="H218" s="13"/>
      <c r="I218" s="13"/>
      <c r="J218" s="13"/>
      <c r="K218" s="13"/>
    </row>
    <row r="219">
      <c r="A219" s="11"/>
      <c r="B219" s="11"/>
      <c r="C219" s="11"/>
      <c r="D219" s="11"/>
      <c r="E219" s="11"/>
      <c r="F219" s="11"/>
      <c r="G219" s="11"/>
      <c r="H219" s="11"/>
      <c r="I219" s="11"/>
      <c r="J219" s="11"/>
      <c r="K219" s="11"/>
    </row>
    <row r="220">
      <c r="A220" s="9"/>
      <c r="B220" s="9"/>
      <c r="C220" s="9"/>
      <c r="D220" s="9"/>
      <c r="E220" s="9"/>
      <c r="F220" s="9"/>
      <c r="G220" s="9"/>
      <c r="H220" s="9"/>
      <c r="I220" s="9"/>
      <c r="J220" s="9"/>
      <c r="K220" s="9"/>
    </row>
    <row r="221">
      <c r="A221" s="9"/>
      <c r="B221" s="9"/>
      <c r="C221" s="9"/>
      <c r="D221" s="9"/>
      <c r="E221" s="9"/>
      <c r="F221" s="9"/>
      <c r="G221" s="9"/>
      <c r="H221" s="9"/>
      <c r="I221" s="9"/>
      <c r="J221" s="9"/>
      <c r="K221" s="9"/>
    </row>
    <row r="222">
      <c r="A222" s="9"/>
      <c r="B222" s="9"/>
      <c r="C222" s="9"/>
      <c r="D222" s="9"/>
      <c r="E222" s="9"/>
      <c r="F222" s="9"/>
      <c r="G222" s="9"/>
      <c r="H222" s="9"/>
      <c r="I222" s="9"/>
      <c r="J222" s="9"/>
      <c r="K222" s="9"/>
    </row>
    <row r="223">
      <c r="A223" s="9"/>
      <c r="B223" s="9"/>
      <c r="C223" s="9"/>
      <c r="D223" s="9"/>
      <c r="E223" s="9"/>
      <c r="F223" s="9"/>
      <c r="G223" s="9"/>
      <c r="H223" s="9"/>
      <c r="I223" s="9"/>
      <c r="J223" s="9"/>
      <c r="K223" s="9"/>
    </row>
    <row r="224">
      <c r="A224" s="9"/>
      <c r="B224" s="9"/>
      <c r="C224" s="9"/>
      <c r="D224" s="9"/>
      <c r="E224" s="9"/>
      <c r="F224" s="9"/>
      <c r="G224" s="9"/>
      <c r="H224" s="9"/>
      <c r="I224" s="9"/>
      <c r="J224" s="9"/>
      <c r="K224" s="9"/>
    </row>
    <row r="225">
      <c r="A225" s="11"/>
      <c r="B225" s="11"/>
      <c r="C225" s="11"/>
      <c r="D225" s="11"/>
      <c r="E225" s="11"/>
      <c r="F225" s="11"/>
      <c r="G225" s="11"/>
      <c r="H225" s="11"/>
      <c r="I225" s="11"/>
      <c r="J225" s="11"/>
      <c r="K225" s="11"/>
    </row>
    <row r="226">
      <c r="A226" s="11"/>
      <c r="B226" s="11"/>
      <c r="C226" s="11"/>
      <c r="D226" s="11"/>
      <c r="E226" s="11"/>
      <c r="F226" s="11"/>
      <c r="G226" s="11"/>
      <c r="H226" s="11"/>
      <c r="I226" s="11"/>
      <c r="J226" s="11"/>
      <c r="K226" s="11"/>
    </row>
    <row r="227">
      <c r="A227" s="9"/>
    </row>
    <row r="228">
      <c r="A228" s="10"/>
    </row>
    <row r="229">
      <c r="A229" s="9"/>
      <c r="B229" s="9"/>
      <c r="C229" s="9"/>
      <c r="D229" s="9"/>
      <c r="E229" s="9"/>
      <c r="F229" s="9"/>
      <c r="G229" s="9"/>
      <c r="H229" s="9"/>
      <c r="I229" s="9"/>
      <c r="J229" s="9"/>
      <c r="K229" s="9"/>
    </row>
    <row r="230">
      <c r="A230" s="9"/>
      <c r="B230" s="9"/>
      <c r="C230" s="9"/>
      <c r="D230" s="9"/>
      <c r="E230" s="9"/>
      <c r="F230" s="9"/>
      <c r="G230" s="9"/>
      <c r="H230" s="9"/>
      <c r="I230" s="9"/>
      <c r="J230" s="9"/>
      <c r="K230" s="9"/>
    </row>
    <row r="231">
      <c r="A231" s="9"/>
      <c r="B231" s="9"/>
      <c r="C231" s="9"/>
      <c r="D231" s="9"/>
      <c r="E231" s="9"/>
      <c r="F231" s="9"/>
      <c r="G231" s="9"/>
      <c r="H231" s="9"/>
      <c r="I231" s="9"/>
      <c r="J231" s="9"/>
      <c r="K231" s="9"/>
    </row>
    <row r="232">
      <c r="A232" s="9"/>
      <c r="B232" s="9"/>
      <c r="C232" s="9"/>
      <c r="D232" s="9"/>
      <c r="E232" s="9"/>
      <c r="F232" s="9"/>
      <c r="G232" s="9"/>
      <c r="H232" s="9"/>
      <c r="I232" s="9"/>
      <c r="J232" s="9"/>
      <c r="K232" s="9"/>
    </row>
    <row r="233">
      <c r="A233" s="9"/>
      <c r="B233" s="9"/>
      <c r="C233" s="9"/>
      <c r="D233" s="9"/>
      <c r="E233" s="9"/>
      <c r="F233" s="9"/>
      <c r="G233" s="9"/>
      <c r="H233" s="9"/>
      <c r="I233" s="9"/>
      <c r="J233" s="9"/>
      <c r="K233" s="9"/>
    </row>
    <row r="234">
      <c r="A234" s="9"/>
      <c r="B234" s="9"/>
      <c r="C234" s="9"/>
      <c r="D234" s="9"/>
      <c r="E234" s="9"/>
      <c r="F234" s="9"/>
      <c r="G234" s="9"/>
      <c r="H234" s="9"/>
      <c r="I234" s="9"/>
      <c r="J234" s="9"/>
      <c r="K234" s="9"/>
    </row>
    <row r="235">
      <c r="A235" s="9"/>
      <c r="B235" s="9"/>
      <c r="C235" s="9"/>
      <c r="D235" s="9"/>
      <c r="E235" s="9"/>
      <c r="F235" s="9"/>
      <c r="G235" s="9"/>
      <c r="H235" s="9"/>
      <c r="I235" s="9"/>
      <c r="J235" s="9"/>
      <c r="K235" s="9"/>
    </row>
    <row r="236">
      <c r="A236" s="11"/>
      <c r="B236" s="11"/>
      <c r="C236" s="11"/>
      <c r="D236" s="11"/>
      <c r="E236" s="11"/>
      <c r="F236" s="11"/>
      <c r="G236" s="11"/>
      <c r="H236" s="11"/>
      <c r="I236" s="11"/>
      <c r="J236" s="11"/>
      <c r="K236" s="11"/>
    </row>
    <row r="237">
      <c r="A237" s="9"/>
      <c r="B237" s="9"/>
      <c r="C237" s="9"/>
      <c r="D237" s="9"/>
      <c r="E237" s="9"/>
      <c r="F237" s="9"/>
      <c r="G237" s="9"/>
      <c r="H237" s="9"/>
      <c r="I237" s="9"/>
      <c r="J237" s="9"/>
      <c r="K237" s="9"/>
    </row>
    <row r="238">
      <c r="A238" s="9"/>
      <c r="B238" s="9"/>
      <c r="C238" s="9"/>
      <c r="D238" s="9"/>
      <c r="E238" s="9"/>
      <c r="F238" s="9"/>
      <c r="G238" s="9"/>
      <c r="H238" s="9"/>
      <c r="I238" s="9"/>
      <c r="J238" s="9"/>
      <c r="K238" s="9"/>
    </row>
    <row r="239">
      <c r="A239" s="9"/>
      <c r="B239" s="9"/>
      <c r="C239" s="9"/>
      <c r="D239" s="9"/>
      <c r="E239" s="9"/>
      <c r="F239" s="9"/>
      <c r="G239" s="9"/>
      <c r="H239" s="9"/>
      <c r="I239" s="9"/>
      <c r="J239" s="9"/>
      <c r="K239" s="9"/>
    </row>
    <row r="240">
      <c r="A240" s="9"/>
      <c r="B240" s="9"/>
      <c r="C240" s="9"/>
      <c r="D240" s="9"/>
      <c r="E240" s="9"/>
      <c r="F240" s="9"/>
      <c r="G240" s="9"/>
      <c r="H240" s="9"/>
      <c r="I240" s="9"/>
      <c r="J240" s="9"/>
      <c r="K240" s="9"/>
    </row>
    <row r="241">
      <c r="A241" s="9"/>
      <c r="B241" s="9"/>
      <c r="C241" s="9"/>
      <c r="D241" s="9"/>
      <c r="E241" s="9"/>
      <c r="F241" s="9"/>
      <c r="G241" s="9"/>
      <c r="H241" s="9"/>
      <c r="I241" s="9"/>
      <c r="J241" s="9"/>
      <c r="K241" s="9"/>
    </row>
    <row r="242">
      <c r="A242" s="11"/>
      <c r="B242" s="11"/>
      <c r="C242" s="11"/>
      <c r="D242" s="11"/>
      <c r="E242" s="11"/>
      <c r="F242" s="11"/>
      <c r="G242" s="11"/>
      <c r="H242" s="11"/>
      <c r="I242" s="11"/>
      <c r="J242" s="11"/>
      <c r="K242" s="11"/>
    </row>
    <row r="243">
      <c r="A243" s="11"/>
      <c r="B243" s="11"/>
      <c r="C243" s="11"/>
      <c r="D243" s="11"/>
      <c r="E243" s="11"/>
      <c r="F243" s="11"/>
      <c r="G243" s="11"/>
      <c r="H243" s="11"/>
      <c r="I243" s="11"/>
      <c r="J243" s="11"/>
      <c r="K243" s="11"/>
    </row>
    <row r="244">
      <c r="A244" s="13"/>
      <c r="B244" s="13"/>
      <c r="C244" s="13"/>
      <c r="D244" s="13"/>
      <c r="E244" s="13"/>
      <c r="F244" s="13"/>
      <c r="G244" s="13"/>
      <c r="H244" s="13"/>
      <c r="I244" s="13"/>
      <c r="J244" s="13"/>
      <c r="K244" s="13"/>
    </row>
    <row r="245">
      <c r="A245" s="13"/>
      <c r="B245" s="13"/>
      <c r="C245" s="13"/>
      <c r="D245" s="13"/>
      <c r="E245" s="13"/>
      <c r="F245" s="13"/>
      <c r="G245" s="13"/>
      <c r="H245" s="13"/>
      <c r="I245" s="13"/>
      <c r="J245" s="13"/>
      <c r="K245" s="13"/>
    </row>
    <row r="246">
      <c r="A246" s="13"/>
      <c r="B246" s="13"/>
      <c r="C246" s="13"/>
      <c r="D246" s="13"/>
      <c r="E246" s="13"/>
      <c r="F246" s="13"/>
      <c r="G246" s="13"/>
      <c r="H246" s="13"/>
      <c r="I246" s="13"/>
      <c r="J246" s="13"/>
      <c r="K246" s="13"/>
    </row>
    <row r="247">
      <c r="A247" s="13"/>
      <c r="B247" s="13"/>
      <c r="C247" s="13"/>
      <c r="D247" s="13"/>
      <c r="E247" s="13"/>
      <c r="F247" s="13"/>
      <c r="G247" s="13"/>
      <c r="H247" s="13"/>
      <c r="I247" s="13"/>
      <c r="J247" s="13"/>
      <c r="K247" s="13"/>
    </row>
    <row r="248">
      <c r="A248" s="13"/>
      <c r="B248" s="13"/>
      <c r="C248" s="13"/>
      <c r="D248" s="13"/>
      <c r="E248" s="13"/>
      <c r="F248" s="13"/>
      <c r="G248" s="13"/>
      <c r="H248" s="13"/>
      <c r="I248" s="13"/>
      <c r="J248" s="13"/>
      <c r="K248" s="13"/>
    </row>
    <row r="249">
      <c r="A249" s="11"/>
      <c r="B249" s="11"/>
      <c r="C249" s="11"/>
      <c r="D249" s="11"/>
      <c r="E249" s="11"/>
      <c r="F249" s="11"/>
      <c r="G249" s="11"/>
      <c r="H249" s="11"/>
      <c r="I249" s="11"/>
      <c r="J249" s="11"/>
      <c r="K249" s="11"/>
    </row>
    <row r="250">
      <c r="A250" s="11"/>
      <c r="B250" s="11"/>
      <c r="C250" s="11"/>
      <c r="D250" s="11"/>
      <c r="E250" s="11"/>
      <c r="F250" s="11"/>
      <c r="G250" s="11"/>
      <c r="H250" s="11"/>
      <c r="I250" s="11"/>
      <c r="J250" s="11"/>
      <c r="K250" s="11"/>
    </row>
    <row r="251">
      <c r="A251" s="9"/>
    </row>
    <row r="252">
      <c r="A252" s="10" t="s">
        <v>129</v>
      </c>
    </row>
    <row r="253">
      <c r="A253" s="9" t="s">
        <v>194</v>
      </c>
      <c r="B253" s="9">
        <v>30.0</v>
      </c>
      <c r="C253" s="9">
        <v>30.0</v>
      </c>
      <c r="D253" s="9">
        <v>30.0</v>
      </c>
      <c r="E253" s="9">
        <v>30.0</v>
      </c>
      <c r="F253" s="9">
        <v>30.0</v>
      </c>
      <c r="G253" s="9">
        <v>30.0</v>
      </c>
      <c r="H253" s="9">
        <v>30.0</v>
      </c>
      <c r="I253" s="9">
        <v>30.0</v>
      </c>
      <c r="J253" s="9">
        <v>30.0</v>
      </c>
      <c r="K253" s="9">
        <v>30.0</v>
      </c>
    </row>
    <row r="254">
      <c r="A254" s="9" t="s">
        <v>195</v>
      </c>
      <c r="B254" s="9">
        <v>30.0</v>
      </c>
      <c r="C254" s="9">
        <v>30.0</v>
      </c>
      <c r="D254" s="9">
        <v>30.0</v>
      </c>
      <c r="E254" s="9">
        <v>30.0</v>
      </c>
      <c r="F254" s="9">
        <v>30.0</v>
      </c>
      <c r="G254" s="9">
        <v>30.0</v>
      </c>
      <c r="H254" s="9">
        <v>30.0</v>
      </c>
      <c r="I254" s="9">
        <v>30.0</v>
      </c>
      <c r="J254" s="9">
        <v>30.0</v>
      </c>
      <c r="K254" s="9">
        <v>30.0</v>
      </c>
    </row>
    <row r="255">
      <c r="A255" s="9" t="s">
        <v>196</v>
      </c>
      <c r="B255" s="9">
        <v>2.76</v>
      </c>
      <c r="C255" s="9">
        <v>3.43</v>
      </c>
      <c r="D255" s="9">
        <v>3.87</v>
      </c>
      <c r="E255" s="9">
        <v>4.57</v>
      </c>
      <c r="F255" s="9">
        <v>4.53</v>
      </c>
      <c r="G255" s="9">
        <v>4.53</v>
      </c>
      <c r="H255" s="9">
        <v>5.51</v>
      </c>
      <c r="I255" s="9">
        <v>5.44</v>
      </c>
      <c r="J255" s="9">
        <v>5.99</v>
      </c>
      <c r="K255" s="9" t="s">
        <v>23</v>
      </c>
    </row>
    <row r="256">
      <c r="A256" s="9" t="s">
        <v>197</v>
      </c>
      <c r="B256" s="9">
        <v>82.9</v>
      </c>
      <c r="C256" s="9">
        <v>102.4</v>
      </c>
      <c r="D256" s="9">
        <v>115.1</v>
      </c>
      <c r="E256" s="9">
        <v>136.5</v>
      </c>
      <c r="F256" s="9">
        <v>135.4</v>
      </c>
      <c r="G256" s="9">
        <v>135.8</v>
      </c>
      <c r="H256" s="9">
        <v>165.1</v>
      </c>
      <c r="I256" s="9">
        <v>162.4</v>
      </c>
      <c r="J256" s="9">
        <v>178.2</v>
      </c>
      <c r="K256" s="9" t="s">
        <v>23</v>
      </c>
    </row>
    <row r="257">
      <c r="A257" s="9" t="s">
        <v>198</v>
      </c>
      <c r="B257" s="9">
        <v>2.76</v>
      </c>
      <c r="C257" s="9">
        <v>3.41</v>
      </c>
      <c r="D257" s="9">
        <v>3.84</v>
      </c>
      <c r="E257" s="9">
        <v>4.55</v>
      </c>
      <c r="F257" s="9">
        <v>4.51</v>
      </c>
      <c r="G257" s="9">
        <v>4.53</v>
      </c>
      <c r="H257" s="9">
        <v>5.5</v>
      </c>
      <c r="I257" s="9">
        <v>5.41</v>
      </c>
      <c r="J257" s="9">
        <v>5.94</v>
      </c>
      <c r="K257" s="9" t="s">
        <v>23</v>
      </c>
    </row>
    <row r="258">
      <c r="A258" s="9" t="s">
        <v>199</v>
      </c>
      <c r="B258" s="9">
        <v>0.4</v>
      </c>
      <c r="C258" s="9" t="s">
        <v>23</v>
      </c>
      <c r="D258" s="9">
        <v>0.5</v>
      </c>
      <c r="E258" s="9" t="s">
        <v>23</v>
      </c>
      <c r="F258" s="9">
        <v>24.0</v>
      </c>
      <c r="G258" s="9">
        <v>25.7</v>
      </c>
      <c r="H258" s="9">
        <v>47.6</v>
      </c>
      <c r="I258" s="9">
        <v>28.7</v>
      </c>
      <c r="J258" s="9">
        <v>36.3</v>
      </c>
      <c r="K258" s="9" t="s">
        <v>23</v>
      </c>
    </row>
    <row r="259">
      <c r="A259" s="9" t="s">
        <v>200</v>
      </c>
      <c r="B259" s="9">
        <v>-52.7</v>
      </c>
      <c r="C259" s="9">
        <v>-57.1</v>
      </c>
      <c r="D259" s="9">
        <v>-77.2</v>
      </c>
      <c r="E259" s="9">
        <v>-75.7</v>
      </c>
      <c r="F259" s="9">
        <v>-8.5</v>
      </c>
      <c r="G259" s="9">
        <v>7.0</v>
      </c>
      <c r="H259" s="9">
        <v>34.6</v>
      </c>
      <c r="I259" s="9">
        <v>-8.0</v>
      </c>
      <c r="J259" s="9">
        <v>16.3</v>
      </c>
      <c r="K259" s="9" t="s">
        <v>23</v>
      </c>
    </row>
    <row r="260">
      <c r="A260" s="9" t="s">
        <v>201</v>
      </c>
      <c r="B260" s="9" t="s">
        <v>23</v>
      </c>
      <c r="C260" s="9" t="s">
        <v>23</v>
      </c>
      <c r="D260" s="9" t="s">
        <v>23</v>
      </c>
      <c r="E260" s="9" t="s">
        <v>23</v>
      </c>
      <c r="F260" s="9" t="s">
        <v>23</v>
      </c>
      <c r="G260" s="9" t="s">
        <v>23</v>
      </c>
      <c r="H260" s="9" t="s">
        <v>23</v>
      </c>
      <c r="I260" s="9" t="s">
        <v>23</v>
      </c>
      <c r="J260" s="9" t="s">
        <v>23</v>
      </c>
      <c r="K260" s="9" t="s">
        <v>23</v>
      </c>
    </row>
  </sheetData>
  <mergeCells count="3">
    <mergeCell ref="E1:G1"/>
    <mergeCell ref="E54:G54"/>
    <mergeCell ref="D132:G1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38.57"/>
    <col customWidth="1" min="14" max="14" width="33.57"/>
    <col customWidth="1" min="16" max="16" width="25.29"/>
  </cols>
  <sheetData>
    <row r="1">
      <c r="A1" s="5" t="s">
        <v>207</v>
      </c>
      <c r="F1" s="2" t="s">
        <v>0</v>
      </c>
    </row>
    <row r="2">
      <c r="A2" s="1" t="s">
        <v>1</v>
      </c>
      <c r="B2" s="1" t="s">
        <v>2</v>
      </c>
      <c r="C2" s="1" t="s">
        <v>3</v>
      </c>
      <c r="D2" s="1" t="s">
        <v>4</v>
      </c>
      <c r="E2" s="1" t="s">
        <v>5</v>
      </c>
      <c r="F2" s="1" t="s">
        <v>6</v>
      </c>
      <c r="G2" s="1" t="s">
        <v>7</v>
      </c>
      <c r="H2" s="1" t="s">
        <v>8</v>
      </c>
      <c r="I2" s="1" t="s">
        <v>9</v>
      </c>
      <c r="J2" s="1" t="s">
        <v>10</v>
      </c>
      <c r="K2" s="1" t="s">
        <v>11</v>
      </c>
      <c r="L2" s="1" t="s">
        <v>12</v>
      </c>
      <c r="N2" s="5" t="s">
        <v>13</v>
      </c>
      <c r="O2" s="35">
        <v>12.2</v>
      </c>
      <c r="P2" s="5" t="s">
        <v>14</v>
      </c>
      <c r="Q2" s="36" t="s">
        <v>208</v>
      </c>
    </row>
    <row r="3">
      <c r="A3" s="9"/>
    </row>
    <row r="4">
      <c r="A4" s="10" t="s">
        <v>15</v>
      </c>
    </row>
    <row r="5">
      <c r="A5" s="11" t="s">
        <v>16</v>
      </c>
      <c r="B5" s="11">
        <v>118.9</v>
      </c>
      <c r="C5" s="11">
        <v>139.3</v>
      </c>
      <c r="D5" s="11">
        <v>198.0</v>
      </c>
      <c r="E5" s="11">
        <v>212.5</v>
      </c>
      <c r="F5" s="11">
        <v>278.4</v>
      </c>
      <c r="G5" s="11">
        <v>282.3</v>
      </c>
      <c r="H5" s="11">
        <v>366.7</v>
      </c>
      <c r="I5" s="11">
        <v>431.3</v>
      </c>
      <c r="J5" s="11">
        <v>481.9</v>
      </c>
      <c r="K5" s="11">
        <v>594.2</v>
      </c>
      <c r="L5" s="11">
        <v>594.2</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69.4</v>
      </c>
      <c r="C6" s="13">
        <v>103.8</v>
      </c>
      <c r="D6" s="13">
        <v>139.2</v>
      </c>
      <c r="E6" s="13">
        <v>147.5</v>
      </c>
      <c r="F6" s="13">
        <v>124.1</v>
      </c>
      <c r="G6" s="13">
        <v>180.8</v>
      </c>
      <c r="H6" s="13">
        <v>176.9</v>
      </c>
      <c r="I6" s="13">
        <v>330.3</v>
      </c>
      <c r="J6" s="13">
        <v>276.3</v>
      </c>
      <c r="K6" s="13">
        <v>293.8</v>
      </c>
      <c r="L6" s="13">
        <v>293.8</v>
      </c>
      <c r="N6" s="16" t="s">
        <v>19</v>
      </c>
      <c r="O6" s="15">
        <f t="shared" ref="O6:Y6" si="1">B16/B37</f>
        <v>2.044916091</v>
      </c>
      <c r="P6" s="15">
        <f t="shared" si="1"/>
        <v>2.022926219</v>
      </c>
      <c r="Q6" s="15">
        <f t="shared" si="1"/>
        <v>2.072139303</v>
      </c>
      <c r="R6" s="15">
        <f t="shared" si="1"/>
        <v>2.139883999</v>
      </c>
      <c r="S6" s="15">
        <f t="shared" si="1"/>
        <v>2.228833629</v>
      </c>
      <c r="T6" s="15">
        <f t="shared" si="1"/>
        <v>2.255872483</v>
      </c>
      <c r="U6" s="15">
        <f t="shared" si="1"/>
        <v>2.299851925</v>
      </c>
      <c r="V6" s="15">
        <f t="shared" si="1"/>
        <v>2.459974587</v>
      </c>
      <c r="W6" s="15">
        <f t="shared" si="1"/>
        <v>2.90109589</v>
      </c>
      <c r="X6" s="15">
        <f t="shared" si="1"/>
        <v>2.892671395</v>
      </c>
      <c r="Y6" s="15">
        <f t="shared" si="1"/>
        <v>2.892671395</v>
      </c>
    </row>
    <row r="7">
      <c r="A7" s="13" t="s">
        <v>20</v>
      </c>
      <c r="B7" s="13">
        <v>49.4</v>
      </c>
      <c r="C7" s="13">
        <v>35.5</v>
      </c>
      <c r="D7" s="13">
        <v>58.7</v>
      </c>
      <c r="E7" s="13">
        <v>65.1</v>
      </c>
      <c r="F7" s="13">
        <v>154.3</v>
      </c>
      <c r="G7" s="13">
        <v>101.5</v>
      </c>
      <c r="H7" s="13">
        <v>189.8</v>
      </c>
      <c r="I7" s="13">
        <v>101.0</v>
      </c>
      <c r="J7" s="13">
        <v>205.5</v>
      </c>
      <c r="K7" s="13">
        <v>300.4</v>
      </c>
      <c r="L7" s="13">
        <v>300.4</v>
      </c>
      <c r="N7" s="16" t="s">
        <v>21</v>
      </c>
      <c r="O7" s="15">
        <f t="shared" ref="O7:Y7" si="2">(B5+B9)/B37</f>
        <v>1.188548865</v>
      </c>
      <c r="P7" s="15">
        <f t="shared" si="2"/>
        <v>1.152980409</v>
      </c>
      <c r="Q7" s="15">
        <f t="shared" si="2"/>
        <v>1.29246624</v>
      </c>
      <c r="R7" s="15">
        <f t="shared" si="2"/>
        <v>1.329580348</v>
      </c>
      <c r="S7" s="15">
        <f t="shared" si="2"/>
        <v>1.494671403</v>
      </c>
      <c r="T7" s="15">
        <f t="shared" si="2"/>
        <v>1.401286353</v>
      </c>
      <c r="U7" s="15">
        <f t="shared" si="2"/>
        <v>1.514313919</v>
      </c>
      <c r="V7" s="15">
        <f t="shared" si="2"/>
        <v>1.65133418</v>
      </c>
      <c r="W7" s="15">
        <f t="shared" si="2"/>
        <v>2.007671233</v>
      </c>
      <c r="X7" s="15">
        <f t="shared" si="2"/>
        <v>1.951536643</v>
      </c>
      <c r="Y7" s="15">
        <f t="shared" si="2"/>
        <v>1.951536643</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B77/B68</f>
        <v>0.4452432303</v>
      </c>
      <c r="P8" s="19">
        <f t="shared" si="3"/>
        <v>0.452512044</v>
      </c>
      <c r="Q8" s="19">
        <f t="shared" si="3"/>
        <v>0.4676582497</v>
      </c>
      <c r="R8" s="19">
        <f t="shared" si="3"/>
        <v>0.4758990054</v>
      </c>
      <c r="S8" s="19">
        <f t="shared" si="3"/>
        <v>0.4707356184</v>
      </c>
      <c r="T8" s="19">
        <f t="shared" si="3"/>
        <v>0.440423654</v>
      </c>
      <c r="U8" s="19">
        <f t="shared" si="3"/>
        <v>0.4544322709</v>
      </c>
      <c r="V8" s="19">
        <f t="shared" si="3"/>
        <v>0.5055900621</v>
      </c>
      <c r="W8" s="19">
        <f t="shared" si="3"/>
        <v>0.5172241638</v>
      </c>
      <c r="X8" s="19">
        <f t="shared" si="3"/>
        <v>0.4765829899</v>
      </c>
      <c r="Y8" s="19">
        <f t="shared" si="3"/>
        <v>0.4765829899</v>
      </c>
    </row>
    <row r="9">
      <c r="A9" s="11" t="s">
        <v>25</v>
      </c>
      <c r="B9" s="11">
        <v>121.9</v>
      </c>
      <c r="C9" s="11">
        <v>137.3</v>
      </c>
      <c r="D9" s="11">
        <v>165.7</v>
      </c>
      <c r="E9" s="11">
        <v>177.2</v>
      </c>
      <c r="F9" s="11">
        <v>226.5</v>
      </c>
      <c r="G9" s="11">
        <v>218.8</v>
      </c>
      <c r="H9" s="11">
        <v>246.9</v>
      </c>
      <c r="I9" s="11">
        <v>218.5</v>
      </c>
      <c r="J9" s="11">
        <v>250.9</v>
      </c>
      <c r="K9" s="11">
        <v>231.3</v>
      </c>
      <c r="L9" s="11">
        <v>231.3</v>
      </c>
      <c r="N9" s="16" t="s">
        <v>26</v>
      </c>
      <c r="O9" s="19">
        <f t="shared" ref="O9:Y9" si="4">B110/B68</f>
        <v>0.1344356578</v>
      </c>
      <c r="P9" s="19">
        <f t="shared" si="4"/>
        <v>0.1470520762</v>
      </c>
      <c r="Q9" s="19">
        <f t="shared" si="4"/>
        <v>0.1716822322</v>
      </c>
      <c r="R9" s="19">
        <f t="shared" si="4"/>
        <v>0.1496338398</v>
      </c>
      <c r="S9" s="19">
        <f t="shared" si="4"/>
        <v>0.1724794548</v>
      </c>
      <c r="T9" s="19">
        <f t="shared" si="4"/>
        <v>0.1564872021</v>
      </c>
      <c r="U9" s="19">
        <f t="shared" si="4"/>
        <v>0.1750498008</v>
      </c>
      <c r="V9" s="19">
        <f t="shared" si="4"/>
        <v>0.1744099379</v>
      </c>
      <c r="W9" s="19">
        <f t="shared" si="4"/>
        <v>0.2088533866</v>
      </c>
      <c r="X9" s="19">
        <f t="shared" si="4"/>
        <v>0.1925814912</v>
      </c>
      <c r="Y9" s="19">
        <f t="shared" si="4"/>
        <v>0.1925814912</v>
      </c>
    </row>
    <row r="10">
      <c r="A10" s="13" t="s">
        <v>27</v>
      </c>
      <c r="B10" s="13">
        <v>113.9</v>
      </c>
      <c r="C10" s="13">
        <v>125.1</v>
      </c>
      <c r="D10" s="13">
        <v>151.3</v>
      </c>
      <c r="E10" s="13">
        <v>161.7</v>
      </c>
      <c r="F10" s="13">
        <v>203.4</v>
      </c>
      <c r="G10" s="13">
        <v>195.7</v>
      </c>
      <c r="H10" s="13">
        <v>227.6</v>
      </c>
      <c r="I10" s="13">
        <v>176.6</v>
      </c>
      <c r="J10" s="13">
        <v>187.6</v>
      </c>
      <c r="K10" s="13">
        <v>182.6</v>
      </c>
      <c r="L10" s="13">
        <v>182.6</v>
      </c>
      <c r="N10" s="16" t="s">
        <v>28</v>
      </c>
      <c r="O10" s="19">
        <f t="shared" ref="O10:Y10" si="5">B85/B68</f>
        <v>0.1864366163</v>
      </c>
      <c r="P10" s="19">
        <f t="shared" si="5"/>
        <v>0.1866253728</v>
      </c>
      <c r="Q10" s="19">
        <f t="shared" si="5"/>
        <v>0.1967024098</v>
      </c>
      <c r="R10" s="19">
        <f t="shared" si="5"/>
        <v>0.2022078916</v>
      </c>
      <c r="S10" s="19">
        <f t="shared" si="5"/>
        <v>0.2109641211</v>
      </c>
      <c r="T10" s="19">
        <f t="shared" si="5"/>
        <v>0.1966460724</v>
      </c>
      <c r="U10" s="19">
        <f t="shared" si="5"/>
        <v>0.2184594954</v>
      </c>
      <c r="V10" s="19">
        <f t="shared" si="5"/>
        <v>0.2379296066</v>
      </c>
      <c r="W10" s="19">
        <f t="shared" si="5"/>
        <v>0.2473789316</v>
      </c>
      <c r="X10" s="19">
        <f t="shared" si="5"/>
        <v>0.2296740352</v>
      </c>
      <c r="Y10" s="19">
        <f t="shared" si="5"/>
        <v>0.2296740352</v>
      </c>
    </row>
    <row r="11">
      <c r="A11" s="13" t="s">
        <v>29</v>
      </c>
      <c r="B11" s="13">
        <v>8.0</v>
      </c>
      <c r="C11" s="13">
        <v>12.1</v>
      </c>
      <c r="D11" s="13">
        <v>14.4</v>
      </c>
      <c r="E11" s="13">
        <v>15.5</v>
      </c>
      <c r="F11" s="13">
        <v>23.1</v>
      </c>
      <c r="G11" s="13">
        <v>23.1</v>
      </c>
      <c r="H11" s="13">
        <v>19.3</v>
      </c>
      <c r="I11" s="13">
        <v>41.8</v>
      </c>
      <c r="J11" s="13">
        <v>63.2</v>
      </c>
      <c r="K11" s="13">
        <v>48.5</v>
      </c>
      <c r="L11" s="13">
        <v>48.5</v>
      </c>
      <c r="N11" s="16" t="s">
        <v>30</v>
      </c>
      <c r="O11" s="16"/>
      <c r="P11" s="16"/>
      <c r="Q11" s="16"/>
      <c r="R11" s="16"/>
      <c r="S11" s="16"/>
      <c r="T11" s="16"/>
      <c r="U11" s="16"/>
      <c r="V11" s="16"/>
      <c r="W11" s="16"/>
      <c r="X11" s="16"/>
      <c r="Y11" s="20">
        <f>O2/L120</f>
        <v>15.84415584</v>
      </c>
    </row>
    <row r="12">
      <c r="A12" s="9" t="s">
        <v>31</v>
      </c>
      <c r="B12" s="9">
        <v>157.0</v>
      </c>
      <c r="C12" s="9">
        <v>185.3</v>
      </c>
      <c r="D12" s="9">
        <v>200.6</v>
      </c>
      <c r="E12" s="9">
        <v>214.2</v>
      </c>
      <c r="F12" s="9">
        <v>224.4</v>
      </c>
      <c r="G12" s="9">
        <v>273.9</v>
      </c>
      <c r="H12" s="9">
        <v>291.1</v>
      </c>
      <c r="I12" s="9">
        <v>287.0</v>
      </c>
      <c r="J12" s="9">
        <v>287.9</v>
      </c>
      <c r="K12" s="9">
        <v>350.4</v>
      </c>
      <c r="L12" s="9">
        <v>350.4</v>
      </c>
      <c r="N12" s="16" t="s">
        <v>32</v>
      </c>
      <c r="O12" s="16"/>
      <c r="P12" s="16"/>
      <c r="Q12" s="16"/>
      <c r="R12" s="16"/>
      <c r="S12" s="16"/>
      <c r="T12" s="16"/>
      <c r="U12" s="16"/>
      <c r="V12" s="16"/>
      <c r="W12" s="16"/>
      <c r="X12" s="16"/>
      <c r="Y12" s="37" t="str">
        <f>O2/(B125/Q2)</f>
        <v>#VALUE!</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O9*(B68/B27)*(B27/B50)</f>
        <v>0.1996086106</v>
      </c>
      <c r="P13" s="22">
        <f t="shared" si="6"/>
        <v>0.2055805003</v>
      </c>
      <c r="Q13" s="22">
        <f t="shared" si="6"/>
        <v>0.2128663331</v>
      </c>
      <c r="R13" s="22">
        <f t="shared" si="6"/>
        <v>0.1812284882</v>
      </c>
      <c r="S13" s="22">
        <f t="shared" si="6"/>
        <v>0.2041276242</v>
      </c>
      <c r="T13" s="22">
        <f t="shared" si="6"/>
        <v>0.19257087</v>
      </c>
      <c r="U13" s="22">
        <f t="shared" si="6"/>
        <v>0.2102901585</v>
      </c>
      <c r="V13" s="22">
        <f t="shared" si="6"/>
        <v>0.2015503876</v>
      </c>
      <c r="W13" s="22">
        <f t="shared" si="6"/>
        <v>0.2224191405</v>
      </c>
      <c r="X13" s="22">
        <f t="shared" si="6"/>
        <v>0.2116794333</v>
      </c>
      <c r="Y13" s="22">
        <f t="shared" si="6"/>
        <v>0.2116794333</v>
      </c>
    </row>
    <row r="14">
      <c r="A14" s="9" t="s">
        <v>35</v>
      </c>
      <c r="B14" s="9" t="s">
        <v>23</v>
      </c>
      <c r="C14" s="9" t="s">
        <v>23</v>
      </c>
      <c r="D14" s="9" t="s">
        <v>23</v>
      </c>
      <c r="E14" s="9" t="s">
        <v>23</v>
      </c>
      <c r="F14" s="9" t="s">
        <v>23</v>
      </c>
      <c r="G14" s="9" t="s">
        <v>23</v>
      </c>
      <c r="H14" s="9" t="s">
        <v>23</v>
      </c>
      <c r="I14" s="9">
        <v>3.5</v>
      </c>
      <c r="J14" s="9">
        <v>2.5</v>
      </c>
      <c r="K14" s="9">
        <v>2.1</v>
      </c>
      <c r="L14" s="9">
        <v>2.1</v>
      </c>
      <c r="N14" s="5" t="s">
        <v>39</v>
      </c>
      <c r="O14" s="22">
        <f t="shared" ref="O14:Y14" si="7">B59/B44</f>
        <v>0.2123703269</v>
      </c>
      <c r="P14" s="22">
        <f t="shared" si="7"/>
        <v>0.2368512713</v>
      </c>
      <c r="Q14" s="22">
        <f t="shared" si="7"/>
        <v>0.2395560351</v>
      </c>
      <c r="R14" s="22">
        <f t="shared" si="7"/>
        <v>0.1883566483</v>
      </c>
      <c r="S14" s="22">
        <f t="shared" si="7"/>
        <v>0.1577614586</v>
      </c>
      <c r="T14" s="22">
        <f t="shared" si="7"/>
        <v>0.1426910106</v>
      </c>
      <c r="U14" s="22">
        <f t="shared" si="7"/>
        <v>0.1797190892</v>
      </c>
      <c r="V14" s="22">
        <f t="shared" si="7"/>
        <v>0.1384160636</v>
      </c>
      <c r="W14" s="22">
        <f t="shared" si="7"/>
        <v>0.09665567593</v>
      </c>
      <c r="X14" s="22">
        <f t="shared" si="7"/>
        <v>0.09340803642</v>
      </c>
      <c r="Y14" s="22">
        <f t="shared" si="7"/>
        <v>0.09340803642</v>
      </c>
    </row>
    <row r="15">
      <c r="A15" s="9" t="s">
        <v>36</v>
      </c>
      <c r="B15" s="9">
        <v>16.5</v>
      </c>
      <c r="C15" s="9">
        <v>23.5</v>
      </c>
      <c r="D15" s="9">
        <v>18.8</v>
      </c>
      <c r="E15" s="9">
        <v>23.2</v>
      </c>
      <c r="F15" s="9">
        <v>23.6</v>
      </c>
      <c r="G15" s="9">
        <v>31.7</v>
      </c>
      <c r="H15" s="9">
        <v>27.2</v>
      </c>
      <c r="I15" s="9">
        <v>27.7</v>
      </c>
      <c r="J15" s="9">
        <v>35.7</v>
      </c>
      <c r="K15" s="9">
        <v>45.6</v>
      </c>
      <c r="L15" s="9">
        <v>45.6</v>
      </c>
    </row>
    <row r="16">
      <c r="A16" s="11" t="s">
        <v>38</v>
      </c>
      <c r="B16" s="11">
        <v>414.3</v>
      </c>
      <c r="C16" s="11">
        <v>485.3</v>
      </c>
      <c r="D16" s="11">
        <v>583.1</v>
      </c>
      <c r="E16" s="11">
        <v>627.2</v>
      </c>
      <c r="F16" s="11">
        <v>752.9</v>
      </c>
      <c r="G16" s="11">
        <v>806.7</v>
      </c>
      <c r="H16" s="11">
        <v>931.9</v>
      </c>
      <c r="I16" s="11">
        <v>968.0</v>
      </c>
      <c r="J16" s="11">
        <v>1058.9</v>
      </c>
      <c r="K16" s="11">
        <v>1223.6</v>
      </c>
      <c r="L16" s="11">
        <v>1223.6</v>
      </c>
    </row>
    <row r="17">
      <c r="A17" s="11" t="s">
        <v>40</v>
      </c>
      <c r="B17" s="11">
        <v>383.4</v>
      </c>
      <c r="C17" s="11">
        <v>408.0</v>
      </c>
      <c r="D17" s="11">
        <v>440.0</v>
      </c>
      <c r="E17" s="11">
        <v>460.0</v>
      </c>
      <c r="F17" s="11">
        <v>486.1</v>
      </c>
      <c r="G17" s="11">
        <v>546.1</v>
      </c>
      <c r="H17" s="11">
        <v>583.9</v>
      </c>
      <c r="I17" s="11">
        <v>592.4</v>
      </c>
      <c r="J17" s="11">
        <v>554.8</v>
      </c>
      <c r="K17" s="11">
        <v>555.6</v>
      </c>
      <c r="L17" s="11">
        <v>555.6</v>
      </c>
    </row>
    <row r="18">
      <c r="A18" s="13" t="s">
        <v>41</v>
      </c>
      <c r="B18" s="13">
        <v>814.9</v>
      </c>
      <c r="C18" s="13">
        <v>882.2</v>
      </c>
      <c r="D18" s="13">
        <v>946.8</v>
      </c>
      <c r="E18" s="13">
        <v>1010.1</v>
      </c>
      <c r="F18" s="13">
        <v>1086.2</v>
      </c>
      <c r="G18" s="13">
        <v>1179.8</v>
      </c>
      <c r="H18" s="13">
        <v>1268.8</v>
      </c>
      <c r="I18" s="13">
        <v>1341.0</v>
      </c>
      <c r="J18" s="13">
        <v>1300.8</v>
      </c>
      <c r="K18" s="13">
        <v>1369.0</v>
      </c>
      <c r="L18" s="13">
        <v>1369.0</v>
      </c>
    </row>
    <row r="19">
      <c r="A19" s="13" t="s">
        <v>42</v>
      </c>
      <c r="B19" s="13">
        <v>-431.5</v>
      </c>
      <c r="C19" s="13">
        <v>-474.2</v>
      </c>
      <c r="D19" s="13">
        <v>-506.8</v>
      </c>
      <c r="E19" s="13">
        <v>-550.2</v>
      </c>
      <c r="F19" s="13">
        <v>-600.1</v>
      </c>
      <c r="G19" s="13">
        <v>-633.7</v>
      </c>
      <c r="H19" s="13">
        <v>-684.9</v>
      </c>
      <c r="I19" s="13">
        <v>-748.6</v>
      </c>
      <c r="J19" s="13">
        <v>-746.0</v>
      </c>
      <c r="K19" s="13">
        <v>-813.4</v>
      </c>
      <c r="L19" s="13">
        <v>-813.4</v>
      </c>
    </row>
    <row r="20">
      <c r="A20" s="11" t="s">
        <v>43</v>
      </c>
      <c r="B20" s="11">
        <v>3.1</v>
      </c>
      <c r="C20" s="11">
        <v>8.0</v>
      </c>
      <c r="D20" s="11">
        <v>8.3</v>
      </c>
      <c r="E20" s="11">
        <v>8.6</v>
      </c>
      <c r="F20" s="11">
        <v>7.6</v>
      </c>
      <c r="G20" s="11">
        <v>5.9</v>
      </c>
      <c r="H20" s="11">
        <v>4.7</v>
      </c>
      <c r="I20" s="11">
        <v>34.1</v>
      </c>
      <c r="J20" s="11">
        <v>32.8</v>
      </c>
      <c r="K20" s="11">
        <v>33.1</v>
      </c>
      <c r="L20" s="11">
        <v>33.1</v>
      </c>
    </row>
    <row r="21">
      <c r="A21" s="9" t="s">
        <v>44</v>
      </c>
      <c r="B21" s="9">
        <v>8.3</v>
      </c>
      <c r="C21" s="9">
        <v>7.4</v>
      </c>
      <c r="D21" s="9">
        <v>6.5</v>
      </c>
      <c r="E21" s="9">
        <v>16.0</v>
      </c>
      <c r="F21" s="9">
        <v>14.5</v>
      </c>
      <c r="G21" s="9">
        <v>13.1</v>
      </c>
      <c r="H21" s="9">
        <v>11.6</v>
      </c>
      <c r="I21" s="9">
        <v>0.7</v>
      </c>
      <c r="J21" s="9">
        <v>0.4</v>
      </c>
      <c r="K21" s="9">
        <v>0.1</v>
      </c>
      <c r="L21" s="9">
        <v>0.1</v>
      </c>
    </row>
    <row r="22">
      <c r="A22" s="9" t="s">
        <v>45</v>
      </c>
      <c r="B22" s="9">
        <v>5.5</v>
      </c>
      <c r="C22" s="9">
        <v>5.6</v>
      </c>
      <c r="D22" s="9">
        <v>4.5</v>
      </c>
      <c r="E22" s="9">
        <v>4.4</v>
      </c>
      <c r="F22" s="9">
        <v>3.3</v>
      </c>
      <c r="G22" s="9">
        <v>3.1</v>
      </c>
      <c r="H22" s="9">
        <v>2.7</v>
      </c>
      <c r="I22" s="9">
        <v>4.3</v>
      </c>
      <c r="J22" s="9">
        <v>3.2</v>
      </c>
      <c r="K22" s="9">
        <v>3.0</v>
      </c>
      <c r="L22" s="9">
        <v>3.0</v>
      </c>
    </row>
    <row r="23">
      <c r="A23" s="9" t="s">
        <v>46</v>
      </c>
      <c r="B23" s="9" t="s">
        <v>23</v>
      </c>
      <c r="C23" s="9" t="s">
        <v>23</v>
      </c>
      <c r="D23" s="9" t="s">
        <v>23</v>
      </c>
      <c r="E23" s="9" t="s">
        <v>23</v>
      </c>
      <c r="F23" s="9" t="s">
        <v>23</v>
      </c>
      <c r="G23" s="9" t="s">
        <v>23</v>
      </c>
      <c r="H23" s="9" t="s">
        <v>23</v>
      </c>
      <c r="I23" s="9">
        <v>13.6</v>
      </c>
      <c r="J23" s="9">
        <v>13.9</v>
      </c>
      <c r="K23" s="9">
        <v>14.9</v>
      </c>
      <c r="L23" s="9">
        <v>14.9</v>
      </c>
    </row>
    <row r="24">
      <c r="A24" s="9" t="s">
        <v>47</v>
      </c>
      <c r="B24" s="9">
        <v>14.7</v>
      </c>
      <c r="C24" s="9">
        <v>14.8</v>
      </c>
      <c r="D24" s="9">
        <v>16.1</v>
      </c>
      <c r="E24" s="9">
        <v>16.2</v>
      </c>
      <c r="F24" s="9">
        <v>19.9</v>
      </c>
      <c r="G24" s="9">
        <v>18.1</v>
      </c>
      <c r="H24" s="9">
        <v>23.7</v>
      </c>
      <c r="I24" s="9">
        <v>16.1</v>
      </c>
      <c r="J24" s="9">
        <v>13.9</v>
      </c>
      <c r="K24" s="9">
        <v>14.5</v>
      </c>
      <c r="L24" s="9">
        <v>14.5</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38.8</v>
      </c>
      <c r="C26" s="11">
        <v>45.8</v>
      </c>
      <c r="D26" s="11">
        <v>43.2</v>
      </c>
      <c r="E26" s="11">
        <v>53.4</v>
      </c>
      <c r="F26" s="11">
        <v>56.4</v>
      </c>
      <c r="G26" s="11">
        <v>66.4</v>
      </c>
      <c r="H26" s="11">
        <v>64.8</v>
      </c>
      <c r="I26" s="11">
        <v>30.4</v>
      </c>
      <c r="J26" s="11">
        <v>32.6</v>
      </c>
      <c r="K26" s="11">
        <v>33.3</v>
      </c>
      <c r="L26" s="11">
        <v>33.3</v>
      </c>
    </row>
    <row r="27">
      <c r="A27" s="11" t="s">
        <v>50</v>
      </c>
      <c r="B27" s="11">
        <v>868.1</v>
      </c>
      <c r="C27" s="11">
        <v>974.9</v>
      </c>
      <c r="D27" s="11">
        <v>1101.7</v>
      </c>
      <c r="E27" s="11">
        <v>1185.7</v>
      </c>
      <c r="F27" s="11">
        <v>1340.7</v>
      </c>
      <c r="G27" s="11">
        <v>1459.3</v>
      </c>
      <c r="H27" s="11">
        <v>1623.3</v>
      </c>
      <c r="I27" s="11">
        <v>1659.7</v>
      </c>
      <c r="J27" s="11">
        <v>1710.6</v>
      </c>
      <c r="K27" s="11">
        <v>1878.0</v>
      </c>
      <c r="L27" s="11">
        <v>1878.0</v>
      </c>
    </row>
    <row r="28">
      <c r="A28" s="9"/>
    </row>
    <row r="29">
      <c r="A29" s="10" t="s">
        <v>51</v>
      </c>
    </row>
    <row r="30">
      <c r="A30" s="9" t="s">
        <v>52</v>
      </c>
      <c r="B30" s="9">
        <v>33.1</v>
      </c>
      <c r="C30" s="9">
        <v>49.0</v>
      </c>
      <c r="D30" s="9">
        <v>57.8</v>
      </c>
      <c r="E30" s="9">
        <v>68.1</v>
      </c>
      <c r="F30" s="9">
        <v>127.1</v>
      </c>
      <c r="G30" s="9">
        <v>136.0</v>
      </c>
      <c r="H30" s="9">
        <v>146.9</v>
      </c>
      <c r="I30" s="9">
        <v>136.9</v>
      </c>
      <c r="J30" s="9">
        <v>156.3</v>
      </c>
      <c r="K30" s="9">
        <v>176.8</v>
      </c>
      <c r="L30" s="9">
        <v>176.8</v>
      </c>
    </row>
    <row r="31">
      <c r="A31" s="9" t="s">
        <v>53</v>
      </c>
      <c r="B31" s="9">
        <v>72.9</v>
      </c>
      <c r="C31" s="9">
        <v>66.8</v>
      </c>
      <c r="D31" s="9">
        <v>77.3</v>
      </c>
      <c r="E31" s="9">
        <v>97.1</v>
      </c>
      <c r="F31" s="9">
        <v>90.7</v>
      </c>
      <c r="G31" s="9">
        <v>100.3</v>
      </c>
      <c r="H31" s="9">
        <v>115.6</v>
      </c>
      <c r="I31" s="9">
        <v>105.5</v>
      </c>
      <c r="J31" s="9">
        <v>105.2</v>
      </c>
      <c r="K31" s="9">
        <v>130.2</v>
      </c>
      <c r="L31" s="9">
        <v>130.2</v>
      </c>
    </row>
    <row r="32">
      <c r="A32" s="9" t="s">
        <v>54</v>
      </c>
      <c r="B32" s="9" t="s">
        <v>23</v>
      </c>
      <c r="C32" s="9" t="s">
        <v>23</v>
      </c>
      <c r="D32" s="9" t="s">
        <v>23</v>
      </c>
      <c r="E32" s="9" t="s">
        <v>23</v>
      </c>
      <c r="F32" s="9" t="s">
        <v>23</v>
      </c>
      <c r="G32" s="9" t="s">
        <v>23</v>
      </c>
      <c r="H32" s="9" t="s">
        <v>23</v>
      </c>
      <c r="I32" s="9">
        <v>55.8</v>
      </c>
      <c r="J32" s="9">
        <v>38.7</v>
      </c>
      <c r="K32" s="9">
        <v>48.5</v>
      </c>
      <c r="L32" s="9">
        <v>48.5</v>
      </c>
    </row>
    <row r="33">
      <c r="A33" s="9" t="s">
        <v>55</v>
      </c>
      <c r="B33" s="9" t="s">
        <v>23</v>
      </c>
      <c r="C33" s="9" t="s">
        <v>23</v>
      </c>
      <c r="D33" s="9" t="s">
        <v>23</v>
      </c>
      <c r="E33" s="9" t="s">
        <v>23</v>
      </c>
      <c r="F33" s="9" t="s">
        <v>23</v>
      </c>
      <c r="G33" s="9" t="s">
        <v>23</v>
      </c>
      <c r="H33" s="9" t="s">
        <v>23</v>
      </c>
      <c r="I33" s="9" t="s">
        <v>23</v>
      </c>
      <c r="J33" s="9" t="s">
        <v>23</v>
      </c>
      <c r="K33" s="9" t="s">
        <v>23</v>
      </c>
      <c r="L33" s="9" t="s">
        <v>23</v>
      </c>
    </row>
    <row r="34">
      <c r="A34" s="9" t="s">
        <v>56</v>
      </c>
      <c r="B34" s="9" t="s">
        <v>23</v>
      </c>
      <c r="C34" s="9" t="s">
        <v>23</v>
      </c>
      <c r="D34" s="9" t="s">
        <v>23</v>
      </c>
      <c r="E34" s="9" t="s">
        <v>23</v>
      </c>
      <c r="F34" s="9" t="s">
        <v>23</v>
      </c>
      <c r="G34" s="9" t="s">
        <v>23</v>
      </c>
      <c r="H34" s="9" t="s">
        <v>23</v>
      </c>
      <c r="I34" s="9">
        <v>25.1</v>
      </c>
      <c r="J34" s="9">
        <v>1.3</v>
      </c>
      <c r="K34" s="9">
        <v>8.8</v>
      </c>
      <c r="L34" s="9">
        <v>8.8</v>
      </c>
    </row>
    <row r="35">
      <c r="A35" s="9" t="s">
        <v>57</v>
      </c>
      <c r="B35" s="9" t="s">
        <v>23</v>
      </c>
      <c r="C35" s="9" t="s">
        <v>23</v>
      </c>
      <c r="D35" s="9" t="s">
        <v>23</v>
      </c>
      <c r="E35" s="9" t="s">
        <v>23</v>
      </c>
      <c r="F35" s="9" t="s">
        <v>23</v>
      </c>
      <c r="G35" s="9" t="s">
        <v>23</v>
      </c>
      <c r="H35" s="9" t="s">
        <v>23</v>
      </c>
      <c r="I35" s="9">
        <v>2.0</v>
      </c>
      <c r="J35" s="9">
        <v>3.7</v>
      </c>
      <c r="K35" s="9">
        <v>5.8</v>
      </c>
      <c r="L35" s="9">
        <v>5.8</v>
      </c>
    </row>
    <row r="36">
      <c r="A36" s="9" t="s">
        <v>58</v>
      </c>
      <c r="B36" s="9" t="s">
        <v>23</v>
      </c>
      <c r="C36" s="9">
        <v>0.1</v>
      </c>
      <c r="D36" s="9">
        <v>2.0</v>
      </c>
      <c r="E36" s="9">
        <v>2.6</v>
      </c>
      <c r="F36" s="9">
        <v>3.0</v>
      </c>
      <c r="G36" s="9">
        <v>4.6</v>
      </c>
      <c r="H36" s="9">
        <v>7.3</v>
      </c>
      <c r="I36" s="9">
        <v>18.5</v>
      </c>
      <c r="J36" s="9">
        <v>19.4</v>
      </c>
      <c r="K36" s="9">
        <v>16.3</v>
      </c>
      <c r="L36" s="9">
        <v>16.3</v>
      </c>
    </row>
    <row r="37">
      <c r="A37" s="11" t="s">
        <v>59</v>
      </c>
      <c r="B37" s="11">
        <v>202.6</v>
      </c>
      <c r="C37" s="11">
        <v>239.9</v>
      </c>
      <c r="D37" s="11">
        <v>281.4</v>
      </c>
      <c r="E37" s="11">
        <v>293.1</v>
      </c>
      <c r="F37" s="11">
        <v>337.8</v>
      </c>
      <c r="G37" s="11">
        <v>357.6</v>
      </c>
      <c r="H37" s="11">
        <v>405.2</v>
      </c>
      <c r="I37" s="11">
        <v>393.5</v>
      </c>
      <c r="J37" s="11">
        <v>365.0</v>
      </c>
      <c r="K37" s="11">
        <v>423.0</v>
      </c>
      <c r="L37" s="11">
        <v>423.0</v>
      </c>
    </row>
    <row r="38">
      <c r="A38" s="9" t="s">
        <v>60</v>
      </c>
      <c r="B38" s="9">
        <v>11.3</v>
      </c>
      <c r="C38" s="9">
        <v>11.6</v>
      </c>
      <c r="D38" s="9">
        <v>10.9</v>
      </c>
      <c r="E38" s="9">
        <v>7.7</v>
      </c>
      <c r="F38" s="9">
        <v>6.7</v>
      </c>
      <c r="G38" s="9">
        <v>5.1</v>
      </c>
      <c r="H38" s="9">
        <v>32.1</v>
      </c>
      <c r="I38" s="9">
        <v>30.3</v>
      </c>
      <c r="J38" s="9">
        <v>23.5</v>
      </c>
      <c r="K38" s="9">
        <v>21.5</v>
      </c>
      <c r="L38" s="9">
        <v>21.5</v>
      </c>
    </row>
    <row r="39">
      <c r="A39" s="9" t="s">
        <v>61</v>
      </c>
      <c r="B39" s="9">
        <v>0.6</v>
      </c>
      <c r="C39" s="9">
        <v>0.3</v>
      </c>
      <c r="D39" s="9">
        <v>0.2</v>
      </c>
      <c r="E39" s="9">
        <v>0.3</v>
      </c>
      <c r="F39" s="9">
        <v>0.8</v>
      </c>
      <c r="G39" s="9">
        <v>1.0</v>
      </c>
      <c r="H39" s="9">
        <v>1.4</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v>0.0</v>
      </c>
      <c r="C41" s="9">
        <v>0.0</v>
      </c>
      <c r="D41" s="9">
        <v>0.0</v>
      </c>
      <c r="E41" s="9">
        <v>0.0</v>
      </c>
      <c r="F41" s="9">
        <v>0.0</v>
      </c>
      <c r="G41" s="9">
        <v>0.0</v>
      </c>
      <c r="H41" s="9">
        <v>0.0</v>
      </c>
      <c r="I41" s="9" t="s">
        <v>23</v>
      </c>
      <c r="J41" s="9" t="s">
        <v>23</v>
      </c>
      <c r="K41" s="9" t="s">
        <v>23</v>
      </c>
      <c r="L41" s="9" t="s">
        <v>23</v>
      </c>
    </row>
    <row r="42">
      <c r="A42" s="9" t="s">
        <v>64</v>
      </c>
      <c r="B42" s="9">
        <v>91.5</v>
      </c>
      <c r="C42" s="9">
        <v>99.4</v>
      </c>
      <c r="D42" s="9">
        <v>109.7</v>
      </c>
      <c r="E42" s="9">
        <v>129.2</v>
      </c>
      <c r="F42" s="9">
        <v>152.3</v>
      </c>
      <c r="G42" s="9">
        <v>174.9</v>
      </c>
      <c r="H42" s="9">
        <v>181.7</v>
      </c>
      <c r="I42" s="9">
        <v>191.0</v>
      </c>
      <c r="J42" s="9">
        <v>193.5</v>
      </c>
      <c r="K42" s="9">
        <v>219.4</v>
      </c>
      <c r="L42" s="9">
        <v>219.4</v>
      </c>
    </row>
    <row r="43">
      <c r="A43" s="11" t="s">
        <v>65</v>
      </c>
      <c r="B43" s="11">
        <v>306.0</v>
      </c>
      <c r="C43" s="11">
        <v>351.3</v>
      </c>
      <c r="D43" s="11">
        <v>402.2</v>
      </c>
      <c r="E43" s="11">
        <v>430.3</v>
      </c>
      <c r="F43" s="11">
        <v>497.6</v>
      </c>
      <c r="G43" s="11">
        <v>538.6</v>
      </c>
      <c r="H43" s="11">
        <v>620.4</v>
      </c>
      <c r="I43" s="11">
        <v>614.8</v>
      </c>
      <c r="J43" s="11">
        <v>582.1</v>
      </c>
      <c r="K43" s="11">
        <v>663.9</v>
      </c>
      <c r="L43" s="11">
        <v>663.9</v>
      </c>
    </row>
    <row r="44">
      <c r="A44" s="11" t="s">
        <v>66</v>
      </c>
      <c r="B44" s="11">
        <v>510.9</v>
      </c>
      <c r="C44" s="11">
        <v>574.2</v>
      </c>
      <c r="D44" s="11">
        <v>648.7</v>
      </c>
      <c r="E44" s="11">
        <v>707.7</v>
      </c>
      <c r="F44" s="11">
        <v>789.8</v>
      </c>
      <c r="G44" s="11">
        <v>859.9</v>
      </c>
      <c r="H44" s="11">
        <v>939.8</v>
      </c>
      <c r="I44" s="11">
        <v>981.1</v>
      </c>
      <c r="J44" s="11">
        <v>1061.5</v>
      </c>
      <c r="K44" s="11">
        <v>1142.3</v>
      </c>
      <c r="L44" s="11">
        <v>1142.3</v>
      </c>
    </row>
    <row r="45">
      <c r="A45" s="13" t="s">
        <v>67</v>
      </c>
      <c r="B45" s="13">
        <v>80.0</v>
      </c>
      <c r="C45" s="13">
        <v>90.0</v>
      </c>
      <c r="D45" s="13">
        <v>105.0</v>
      </c>
      <c r="E45" s="13">
        <v>120.0</v>
      </c>
      <c r="F45" s="13">
        <v>132.0</v>
      </c>
      <c r="G45" s="13">
        <v>165.0</v>
      </c>
      <c r="H45" s="13">
        <v>198.0</v>
      </c>
      <c r="I45" s="13">
        <v>247.5</v>
      </c>
      <c r="J45" s="13">
        <v>247.5</v>
      </c>
      <c r="K45" s="13">
        <v>247.5</v>
      </c>
      <c r="L45" s="13">
        <v>247.5</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112.2</v>
      </c>
      <c r="C47" s="13">
        <v>128.2</v>
      </c>
      <c r="D47" s="13">
        <v>148.9</v>
      </c>
      <c r="E47" s="13">
        <v>136.9</v>
      </c>
      <c r="F47" s="13">
        <v>172.1</v>
      </c>
      <c r="G47" s="13">
        <v>177.3</v>
      </c>
      <c r="H47" s="13">
        <v>210.9</v>
      </c>
      <c r="I47" s="13">
        <v>210.6</v>
      </c>
      <c r="J47" s="13">
        <v>251.0</v>
      </c>
      <c r="K47" s="13">
        <v>257.0</v>
      </c>
      <c r="L47" s="13">
        <v>257.0</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318.7</v>
      </c>
      <c r="C49" s="13">
        <v>356.0</v>
      </c>
      <c r="D49" s="13">
        <v>394.8</v>
      </c>
      <c r="E49" s="13">
        <v>450.8</v>
      </c>
      <c r="F49" s="13">
        <v>485.7</v>
      </c>
      <c r="G49" s="13">
        <v>517.6</v>
      </c>
      <c r="H49" s="13">
        <v>530.9</v>
      </c>
      <c r="I49" s="13">
        <v>523.0</v>
      </c>
      <c r="J49" s="13">
        <v>563.0</v>
      </c>
      <c r="K49" s="13">
        <v>637.8</v>
      </c>
      <c r="L49" s="13">
        <v>637.8</v>
      </c>
    </row>
    <row r="50">
      <c r="A50" s="11" t="s">
        <v>72</v>
      </c>
      <c r="B50" s="11">
        <v>562.1</v>
      </c>
      <c r="C50" s="11">
        <v>623.6</v>
      </c>
      <c r="D50" s="11">
        <v>699.5</v>
      </c>
      <c r="E50" s="11">
        <v>755.4</v>
      </c>
      <c r="F50" s="11">
        <v>843.1</v>
      </c>
      <c r="G50" s="11">
        <v>920.7</v>
      </c>
      <c r="H50" s="11">
        <v>1002.9</v>
      </c>
      <c r="I50" s="11">
        <v>1044.9</v>
      </c>
      <c r="J50" s="11">
        <v>1128.5</v>
      </c>
      <c r="K50" s="11">
        <v>1214.1</v>
      </c>
      <c r="L50" s="11">
        <v>1214.1</v>
      </c>
    </row>
    <row r="51">
      <c r="A51" s="11" t="s">
        <v>73</v>
      </c>
      <c r="B51" s="11">
        <v>868.1</v>
      </c>
      <c r="C51" s="11">
        <v>974.9</v>
      </c>
      <c r="D51" s="11">
        <v>1101.7</v>
      </c>
      <c r="E51" s="11">
        <v>1185.7</v>
      </c>
      <c r="F51" s="11">
        <v>1340.7</v>
      </c>
      <c r="G51" s="11">
        <v>1459.3</v>
      </c>
      <c r="H51" s="11">
        <v>1623.3</v>
      </c>
      <c r="I51" s="11">
        <v>1659.7</v>
      </c>
      <c r="J51" s="11">
        <v>1710.6</v>
      </c>
      <c r="K51" s="11">
        <v>1878.0</v>
      </c>
      <c r="L51" s="11">
        <v>1878.0</v>
      </c>
    </row>
    <row r="52">
      <c r="A52" s="9"/>
    </row>
    <row r="53">
      <c r="A53" s="10" t="s">
        <v>129</v>
      </c>
    </row>
    <row r="54">
      <c r="A54" s="9" t="s">
        <v>194</v>
      </c>
      <c r="B54" s="9" t="s">
        <v>23</v>
      </c>
      <c r="C54" s="9" t="s">
        <v>23</v>
      </c>
      <c r="D54" s="9" t="s">
        <v>23</v>
      </c>
      <c r="E54" s="9" t="s">
        <v>23</v>
      </c>
      <c r="F54" s="9" t="s">
        <v>23</v>
      </c>
      <c r="G54" s="9" t="s">
        <v>23</v>
      </c>
      <c r="H54" s="9" t="s">
        <v>23</v>
      </c>
      <c r="I54" s="9">
        <v>247.5</v>
      </c>
      <c r="J54" s="9">
        <v>247.5</v>
      </c>
      <c r="K54" s="9">
        <v>247.5</v>
      </c>
      <c r="L54" s="9">
        <v>247.5</v>
      </c>
    </row>
    <row r="55">
      <c r="A55" s="9" t="s">
        <v>195</v>
      </c>
      <c r="B55" s="9" t="s">
        <v>23</v>
      </c>
      <c r="C55" s="9" t="s">
        <v>23</v>
      </c>
      <c r="D55" s="9" t="s">
        <v>23</v>
      </c>
      <c r="E55" s="9" t="s">
        <v>23</v>
      </c>
      <c r="F55" s="9" t="s">
        <v>23</v>
      </c>
      <c r="G55" s="9" t="s">
        <v>23</v>
      </c>
      <c r="H55" s="9" t="s">
        <v>23</v>
      </c>
      <c r="I55" s="9">
        <v>247.5</v>
      </c>
      <c r="J55" s="9">
        <v>247.5</v>
      </c>
      <c r="K55" s="9">
        <v>247.5</v>
      </c>
      <c r="L55" s="9">
        <v>247.5</v>
      </c>
    </row>
    <row r="56">
      <c r="A56" s="9" t="s">
        <v>196</v>
      </c>
      <c r="B56" s="9" t="s">
        <v>23</v>
      </c>
      <c r="C56" s="9" t="s">
        <v>23</v>
      </c>
      <c r="D56" s="9" t="s">
        <v>23</v>
      </c>
      <c r="E56" s="9" t="s">
        <v>23</v>
      </c>
      <c r="F56" s="9" t="s">
        <v>23</v>
      </c>
      <c r="G56" s="9" t="s">
        <v>23</v>
      </c>
      <c r="H56" s="9" t="s">
        <v>23</v>
      </c>
      <c r="I56" s="9">
        <v>3.96</v>
      </c>
      <c r="J56" s="9">
        <v>4.29</v>
      </c>
      <c r="K56" s="9">
        <v>4.62</v>
      </c>
      <c r="L56" s="9">
        <v>4.62</v>
      </c>
    </row>
    <row r="57">
      <c r="A57" s="9" t="s">
        <v>197</v>
      </c>
      <c r="B57" s="9">
        <v>497.1</v>
      </c>
      <c r="C57" s="9">
        <v>561.2</v>
      </c>
      <c r="D57" s="9">
        <v>637.8</v>
      </c>
      <c r="E57" s="9">
        <v>687.4</v>
      </c>
      <c r="F57" s="9">
        <v>772.0</v>
      </c>
      <c r="G57" s="9">
        <v>843.8</v>
      </c>
      <c r="H57" s="9">
        <v>925.5</v>
      </c>
      <c r="I57" s="9">
        <v>976.0</v>
      </c>
      <c r="J57" s="9">
        <v>1057.9</v>
      </c>
      <c r="K57" s="9">
        <v>1139.1</v>
      </c>
      <c r="L57" s="9">
        <v>1139.1</v>
      </c>
    </row>
    <row r="58">
      <c r="A58" s="9" t="s">
        <v>198</v>
      </c>
      <c r="B58" s="9" t="s">
        <v>23</v>
      </c>
      <c r="C58" s="9" t="s">
        <v>23</v>
      </c>
      <c r="D58" s="9" t="s">
        <v>23</v>
      </c>
      <c r="E58" s="9" t="s">
        <v>23</v>
      </c>
      <c r="F58" s="9" t="s">
        <v>23</v>
      </c>
      <c r="G58" s="9" t="s">
        <v>23</v>
      </c>
      <c r="H58" s="9" t="s">
        <v>23</v>
      </c>
      <c r="I58" s="9">
        <v>3.94</v>
      </c>
      <c r="J58" s="9">
        <v>4.27</v>
      </c>
      <c r="K58" s="9">
        <v>4.6</v>
      </c>
      <c r="L58" s="9">
        <v>4.6</v>
      </c>
    </row>
    <row r="59">
      <c r="A59" s="9" t="s">
        <v>199</v>
      </c>
      <c r="B59" s="9">
        <v>108.5</v>
      </c>
      <c r="C59" s="9">
        <v>136.0</v>
      </c>
      <c r="D59" s="9">
        <v>155.4</v>
      </c>
      <c r="E59" s="9">
        <v>133.3</v>
      </c>
      <c r="F59" s="9">
        <v>124.6</v>
      </c>
      <c r="G59" s="9">
        <v>122.7</v>
      </c>
      <c r="H59" s="9">
        <v>168.9</v>
      </c>
      <c r="I59" s="9">
        <v>135.8</v>
      </c>
      <c r="J59" s="9">
        <v>102.6</v>
      </c>
      <c r="K59" s="9">
        <v>106.7</v>
      </c>
      <c r="L59" s="9">
        <v>106.7</v>
      </c>
    </row>
    <row r="60">
      <c r="A60" s="9" t="s">
        <v>200</v>
      </c>
      <c r="B60" s="9">
        <v>-10.3</v>
      </c>
      <c r="C60" s="9">
        <v>-3.3</v>
      </c>
      <c r="D60" s="9">
        <v>-42.6</v>
      </c>
      <c r="E60" s="9">
        <v>-79.2</v>
      </c>
      <c r="F60" s="9">
        <v>-153.9</v>
      </c>
      <c r="G60" s="9">
        <v>-159.6</v>
      </c>
      <c r="H60" s="9">
        <v>-197.7</v>
      </c>
      <c r="I60" s="9">
        <v>-295.5</v>
      </c>
      <c r="J60" s="9">
        <v>-379.3</v>
      </c>
      <c r="K60" s="9">
        <v>-487.5</v>
      </c>
      <c r="L60" s="9">
        <v>-487.5</v>
      </c>
    </row>
    <row r="61">
      <c r="A61" s="9" t="s">
        <v>201</v>
      </c>
      <c r="B61" s="9">
        <v>1.3</v>
      </c>
      <c r="C61" s="9">
        <v>1.5</v>
      </c>
      <c r="D61" s="9">
        <v>1.5</v>
      </c>
      <c r="E61" s="9">
        <v>1.4</v>
      </c>
      <c r="F61" s="9" t="s">
        <v>23</v>
      </c>
      <c r="G61" s="9">
        <v>1.9</v>
      </c>
      <c r="H61" s="9">
        <v>2.2</v>
      </c>
      <c r="I61" s="9">
        <v>2.4</v>
      </c>
      <c r="J61" s="9">
        <v>2.3</v>
      </c>
      <c r="K61" s="9">
        <v>2.7</v>
      </c>
      <c r="L61" s="9">
        <v>2.7</v>
      </c>
    </row>
    <row r="64">
      <c r="F64" s="23" t="s">
        <v>209</v>
      </c>
    </row>
    <row r="65">
      <c r="A65" s="1" t="s">
        <v>1</v>
      </c>
      <c r="B65" s="1" t="s">
        <v>2</v>
      </c>
      <c r="C65" s="1" t="s">
        <v>3</v>
      </c>
      <c r="D65" s="1" t="s">
        <v>4</v>
      </c>
      <c r="E65" s="1" t="s">
        <v>5</v>
      </c>
      <c r="F65" s="1" t="s">
        <v>6</v>
      </c>
      <c r="G65" s="1" t="s">
        <v>7</v>
      </c>
      <c r="H65" s="1" t="s">
        <v>8</v>
      </c>
      <c r="I65" s="1" t="s">
        <v>9</v>
      </c>
      <c r="J65" s="1" t="s">
        <v>10</v>
      </c>
      <c r="K65" s="1" t="s">
        <v>11</v>
      </c>
      <c r="L65" s="1" t="s">
        <v>12</v>
      </c>
    </row>
    <row r="66">
      <c r="A66" s="9"/>
    </row>
    <row r="67">
      <c r="A67" s="10" t="s">
        <v>76</v>
      </c>
    </row>
    <row r="68">
      <c r="A68" s="11" t="s">
        <v>78</v>
      </c>
      <c r="B68" s="11">
        <v>834.6</v>
      </c>
      <c r="C68" s="11">
        <v>871.8</v>
      </c>
      <c r="D68" s="11">
        <v>867.3</v>
      </c>
      <c r="E68" s="11">
        <v>914.9</v>
      </c>
      <c r="F68" s="11">
        <v>997.8</v>
      </c>
      <c r="G68" s="11">
        <v>1133.0</v>
      </c>
      <c r="H68" s="11">
        <v>1204.8</v>
      </c>
      <c r="I68" s="11">
        <v>1207.5</v>
      </c>
      <c r="J68" s="11">
        <v>1201.8</v>
      </c>
      <c r="K68" s="11">
        <v>1334.5</v>
      </c>
      <c r="L68" s="11">
        <v>1334.5</v>
      </c>
    </row>
    <row r="69">
      <c r="A69" s="13" t="s">
        <v>76</v>
      </c>
      <c r="B69" s="13">
        <v>834.6</v>
      </c>
      <c r="C69" s="13">
        <v>871.8</v>
      </c>
      <c r="D69" s="13">
        <v>867.3</v>
      </c>
      <c r="E69" s="13">
        <v>914.9</v>
      </c>
      <c r="F69" s="13">
        <v>997.8</v>
      </c>
      <c r="G69" s="13">
        <v>1133.0</v>
      </c>
      <c r="H69" s="13">
        <v>1204.8</v>
      </c>
      <c r="I69" s="13">
        <v>1207.5</v>
      </c>
      <c r="J69" s="13">
        <v>1201.8</v>
      </c>
      <c r="K69" s="13">
        <v>1334.5</v>
      </c>
      <c r="L69" s="13">
        <v>1334.5</v>
      </c>
    </row>
    <row r="70">
      <c r="A70" s="13" t="s">
        <v>80</v>
      </c>
      <c r="B70" s="13" t="s">
        <v>23</v>
      </c>
      <c r="C70" s="13" t="s">
        <v>23</v>
      </c>
      <c r="D70" s="13" t="s">
        <v>23</v>
      </c>
      <c r="E70" s="13" t="s">
        <v>23</v>
      </c>
      <c r="F70" s="13" t="s">
        <v>23</v>
      </c>
      <c r="G70" s="13" t="s">
        <v>23</v>
      </c>
      <c r="H70" s="13" t="s">
        <v>23</v>
      </c>
      <c r="I70" s="13" t="s">
        <v>23</v>
      </c>
      <c r="J70" s="13" t="s">
        <v>23</v>
      </c>
      <c r="K70" s="13" t="s">
        <v>23</v>
      </c>
      <c r="L70" s="13" t="s">
        <v>23</v>
      </c>
    </row>
    <row r="71">
      <c r="A71" s="13" t="s">
        <v>83</v>
      </c>
      <c r="B71" s="13" t="s">
        <v>23</v>
      </c>
      <c r="C71" s="13" t="s">
        <v>23</v>
      </c>
      <c r="D71" s="13" t="s">
        <v>23</v>
      </c>
      <c r="E71" s="13" t="s">
        <v>23</v>
      </c>
      <c r="F71" s="13" t="s">
        <v>23</v>
      </c>
      <c r="G71" s="13" t="s">
        <v>23</v>
      </c>
      <c r="H71" s="13" t="s">
        <v>23</v>
      </c>
      <c r="I71" s="13" t="s">
        <v>23</v>
      </c>
      <c r="J71" s="13" t="s">
        <v>23</v>
      </c>
      <c r="K71" s="13" t="s">
        <v>23</v>
      </c>
      <c r="L71" s="13" t="s">
        <v>23</v>
      </c>
    </row>
    <row r="72">
      <c r="A72" s="13" t="s">
        <v>85</v>
      </c>
      <c r="B72" s="13" t="s">
        <v>23</v>
      </c>
      <c r="C72" s="13" t="s">
        <v>23</v>
      </c>
      <c r="D72" s="13" t="s">
        <v>23</v>
      </c>
      <c r="E72" s="13" t="s">
        <v>23</v>
      </c>
      <c r="F72" s="13" t="s">
        <v>23</v>
      </c>
      <c r="G72" s="13" t="s">
        <v>23</v>
      </c>
      <c r="H72" s="13" t="s">
        <v>23</v>
      </c>
      <c r="I72" s="13" t="s">
        <v>23</v>
      </c>
      <c r="J72" s="13" t="s">
        <v>23</v>
      </c>
      <c r="K72" s="13" t="s">
        <v>23</v>
      </c>
      <c r="L72" s="13" t="s">
        <v>23</v>
      </c>
    </row>
    <row r="73">
      <c r="A73" s="9" t="s">
        <v>86</v>
      </c>
      <c r="B73" s="9">
        <v>0.091</v>
      </c>
      <c r="C73" s="9">
        <v>0.0446</v>
      </c>
      <c r="D73" s="9">
        <v>-0.0052</v>
      </c>
      <c r="E73" s="9">
        <v>0.0548</v>
      </c>
      <c r="F73" s="9">
        <v>0.0907</v>
      </c>
      <c r="G73" s="9">
        <v>0.1355</v>
      </c>
      <c r="H73" s="9">
        <v>0.0633</v>
      </c>
      <c r="I73" s="9">
        <v>0.0023</v>
      </c>
      <c r="J73" s="9">
        <v>-0.0047</v>
      </c>
      <c r="K73" s="9">
        <v>0.1104</v>
      </c>
      <c r="L73" s="9">
        <v>0.1104</v>
      </c>
    </row>
    <row r="74">
      <c r="A74" s="9"/>
    </row>
    <row r="75">
      <c r="A75" s="10" t="s">
        <v>87</v>
      </c>
    </row>
    <row r="76">
      <c r="A76" s="9" t="s">
        <v>88</v>
      </c>
      <c r="B76" s="9">
        <v>463.1</v>
      </c>
      <c r="C76" s="9">
        <v>477.4</v>
      </c>
      <c r="D76" s="9">
        <v>461.7</v>
      </c>
      <c r="E76" s="9">
        <v>479.5</v>
      </c>
      <c r="F76" s="9">
        <v>528.1</v>
      </c>
      <c r="G76" s="9">
        <v>634.0</v>
      </c>
      <c r="H76" s="9">
        <v>657.3</v>
      </c>
      <c r="I76" s="9">
        <v>597.0</v>
      </c>
      <c r="J76" s="9">
        <v>580.2</v>
      </c>
      <c r="K76" s="9">
        <v>698.5</v>
      </c>
      <c r="L76" s="9">
        <v>698.5</v>
      </c>
    </row>
    <row r="77">
      <c r="A77" s="11" t="s">
        <v>87</v>
      </c>
      <c r="B77" s="11">
        <v>371.6</v>
      </c>
      <c r="C77" s="11">
        <v>394.5</v>
      </c>
      <c r="D77" s="11">
        <v>405.6</v>
      </c>
      <c r="E77" s="11">
        <v>435.4</v>
      </c>
      <c r="F77" s="11">
        <v>469.7</v>
      </c>
      <c r="G77" s="11">
        <v>499.0</v>
      </c>
      <c r="H77" s="11">
        <v>547.5</v>
      </c>
      <c r="I77" s="11">
        <v>610.5</v>
      </c>
      <c r="J77" s="11">
        <v>621.6</v>
      </c>
      <c r="K77" s="11">
        <v>636.0</v>
      </c>
      <c r="L77" s="11">
        <v>636.0</v>
      </c>
    </row>
    <row r="78">
      <c r="A78" s="9" t="s">
        <v>89</v>
      </c>
      <c r="B78" s="9">
        <v>0.1464</v>
      </c>
      <c r="C78" s="9">
        <v>0.0616</v>
      </c>
      <c r="D78" s="9">
        <v>0.0284</v>
      </c>
      <c r="E78" s="9">
        <v>0.0733</v>
      </c>
      <c r="F78" s="9">
        <v>0.0788</v>
      </c>
      <c r="G78" s="9">
        <v>0.0624</v>
      </c>
      <c r="H78" s="9">
        <v>0.0971</v>
      </c>
      <c r="I78" s="9">
        <v>0.1151</v>
      </c>
      <c r="J78" s="9">
        <v>0.0182</v>
      </c>
      <c r="K78" s="9">
        <v>0.0231</v>
      </c>
      <c r="L78" s="9">
        <v>0.0231</v>
      </c>
    </row>
    <row r="79">
      <c r="A79" s="9"/>
    </row>
    <row r="80">
      <c r="A80" s="10" t="s">
        <v>90</v>
      </c>
    </row>
    <row r="81">
      <c r="A81" s="9" t="s">
        <v>91</v>
      </c>
      <c r="B81" s="9">
        <v>105.6</v>
      </c>
      <c r="C81" s="9">
        <v>113.1</v>
      </c>
      <c r="D81" s="9">
        <v>115.6</v>
      </c>
      <c r="E81" s="9">
        <v>127.3</v>
      </c>
      <c r="F81" s="9">
        <v>134.2</v>
      </c>
      <c r="G81" s="9">
        <v>141.1</v>
      </c>
      <c r="H81" s="9">
        <v>148.5</v>
      </c>
      <c r="I81" s="9">
        <v>162.5</v>
      </c>
      <c r="J81" s="9">
        <v>161.3</v>
      </c>
      <c r="K81" s="9">
        <v>160.3</v>
      </c>
      <c r="L81" s="9">
        <v>160.3</v>
      </c>
    </row>
    <row r="82">
      <c r="A82" s="9" t="s">
        <v>92</v>
      </c>
      <c r="B82" s="9" t="s">
        <v>23</v>
      </c>
      <c r="C82" s="9" t="s">
        <v>23</v>
      </c>
      <c r="D82" s="9" t="s">
        <v>23</v>
      </c>
      <c r="E82" s="9" t="s">
        <v>23</v>
      </c>
      <c r="F82" s="9" t="s">
        <v>23</v>
      </c>
      <c r="G82" s="9" t="s">
        <v>23</v>
      </c>
      <c r="H82" s="9" t="s">
        <v>23</v>
      </c>
      <c r="I82" s="9" t="s">
        <v>23</v>
      </c>
      <c r="J82" s="9" t="s">
        <v>23</v>
      </c>
      <c r="K82" s="9" t="s">
        <v>23</v>
      </c>
      <c r="L82" s="9" t="s">
        <v>23</v>
      </c>
    </row>
    <row r="83">
      <c r="A83" s="9" t="s">
        <v>93</v>
      </c>
      <c r="B83" s="9">
        <v>56.1</v>
      </c>
      <c r="C83" s="9">
        <v>54.5</v>
      </c>
      <c r="D83" s="9">
        <v>61.7</v>
      </c>
      <c r="E83" s="9">
        <v>71.3</v>
      </c>
      <c r="F83" s="9">
        <v>76.9</v>
      </c>
      <c r="G83" s="9">
        <v>80.0</v>
      </c>
      <c r="H83" s="9">
        <v>78.9</v>
      </c>
      <c r="I83" s="9">
        <v>107.6</v>
      </c>
      <c r="J83" s="9">
        <v>96.4</v>
      </c>
      <c r="K83" s="9">
        <v>99.3</v>
      </c>
      <c r="L83" s="9">
        <v>99.3</v>
      </c>
    </row>
    <row r="84">
      <c r="A84" s="9" t="s">
        <v>94</v>
      </c>
      <c r="B84" s="9">
        <v>54.2</v>
      </c>
      <c r="C84" s="9">
        <v>64.0</v>
      </c>
      <c r="D84" s="9">
        <v>57.8</v>
      </c>
      <c r="E84" s="9">
        <v>51.8</v>
      </c>
      <c r="F84" s="9">
        <v>48.1</v>
      </c>
      <c r="G84" s="9">
        <v>55.2</v>
      </c>
      <c r="H84" s="9">
        <v>56.8</v>
      </c>
      <c r="I84" s="9">
        <v>53.1</v>
      </c>
      <c r="J84" s="9">
        <v>66.5</v>
      </c>
      <c r="K84" s="9">
        <v>69.9</v>
      </c>
      <c r="L84" s="9">
        <v>69.9</v>
      </c>
    </row>
    <row r="85">
      <c r="A85" s="11" t="s">
        <v>95</v>
      </c>
      <c r="B85" s="11">
        <v>155.6</v>
      </c>
      <c r="C85" s="11">
        <v>162.7</v>
      </c>
      <c r="D85" s="11">
        <v>170.6</v>
      </c>
      <c r="E85" s="11">
        <v>185.0</v>
      </c>
      <c r="F85" s="11">
        <v>210.5</v>
      </c>
      <c r="G85" s="11">
        <v>222.8</v>
      </c>
      <c r="H85" s="11">
        <v>263.2</v>
      </c>
      <c r="I85" s="11">
        <v>287.3</v>
      </c>
      <c r="J85" s="11">
        <v>297.3</v>
      </c>
      <c r="K85" s="11">
        <v>306.5</v>
      </c>
      <c r="L85" s="11">
        <v>306.5</v>
      </c>
    </row>
    <row r="86">
      <c r="A86" s="9"/>
    </row>
    <row r="87">
      <c r="A87" s="10" t="s">
        <v>96</v>
      </c>
    </row>
    <row r="88">
      <c r="A88" s="11" t="s">
        <v>97</v>
      </c>
      <c r="B88" s="11">
        <v>1.1</v>
      </c>
      <c r="C88" s="11">
        <v>1.2</v>
      </c>
      <c r="D88" s="11">
        <v>20.0</v>
      </c>
      <c r="E88" s="11">
        <v>4.6</v>
      </c>
      <c r="F88" s="11">
        <v>8.6</v>
      </c>
      <c r="G88" s="11">
        <v>15.6</v>
      </c>
      <c r="H88" s="11">
        <v>13.9</v>
      </c>
      <c r="I88" s="11">
        <v>5.8</v>
      </c>
      <c r="J88" s="11">
        <v>18.2</v>
      </c>
      <c r="K88" s="11">
        <v>23.6</v>
      </c>
      <c r="L88" s="11">
        <v>23.6</v>
      </c>
    </row>
    <row r="89">
      <c r="A89" s="13" t="s">
        <v>98</v>
      </c>
      <c r="B89" s="13">
        <v>-6.9</v>
      </c>
      <c r="C89" s="13">
        <v>-3.8</v>
      </c>
      <c r="D89" s="13">
        <v>-3.3</v>
      </c>
      <c r="E89" s="13">
        <v>-2.8</v>
      </c>
      <c r="F89" s="13">
        <v>-3.0</v>
      </c>
      <c r="G89" s="13">
        <v>-5.0</v>
      </c>
      <c r="H89" s="13">
        <v>-10.2</v>
      </c>
      <c r="I89" s="13">
        <v>-7.4</v>
      </c>
      <c r="J89" s="13">
        <v>-3.3</v>
      </c>
      <c r="K89" s="13">
        <v>-8.8</v>
      </c>
      <c r="L89" s="13">
        <v>-8.8</v>
      </c>
    </row>
    <row r="90">
      <c r="A90" s="13" t="s">
        <v>99</v>
      </c>
      <c r="B90" s="13">
        <v>8.0</v>
      </c>
      <c r="C90" s="13">
        <v>5.0</v>
      </c>
      <c r="D90" s="13">
        <v>23.3</v>
      </c>
      <c r="E90" s="13">
        <v>7.4</v>
      </c>
      <c r="F90" s="13">
        <v>11.6</v>
      </c>
      <c r="G90" s="13">
        <v>20.6</v>
      </c>
      <c r="H90" s="13">
        <v>24.1</v>
      </c>
      <c r="I90" s="13">
        <v>13.1</v>
      </c>
      <c r="J90" s="13">
        <v>21.5</v>
      </c>
      <c r="K90" s="13">
        <v>32.4</v>
      </c>
      <c r="L90" s="13">
        <v>32.4</v>
      </c>
    </row>
    <row r="91">
      <c r="A91" s="9"/>
    </row>
    <row r="92">
      <c r="A92" s="10" t="s">
        <v>100</v>
      </c>
    </row>
    <row r="93">
      <c r="A93" s="9" t="s">
        <v>101</v>
      </c>
      <c r="B93" s="9">
        <v>0.2</v>
      </c>
      <c r="C93" s="9">
        <v>0.4</v>
      </c>
      <c r="D93" s="9">
        <v>0.2</v>
      </c>
      <c r="E93" s="9">
        <v>0.2</v>
      </c>
      <c r="F93" s="9">
        <v>0.7</v>
      </c>
      <c r="G93" s="9">
        <v>0.2</v>
      </c>
      <c r="H93" s="9">
        <v>0.5</v>
      </c>
      <c r="I93" s="9">
        <v>0.6</v>
      </c>
      <c r="J93" s="9">
        <v>0.5</v>
      </c>
      <c r="K93" s="9">
        <v>0.9</v>
      </c>
      <c r="L93" s="9">
        <v>0.9</v>
      </c>
    </row>
    <row r="94">
      <c r="A94" s="9" t="s">
        <v>102</v>
      </c>
      <c r="B94" s="9">
        <v>-2.4</v>
      </c>
      <c r="C94" s="9">
        <v>-1.4</v>
      </c>
      <c r="D94" s="9">
        <v>-3.1</v>
      </c>
      <c r="E94" s="9">
        <v>-3.7</v>
      </c>
      <c r="F94" s="9">
        <v>-4.7</v>
      </c>
      <c r="G94" s="9">
        <v>-4.5</v>
      </c>
      <c r="H94" s="9">
        <v>-8.4</v>
      </c>
      <c r="I94" s="9">
        <v>-0.2</v>
      </c>
      <c r="J94" s="9">
        <v>-3.6</v>
      </c>
      <c r="K94" s="9">
        <v>-1.4</v>
      </c>
      <c r="L94" s="9">
        <v>-1.4</v>
      </c>
    </row>
    <row r="95">
      <c r="A95" s="11" t="s">
        <v>103</v>
      </c>
      <c r="B95" s="11">
        <v>152.1</v>
      </c>
      <c r="C95" s="11">
        <v>160.4</v>
      </c>
      <c r="D95" s="11">
        <v>185.3</v>
      </c>
      <c r="E95" s="11">
        <v>182.7</v>
      </c>
      <c r="F95" s="11">
        <v>209.5</v>
      </c>
      <c r="G95" s="11">
        <v>224.9</v>
      </c>
      <c r="H95" s="11">
        <v>265.1</v>
      </c>
      <c r="I95" s="11">
        <v>292.7</v>
      </c>
      <c r="J95" s="11">
        <v>310.6</v>
      </c>
      <c r="K95" s="11">
        <v>328.3</v>
      </c>
      <c r="L95" s="11">
        <v>328.3</v>
      </c>
    </row>
    <row r="96">
      <c r="A96" s="9" t="s">
        <v>104</v>
      </c>
      <c r="B96" s="9" t="s">
        <v>23</v>
      </c>
      <c r="C96" s="9" t="s">
        <v>23</v>
      </c>
      <c r="D96" s="9" t="s">
        <v>23</v>
      </c>
      <c r="E96" s="9" t="s">
        <v>23</v>
      </c>
      <c r="F96" s="9" t="s">
        <v>23</v>
      </c>
      <c r="G96" s="9" t="s">
        <v>23</v>
      </c>
      <c r="H96" s="9" t="s">
        <v>23</v>
      </c>
      <c r="I96" s="9" t="s">
        <v>23</v>
      </c>
      <c r="J96" s="9" t="s">
        <v>23</v>
      </c>
      <c r="K96" s="9" t="s">
        <v>23</v>
      </c>
      <c r="L96" s="9" t="s">
        <v>23</v>
      </c>
      <c r="N96" s="5" t="s">
        <v>203</v>
      </c>
    </row>
    <row r="97">
      <c r="A97" s="9" t="s">
        <v>105</v>
      </c>
      <c r="B97" s="9" t="s">
        <v>23</v>
      </c>
      <c r="C97" s="9" t="s">
        <v>23</v>
      </c>
      <c r="D97" s="9" t="s">
        <v>23</v>
      </c>
      <c r="E97" s="9" t="s">
        <v>23</v>
      </c>
      <c r="F97" s="9" t="s">
        <v>23</v>
      </c>
      <c r="G97" s="9" t="s">
        <v>23</v>
      </c>
      <c r="H97" s="9" t="s">
        <v>23</v>
      </c>
      <c r="I97" s="9" t="s">
        <v>23</v>
      </c>
      <c r="J97" s="9" t="s">
        <v>23</v>
      </c>
      <c r="K97" s="9" t="s">
        <v>23</v>
      </c>
      <c r="L97" s="9" t="s">
        <v>23</v>
      </c>
    </row>
    <row r="98">
      <c r="A98" s="9" t="s">
        <v>106</v>
      </c>
      <c r="B98" s="9">
        <v>0.2</v>
      </c>
      <c r="C98" s="9">
        <v>2.1</v>
      </c>
      <c r="D98" s="9">
        <v>0.8</v>
      </c>
      <c r="E98" s="9">
        <v>1.4</v>
      </c>
      <c r="F98" s="9">
        <v>0.3</v>
      </c>
      <c r="G98" s="9">
        <v>0.9</v>
      </c>
      <c r="H98" s="9">
        <v>0.7</v>
      </c>
      <c r="I98" s="9">
        <v>0.2</v>
      </c>
      <c r="J98" s="9">
        <v>0.5</v>
      </c>
      <c r="K98" s="9">
        <v>0.8</v>
      </c>
      <c r="L98" s="9">
        <v>0.8</v>
      </c>
    </row>
    <row r="99">
      <c r="A99" s="9" t="s">
        <v>107</v>
      </c>
      <c r="B99" s="9" t="s">
        <v>23</v>
      </c>
      <c r="C99" s="9" t="s">
        <v>23</v>
      </c>
      <c r="D99" s="9" t="s">
        <v>23</v>
      </c>
      <c r="E99" s="9" t="s">
        <v>23</v>
      </c>
      <c r="F99" s="9" t="s">
        <v>23</v>
      </c>
      <c r="G99" s="9" t="s">
        <v>23</v>
      </c>
      <c r="H99" s="9" t="s">
        <v>23</v>
      </c>
      <c r="I99" s="9" t="s">
        <v>23</v>
      </c>
      <c r="J99" s="9" t="s">
        <v>23</v>
      </c>
      <c r="K99" s="9" t="s">
        <v>23</v>
      </c>
      <c r="L99" s="9" t="s">
        <v>23</v>
      </c>
    </row>
    <row r="100">
      <c r="A100" s="9" t="s">
        <v>108</v>
      </c>
      <c r="B100" s="9">
        <v>0.4</v>
      </c>
      <c r="C100" s="9">
        <v>-0.4</v>
      </c>
      <c r="D100" s="9">
        <v>1.8</v>
      </c>
      <c r="E100" s="9">
        <v>0.6</v>
      </c>
      <c r="F100" s="9">
        <v>0.5</v>
      </c>
      <c r="G100" s="9">
        <v>0.5</v>
      </c>
      <c r="H100" s="9">
        <v>1.3</v>
      </c>
      <c r="I100" s="9">
        <v>1.8</v>
      </c>
      <c r="J100" s="9">
        <v>4.4</v>
      </c>
      <c r="K100" s="9">
        <v>3.7</v>
      </c>
      <c r="L100" s="9">
        <v>3.7</v>
      </c>
    </row>
    <row r="101">
      <c r="A101" s="11" t="s">
        <v>109</v>
      </c>
      <c r="B101" s="11">
        <v>152.7</v>
      </c>
      <c r="C101" s="11">
        <v>162.2</v>
      </c>
      <c r="D101" s="11">
        <v>188.0</v>
      </c>
      <c r="E101" s="11">
        <v>184.8</v>
      </c>
      <c r="F101" s="11">
        <v>210.3</v>
      </c>
      <c r="G101" s="11">
        <v>226.3</v>
      </c>
      <c r="H101" s="11">
        <v>267.2</v>
      </c>
      <c r="I101" s="11">
        <v>294.6</v>
      </c>
      <c r="J101" s="11">
        <v>315.5</v>
      </c>
      <c r="K101" s="11">
        <v>332.7</v>
      </c>
      <c r="L101" s="11">
        <v>332.7</v>
      </c>
    </row>
    <row r="102">
      <c r="A102" s="9"/>
    </row>
    <row r="103">
      <c r="A103" s="10" t="s">
        <v>110</v>
      </c>
    </row>
    <row r="104">
      <c r="A104" s="9" t="s">
        <v>111</v>
      </c>
      <c r="B104" s="9">
        <v>32.8</v>
      </c>
      <c r="C104" s="9">
        <v>27.4</v>
      </c>
      <c r="D104" s="9">
        <v>30.2</v>
      </c>
      <c r="E104" s="9">
        <v>42.0</v>
      </c>
      <c r="F104" s="9">
        <v>30.5</v>
      </c>
      <c r="G104" s="9">
        <v>40.8</v>
      </c>
      <c r="H104" s="9">
        <v>47.2</v>
      </c>
      <c r="I104" s="9">
        <v>76.4</v>
      </c>
      <c r="J104" s="9">
        <v>53.9</v>
      </c>
      <c r="K104" s="9">
        <v>61.5</v>
      </c>
      <c r="L104" s="9">
        <v>61.5</v>
      </c>
    </row>
    <row r="105">
      <c r="A105" s="11" t="s">
        <v>112</v>
      </c>
      <c r="B105" s="11">
        <v>119.9</v>
      </c>
      <c r="C105" s="11">
        <v>134.8</v>
      </c>
      <c r="D105" s="11">
        <v>157.8</v>
      </c>
      <c r="E105" s="11">
        <v>142.7</v>
      </c>
      <c r="F105" s="11">
        <v>179.8</v>
      </c>
      <c r="G105" s="11">
        <v>185.4</v>
      </c>
      <c r="H105" s="11">
        <v>220.0</v>
      </c>
      <c r="I105" s="11">
        <v>218.2</v>
      </c>
      <c r="J105" s="11">
        <v>261.6</v>
      </c>
      <c r="K105" s="11">
        <v>271.3</v>
      </c>
      <c r="L105" s="11">
        <v>271.3</v>
      </c>
    </row>
    <row r="106">
      <c r="A106" s="9" t="s">
        <v>113</v>
      </c>
      <c r="B106" s="9">
        <v>-7.7</v>
      </c>
      <c r="C106" s="9">
        <v>-6.6</v>
      </c>
      <c r="D106" s="9">
        <v>-8.9</v>
      </c>
      <c r="E106" s="9">
        <v>-5.8</v>
      </c>
      <c r="F106" s="9">
        <v>-7.7</v>
      </c>
      <c r="G106" s="9">
        <v>-8.1</v>
      </c>
      <c r="H106" s="9">
        <v>-9.1</v>
      </c>
      <c r="I106" s="9">
        <v>-7.6</v>
      </c>
      <c r="J106" s="9">
        <v>-10.6</v>
      </c>
      <c r="K106" s="9">
        <v>-14.2</v>
      </c>
      <c r="L106" s="9">
        <v>-14.2</v>
      </c>
    </row>
    <row r="107">
      <c r="A107" s="11" t="s">
        <v>114</v>
      </c>
      <c r="B107" s="11">
        <v>112.2</v>
      </c>
      <c r="C107" s="11">
        <v>128.2</v>
      </c>
      <c r="D107" s="11">
        <v>148.9</v>
      </c>
      <c r="E107" s="11">
        <v>136.9</v>
      </c>
      <c r="F107" s="11">
        <v>172.1</v>
      </c>
      <c r="G107" s="11">
        <v>177.3</v>
      </c>
      <c r="H107" s="11">
        <v>210.9</v>
      </c>
      <c r="I107" s="11">
        <v>210.6</v>
      </c>
      <c r="J107" s="11">
        <v>251.0</v>
      </c>
      <c r="K107" s="11">
        <v>257.0</v>
      </c>
      <c r="L107" s="11">
        <v>257.0</v>
      </c>
    </row>
    <row r="108">
      <c r="A108" s="9" t="s">
        <v>115</v>
      </c>
      <c r="B108" s="9" t="s">
        <v>23</v>
      </c>
      <c r="C108" s="9" t="s">
        <v>23</v>
      </c>
      <c r="D108" s="9" t="s">
        <v>23</v>
      </c>
      <c r="E108" s="9" t="s">
        <v>23</v>
      </c>
      <c r="F108" s="9" t="s">
        <v>23</v>
      </c>
      <c r="G108" s="9" t="s">
        <v>23</v>
      </c>
      <c r="H108" s="9" t="s">
        <v>23</v>
      </c>
      <c r="I108" s="9" t="s">
        <v>23</v>
      </c>
      <c r="J108" s="9" t="s">
        <v>23</v>
      </c>
      <c r="K108" s="9" t="s">
        <v>23</v>
      </c>
      <c r="L108" s="9" t="s">
        <v>23</v>
      </c>
    </row>
    <row r="109">
      <c r="A109" s="11" t="s">
        <v>116</v>
      </c>
      <c r="B109" s="11">
        <v>112.2</v>
      </c>
      <c r="C109" s="11">
        <v>128.2</v>
      </c>
      <c r="D109" s="11">
        <v>148.9</v>
      </c>
      <c r="E109" s="11">
        <v>136.9</v>
      </c>
      <c r="F109" s="11">
        <v>172.1</v>
      </c>
      <c r="G109" s="11">
        <v>177.3</v>
      </c>
      <c r="H109" s="11">
        <v>210.9</v>
      </c>
      <c r="I109" s="11">
        <v>210.6</v>
      </c>
      <c r="J109" s="11">
        <v>251.0</v>
      </c>
      <c r="K109" s="11">
        <v>257.0</v>
      </c>
      <c r="L109" s="11">
        <v>257.0</v>
      </c>
    </row>
    <row r="110">
      <c r="A110" s="11" t="s">
        <v>117</v>
      </c>
      <c r="B110" s="11">
        <v>112.2</v>
      </c>
      <c r="C110" s="11">
        <v>128.2</v>
      </c>
      <c r="D110" s="11">
        <v>148.9</v>
      </c>
      <c r="E110" s="11">
        <v>136.9</v>
      </c>
      <c r="F110" s="11">
        <v>172.1</v>
      </c>
      <c r="G110" s="11">
        <v>177.3</v>
      </c>
      <c r="H110" s="11">
        <v>210.9</v>
      </c>
      <c r="I110" s="11">
        <v>210.6</v>
      </c>
      <c r="J110" s="11">
        <v>251.0</v>
      </c>
      <c r="K110" s="11">
        <v>257.0</v>
      </c>
      <c r="L110" s="11">
        <v>257.0</v>
      </c>
    </row>
    <row r="111">
      <c r="A111" s="9"/>
    </row>
    <row r="112">
      <c r="A112" s="10" t="s">
        <v>118</v>
      </c>
    </row>
    <row r="113">
      <c r="A113" s="9" t="s">
        <v>119</v>
      </c>
      <c r="B113" s="9" t="s">
        <v>23</v>
      </c>
      <c r="C113" s="9" t="s">
        <v>23</v>
      </c>
      <c r="D113" s="9" t="s">
        <v>23</v>
      </c>
      <c r="E113" s="9" t="s">
        <v>23</v>
      </c>
      <c r="F113" s="9" t="s">
        <v>23</v>
      </c>
      <c r="G113" s="9" t="s">
        <v>23</v>
      </c>
      <c r="H113" s="9" t="s">
        <v>23</v>
      </c>
      <c r="I113" s="9">
        <v>0.85</v>
      </c>
      <c r="J113" s="9">
        <v>1.01</v>
      </c>
      <c r="K113" s="9">
        <v>1.04</v>
      </c>
      <c r="L113" s="9">
        <v>1.04</v>
      </c>
    </row>
    <row r="114">
      <c r="A114" s="9" t="s">
        <v>120</v>
      </c>
      <c r="B114" s="9" t="s">
        <v>23</v>
      </c>
      <c r="C114" s="9" t="s">
        <v>23</v>
      </c>
      <c r="D114" s="9" t="s">
        <v>23</v>
      </c>
      <c r="E114" s="9" t="s">
        <v>23</v>
      </c>
      <c r="F114" s="9" t="s">
        <v>23</v>
      </c>
      <c r="G114" s="9" t="s">
        <v>23</v>
      </c>
      <c r="H114" s="9" t="s">
        <v>23</v>
      </c>
      <c r="I114" s="9">
        <v>0.85</v>
      </c>
      <c r="J114" s="9">
        <v>1.01</v>
      </c>
      <c r="K114" s="9">
        <v>1.04</v>
      </c>
      <c r="L114" s="9">
        <v>1.04</v>
      </c>
    </row>
    <row r="115">
      <c r="A115" s="9" t="s">
        <v>121</v>
      </c>
      <c r="B115" s="9" t="s">
        <v>23</v>
      </c>
      <c r="C115" s="9" t="s">
        <v>23</v>
      </c>
      <c r="D115" s="9" t="s">
        <v>23</v>
      </c>
      <c r="E115" s="9" t="s">
        <v>23</v>
      </c>
      <c r="F115" s="9" t="s">
        <v>23</v>
      </c>
      <c r="G115" s="9" t="s">
        <v>23</v>
      </c>
      <c r="H115" s="9" t="s">
        <v>23</v>
      </c>
      <c r="I115" s="9">
        <v>247.5</v>
      </c>
      <c r="J115" s="9">
        <v>247.5</v>
      </c>
      <c r="K115" s="9">
        <v>247.5</v>
      </c>
      <c r="L115" s="9">
        <v>247.5</v>
      </c>
    </row>
    <row r="116">
      <c r="A116" s="9" t="s">
        <v>122</v>
      </c>
      <c r="B116" s="9" t="s">
        <v>23</v>
      </c>
      <c r="C116" s="9" t="s">
        <v>23</v>
      </c>
      <c r="D116" s="9" t="s">
        <v>23</v>
      </c>
      <c r="E116" s="9" t="s">
        <v>23</v>
      </c>
      <c r="F116" s="9" t="s">
        <v>23</v>
      </c>
      <c r="G116" s="9" t="s">
        <v>23</v>
      </c>
      <c r="H116" s="9" t="s">
        <v>23</v>
      </c>
      <c r="I116" s="9">
        <v>0.85</v>
      </c>
      <c r="J116" s="9">
        <v>1.01</v>
      </c>
      <c r="K116" s="9">
        <v>1.04</v>
      </c>
      <c r="L116" s="9">
        <v>1.04</v>
      </c>
    </row>
    <row r="117">
      <c r="A117" s="9" t="s">
        <v>123</v>
      </c>
      <c r="B117" s="9" t="s">
        <v>23</v>
      </c>
      <c r="C117" s="9" t="s">
        <v>23</v>
      </c>
      <c r="D117" s="9" t="s">
        <v>23</v>
      </c>
      <c r="E117" s="9" t="s">
        <v>23</v>
      </c>
      <c r="F117" s="9" t="s">
        <v>23</v>
      </c>
      <c r="G117" s="9" t="s">
        <v>23</v>
      </c>
      <c r="H117" s="9" t="s">
        <v>23</v>
      </c>
      <c r="I117" s="9">
        <v>0.85</v>
      </c>
      <c r="J117" s="9">
        <v>1.01</v>
      </c>
      <c r="K117" s="9">
        <v>1.04</v>
      </c>
      <c r="L117" s="9">
        <v>1.04</v>
      </c>
    </row>
    <row r="118">
      <c r="A118" s="9" t="s">
        <v>124</v>
      </c>
      <c r="B118" s="9" t="s">
        <v>23</v>
      </c>
      <c r="C118" s="9" t="s">
        <v>23</v>
      </c>
      <c r="D118" s="9" t="s">
        <v>23</v>
      </c>
      <c r="E118" s="9" t="s">
        <v>23</v>
      </c>
      <c r="F118" s="9" t="s">
        <v>23</v>
      </c>
      <c r="G118" s="9" t="s">
        <v>23</v>
      </c>
      <c r="H118" s="9" t="s">
        <v>23</v>
      </c>
      <c r="I118" s="9">
        <v>247.5</v>
      </c>
      <c r="J118" s="9">
        <v>247.5</v>
      </c>
      <c r="K118" s="9">
        <v>247.5</v>
      </c>
      <c r="L118" s="9">
        <v>247.5</v>
      </c>
    </row>
    <row r="119">
      <c r="A119" s="9" t="s">
        <v>125</v>
      </c>
      <c r="B119" s="9" t="s">
        <v>23</v>
      </c>
      <c r="C119" s="9" t="s">
        <v>23</v>
      </c>
      <c r="D119" s="9" t="s">
        <v>23</v>
      </c>
      <c r="E119" s="9" t="s">
        <v>23</v>
      </c>
      <c r="F119" s="9" t="s">
        <v>23</v>
      </c>
      <c r="G119" s="9" t="s">
        <v>23</v>
      </c>
      <c r="H119" s="9" t="s">
        <v>23</v>
      </c>
      <c r="I119" s="9">
        <v>0.71</v>
      </c>
      <c r="J119" s="9">
        <v>0.74</v>
      </c>
      <c r="K119" s="9">
        <v>0.77</v>
      </c>
      <c r="L119" s="9">
        <v>0.77</v>
      </c>
    </row>
    <row r="120">
      <c r="A120" s="9" t="s">
        <v>126</v>
      </c>
      <c r="B120" s="9" t="s">
        <v>23</v>
      </c>
      <c r="C120" s="9" t="s">
        <v>23</v>
      </c>
      <c r="D120" s="9" t="s">
        <v>23</v>
      </c>
      <c r="E120" s="9" t="s">
        <v>23</v>
      </c>
      <c r="F120" s="9" t="s">
        <v>23</v>
      </c>
      <c r="G120" s="9" t="s">
        <v>23</v>
      </c>
      <c r="H120" s="9" t="s">
        <v>23</v>
      </c>
      <c r="I120" s="9">
        <v>0.71</v>
      </c>
      <c r="J120" s="9">
        <v>0.74</v>
      </c>
      <c r="K120" s="9">
        <v>0.77</v>
      </c>
      <c r="L120" s="9">
        <v>0.77</v>
      </c>
    </row>
    <row r="121">
      <c r="A121" s="9" t="s">
        <v>127</v>
      </c>
      <c r="B121" s="9" t="s">
        <v>23</v>
      </c>
      <c r="C121" s="9" t="s">
        <v>23</v>
      </c>
      <c r="D121" s="9" t="s">
        <v>23</v>
      </c>
      <c r="E121" s="9" t="s">
        <v>23</v>
      </c>
      <c r="F121" s="9" t="s">
        <v>23</v>
      </c>
      <c r="G121" s="9" t="s">
        <v>23</v>
      </c>
      <c r="H121" s="9" t="s">
        <v>23</v>
      </c>
      <c r="I121" s="9" t="s">
        <v>23</v>
      </c>
      <c r="J121" s="9" t="s">
        <v>23</v>
      </c>
      <c r="K121" s="9">
        <v>0.74</v>
      </c>
      <c r="L121" s="9">
        <v>0.74</v>
      </c>
    </row>
    <row r="122">
      <c r="A122" s="9" t="s">
        <v>128</v>
      </c>
      <c r="B122" s="9">
        <v>0.4597</v>
      </c>
      <c r="C122" s="9">
        <v>0.453</v>
      </c>
      <c r="D122" s="9">
        <v>0.4569</v>
      </c>
      <c r="E122" s="9">
        <v>0.5621</v>
      </c>
      <c r="F122" s="9">
        <v>0.5025</v>
      </c>
      <c r="G122" s="9">
        <v>0.6034</v>
      </c>
      <c r="H122" s="9">
        <v>0.6081</v>
      </c>
      <c r="I122" s="9">
        <v>0.7613</v>
      </c>
      <c r="J122" s="9">
        <v>0.703</v>
      </c>
      <c r="K122" s="9">
        <v>0.6898</v>
      </c>
      <c r="L122" s="9">
        <v>0.6898</v>
      </c>
    </row>
    <row r="123">
      <c r="A123" s="9"/>
    </row>
    <row r="124">
      <c r="A124" s="10" t="s">
        <v>129</v>
      </c>
    </row>
    <row r="125">
      <c r="A125" s="9" t="s">
        <v>130</v>
      </c>
      <c r="B125" s="38">
        <v>839.9</v>
      </c>
      <c r="C125" s="9">
        <v>877.7</v>
      </c>
      <c r="D125" s="9">
        <v>872.7</v>
      </c>
      <c r="E125" s="9">
        <v>922.0</v>
      </c>
      <c r="F125" s="9">
        <v>1006.5</v>
      </c>
      <c r="G125" s="9">
        <v>1142.5</v>
      </c>
      <c r="H125" s="9">
        <v>1212.2</v>
      </c>
      <c r="I125" s="9">
        <v>1214.0</v>
      </c>
      <c r="J125" s="9">
        <v>1205.0</v>
      </c>
      <c r="K125" s="9">
        <v>1337.3</v>
      </c>
      <c r="L125" s="9">
        <v>1337.3</v>
      </c>
    </row>
    <row r="126">
      <c r="A126" s="9" t="s">
        <v>131</v>
      </c>
      <c r="B126" s="9">
        <v>196.1</v>
      </c>
      <c r="C126" s="9">
        <v>206.7</v>
      </c>
      <c r="D126" s="9">
        <v>221.5</v>
      </c>
      <c r="E126" s="9">
        <v>238.6</v>
      </c>
      <c r="F126" s="9">
        <v>263.7</v>
      </c>
      <c r="G126" s="9">
        <v>283.1</v>
      </c>
      <c r="H126" s="9">
        <v>329.3</v>
      </c>
      <c r="I126" s="9">
        <v>358.6</v>
      </c>
      <c r="J126" s="9">
        <v>365.4</v>
      </c>
      <c r="K126" s="9">
        <v>370.3</v>
      </c>
      <c r="L126" s="9">
        <v>370.3</v>
      </c>
    </row>
    <row r="127">
      <c r="A127" s="9" t="s">
        <v>132</v>
      </c>
      <c r="B127" s="9">
        <v>157.3</v>
      </c>
      <c r="C127" s="9">
        <v>164.5</v>
      </c>
      <c r="D127" s="9">
        <v>172.3</v>
      </c>
      <c r="E127" s="9">
        <v>187.4</v>
      </c>
      <c r="F127" s="9">
        <v>213.4</v>
      </c>
      <c r="G127" s="9">
        <v>225.6</v>
      </c>
      <c r="H127" s="9">
        <v>266.1</v>
      </c>
      <c r="I127" s="9">
        <v>288.9</v>
      </c>
      <c r="J127" s="9">
        <v>299.4</v>
      </c>
      <c r="K127" s="9">
        <v>307.0</v>
      </c>
      <c r="L127" s="9">
        <v>307.0</v>
      </c>
    </row>
    <row r="128">
      <c r="A128" s="9" t="s">
        <v>133</v>
      </c>
      <c r="B128" s="9">
        <v>155.6</v>
      </c>
      <c r="C128" s="9">
        <v>162.7</v>
      </c>
      <c r="D128" s="9">
        <v>170.6</v>
      </c>
      <c r="E128" s="9">
        <v>185.0</v>
      </c>
      <c r="F128" s="9">
        <v>210.5</v>
      </c>
      <c r="G128" s="9">
        <v>222.8</v>
      </c>
      <c r="H128" s="9">
        <v>263.2</v>
      </c>
      <c r="I128" s="9">
        <v>287.3</v>
      </c>
      <c r="J128" s="9">
        <v>297.3</v>
      </c>
      <c r="K128" s="9">
        <v>306.5</v>
      </c>
      <c r="L128" s="9">
        <v>306.5</v>
      </c>
    </row>
    <row r="129">
      <c r="A129" s="9" t="s">
        <v>134</v>
      </c>
      <c r="B129" s="9">
        <v>0.2147</v>
      </c>
      <c r="C129" s="9">
        <v>0.169</v>
      </c>
      <c r="D129" s="9">
        <v>0.1605</v>
      </c>
      <c r="E129" s="9">
        <v>0.2274</v>
      </c>
      <c r="F129" s="9">
        <v>0.1451</v>
      </c>
      <c r="G129" s="9">
        <v>0.1804</v>
      </c>
      <c r="H129" s="9">
        <v>0.1765</v>
      </c>
      <c r="I129" s="9">
        <v>0.2594</v>
      </c>
      <c r="J129" s="9">
        <v>0.1709</v>
      </c>
      <c r="K129" s="9">
        <v>0.1848</v>
      </c>
      <c r="L129" s="9">
        <v>0.1848</v>
      </c>
    </row>
    <row r="130">
      <c r="A130" s="9" t="s">
        <v>135</v>
      </c>
      <c r="B130" s="9">
        <v>87.3</v>
      </c>
      <c r="C130" s="9">
        <v>93.7</v>
      </c>
      <c r="D130" s="9">
        <v>106.9</v>
      </c>
      <c r="E130" s="9">
        <v>108.4</v>
      </c>
      <c r="F130" s="9">
        <v>123.2</v>
      </c>
      <c r="G130" s="9">
        <v>132.4</v>
      </c>
      <c r="H130" s="9">
        <v>156.6</v>
      </c>
      <c r="I130" s="9">
        <v>175.3</v>
      </c>
      <c r="J130" s="9">
        <v>183.5</v>
      </c>
      <c r="K130" s="9">
        <v>190.9</v>
      </c>
      <c r="L130" s="9">
        <v>190.9</v>
      </c>
    </row>
    <row r="131">
      <c r="A131" s="9"/>
    </row>
    <row r="132">
      <c r="A132" s="10" t="s">
        <v>136</v>
      </c>
    </row>
    <row r="133">
      <c r="A133" s="9" t="s">
        <v>137</v>
      </c>
      <c r="B133" s="9" t="s">
        <v>23</v>
      </c>
      <c r="C133" s="9" t="s">
        <v>23</v>
      </c>
      <c r="D133" s="9" t="s">
        <v>23</v>
      </c>
      <c r="E133" s="9" t="s">
        <v>23</v>
      </c>
      <c r="F133" s="9" t="s">
        <v>23</v>
      </c>
      <c r="G133" s="9" t="s">
        <v>23</v>
      </c>
      <c r="H133" s="9" t="s">
        <v>23</v>
      </c>
      <c r="I133" s="9" t="s">
        <v>23</v>
      </c>
      <c r="J133" s="9">
        <v>4.2</v>
      </c>
      <c r="K133" s="9">
        <v>4.6</v>
      </c>
      <c r="L133" s="9">
        <v>4.6</v>
      </c>
    </row>
    <row r="134">
      <c r="A134" s="9" t="s">
        <v>138</v>
      </c>
      <c r="B134" s="9">
        <v>40.5</v>
      </c>
      <c r="C134" s="9">
        <v>44.0</v>
      </c>
      <c r="D134" s="9">
        <v>50.9</v>
      </c>
      <c r="E134" s="9">
        <v>53.7</v>
      </c>
      <c r="F134" s="9">
        <v>53.2</v>
      </c>
      <c r="G134" s="9">
        <v>60.3</v>
      </c>
      <c r="H134" s="9">
        <v>66.1</v>
      </c>
      <c r="I134" s="9">
        <v>71.3</v>
      </c>
      <c r="J134" s="9">
        <v>68.1</v>
      </c>
      <c r="K134" s="9">
        <v>63.8</v>
      </c>
      <c r="L134" s="9">
        <v>63.8</v>
      </c>
    </row>
    <row r="135">
      <c r="A135" s="9" t="s">
        <v>139</v>
      </c>
      <c r="B135" s="9">
        <v>13.4</v>
      </c>
      <c r="C135" s="9">
        <v>15.8</v>
      </c>
      <c r="D135" s="9">
        <v>15.8</v>
      </c>
      <c r="E135" s="9">
        <v>17.8</v>
      </c>
      <c r="F135" s="9">
        <v>15.5</v>
      </c>
      <c r="G135" s="9">
        <v>12.6</v>
      </c>
      <c r="H135" s="9">
        <v>15.3</v>
      </c>
      <c r="I135" s="9">
        <v>22.9</v>
      </c>
      <c r="J135" s="9">
        <v>12.9</v>
      </c>
      <c r="K135" s="9">
        <v>10.1</v>
      </c>
      <c r="L135" s="9">
        <v>10.1</v>
      </c>
    </row>
    <row r="136">
      <c r="A136" s="9" t="s">
        <v>140</v>
      </c>
      <c r="B136" s="9" t="s">
        <v>23</v>
      </c>
      <c r="C136" s="9" t="s">
        <v>23</v>
      </c>
      <c r="D136" s="9" t="s">
        <v>23</v>
      </c>
      <c r="E136" s="9" t="s">
        <v>23</v>
      </c>
      <c r="F136" s="9" t="s">
        <v>23</v>
      </c>
      <c r="G136" s="9" t="s">
        <v>23</v>
      </c>
      <c r="H136" s="9" t="s">
        <v>23</v>
      </c>
      <c r="I136" s="9" t="s">
        <v>23</v>
      </c>
      <c r="J136" s="9" t="s">
        <v>23</v>
      </c>
      <c r="K136" s="9" t="s">
        <v>23</v>
      </c>
      <c r="L136" s="9" t="s">
        <v>23</v>
      </c>
    </row>
    <row r="137">
      <c r="A137" s="9" t="s">
        <v>141</v>
      </c>
      <c r="B137" s="9" t="s">
        <v>23</v>
      </c>
      <c r="C137" s="9" t="s">
        <v>23</v>
      </c>
      <c r="D137" s="9" t="s">
        <v>23</v>
      </c>
      <c r="E137" s="9" t="s">
        <v>23</v>
      </c>
      <c r="F137" s="9" t="s">
        <v>23</v>
      </c>
      <c r="G137" s="9" t="s">
        <v>23</v>
      </c>
      <c r="H137" s="9" t="s">
        <v>23</v>
      </c>
      <c r="I137" s="9" t="s">
        <v>23</v>
      </c>
      <c r="J137" s="9" t="s">
        <v>23</v>
      </c>
      <c r="K137" s="9" t="s">
        <v>23</v>
      </c>
      <c r="L137" s="9" t="s">
        <v>23</v>
      </c>
    </row>
    <row r="138">
      <c r="A138" s="9" t="s">
        <v>142</v>
      </c>
      <c r="B138" s="9" t="s">
        <v>23</v>
      </c>
      <c r="C138" s="9" t="s">
        <v>23</v>
      </c>
      <c r="D138" s="9" t="s">
        <v>23</v>
      </c>
      <c r="E138" s="9" t="s">
        <v>23</v>
      </c>
      <c r="F138" s="9" t="s">
        <v>23</v>
      </c>
      <c r="G138" s="9" t="s">
        <v>23</v>
      </c>
      <c r="H138" s="9" t="s">
        <v>23</v>
      </c>
      <c r="I138" s="9" t="s">
        <v>23</v>
      </c>
      <c r="J138" s="9" t="s">
        <v>23</v>
      </c>
      <c r="K138" s="9" t="s">
        <v>23</v>
      </c>
      <c r="L138" s="9" t="s">
        <v>23</v>
      </c>
    </row>
    <row r="140">
      <c r="F140" s="30" t="s">
        <v>143</v>
      </c>
    </row>
    <row r="141">
      <c r="A141" s="1" t="s">
        <v>1</v>
      </c>
      <c r="B141" s="1" t="s">
        <v>2</v>
      </c>
      <c r="C141" s="1" t="s">
        <v>3</v>
      </c>
      <c r="D141" s="1" t="s">
        <v>4</v>
      </c>
      <c r="E141" s="1" t="s">
        <v>5</v>
      </c>
      <c r="F141" s="1" t="s">
        <v>6</v>
      </c>
      <c r="G141" s="1" t="s">
        <v>7</v>
      </c>
      <c r="H141" s="1" t="s">
        <v>8</v>
      </c>
      <c r="I141" s="1" t="s">
        <v>9</v>
      </c>
      <c r="J141" s="1" t="s">
        <v>10</v>
      </c>
      <c r="K141" s="1" t="s">
        <v>11</v>
      </c>
      <c r="L141" s="1" t="s">
        <v>12</v>
      </c>
    </row>
    <row r="142">
      <c r="A142" s="9"/>
    </row>
    <row r="143">
      <c r="A143" s="10" t="s">
        <v>144</v>
      </c>
    </row>
    <row r="144">
      <c r="A144" s="9" t="s">
        <v>145</v>
      </c>
      <c r="B144" s="9">
        <v>40.5</v>
      </c>
      <c r="C144" s="9">
        <v>44.0</v>
      </c>
      <c r="D144" s="9">
        <v>50.9</v>
      </c>
      <c r="E144" s="9">
        <v>53.7</v>
      </c>
      <c r="F144" s="9">
        <v>53.2</v>
      </c>
      <c r="G144" s="9">
        <v>60.3</v>
      </c>
      <c r="H144" s="9">
        <v>66.1</v>
      </c>
      <c r="I144" s="9">
        <v>71.3</v>
      </c>
      <c r="J144" s="9">
        <v>68.1</v>
      </c>
      <c r="K144" s="9">
        <v>63.8</v>
      </c>
      <c r="L144" s="9">
        <v>63.8</v>
      </c>
    </row>
    <row r="145">
      <c r="A145" s="13" t="s">
        <v>146</v>
      </c>
      <c r="B145" s="13">
        <v>38.9</v>
      </c>
      <c r="C145" s="13">
        <v>42.2</v>
      </c>
      <c r="D145" s="13">
        <v>49.2</v>
      </c>
      <c r="E145" s="13">
        <v>51.2</v>
      </c>
      <c r="F145" s="13">
        <v>50.3</v>
      </c>
      <c r="G145" s="13">
        <v>57.5</v>
      </c>
      <c r="H145" s="13">
        <v>63.2</v>
      </c>
      <c r="I145" s="13">
        <v>69.7</v>
      </c>
      <c r="J145" s="13">
        <v>66.0</v>
      </c>
      <c r="K145" s="13">
        <v>63.3</v>
      </c>
      <c r="L145" s="13">
        <v>63.3</v>
      </c>
    </row>
    <row r="146">
      <c r="A146" s="13" t="s">
        <v>147</v>
      </c>
      <c r="B146" s="13">
        <v>1.7</v>
      </c>
      <c r="C146" s="13">
        <v>1.7</v>
      </c>
      <c r="D146" s="13">
        <v>1.7</v>
      </c>
      <c r="E146" s="13">
        <v>2.4</v>
      </c>
      <c r="F146" s="13">
        <v>2.8</v>
      </c>
      <c r="G146" s="13">
        <v>2.8</v>
      </c>
      <c r="H146" s="13">
        <v>2.9</v>
      </c>
      <c r="I146" s="13">
        <v>1.6</v>
      </c>
      <c r="J146" s="13">
        <v>2.1</v>
      </c>
      <c r="K146" s="13">
        <v>0.5</v>
      </c>
      <c r="L146" s="13">
        <v>0.5</v>
      </c>
    </row>
    <row r="147">
      <c r="A147" s="11" t="s">
        <v>148</v>
      </c>
      <c r="B147" s="11">
        <v>112.2</v>
      </c>
      <c r="C147" s="11">
        <v>128.2</v>
      </c>
      <c r="D147" s="11">
        <v>148.9</v>
      </c>
      <c r="E147" s="11">
        <v>136.9</v>
      </c>
      <c r="F147" s="11">
        <v>172.1</v>
      </c>
      <c r="G147" s="11">
        <v>177.3</v>
      </c>
      <c r="H147" s="11">
        <v>210.9</v>
      </c>
      <c r="I147" s="11">
        <v>210.6</v>
      </c>
      <c r="J147" s="11">
        <v>251.0</v>
      </c>
      <c r="K147" s="11">
        <v>257.0</v>
      </c>
      <c r="L147" s="11">
        <v>257.0</v>
      </c>
    </row>
    <row r="148">
      <c r="A148" s="9"/>
    </row>
    <row r="149">
      <c r="A149" s="10" t="s">
        <v>149</v>
      </c>
    </row>
    <row r="150">
      <c r="A150" s="9" t="s">
        <v>148</v>
      </c>
      <c r="B150" s="9">
        <v>112.2</v>
      </c>
      <c r="C150" s="9">
        <v>128.2</v>
      </c>
      <c r="D150" s="9">
        <v>148.9</v>
      </c>
      <c r="E150" s="9">
        <v>136.9</v>
      </c>
      <c r="F150" s="9">
        <v>172.1</v>
      </c>
      <c r="G150" s="9">
        <v>177.3</v>
      </c>
      <c r="H150" s="9">
        <v>210.9</v>
      </c>
      <c r="I150" s="9">
        <v>210.6</v>
      </c>
      <c r="J150" s="9">
        <v>251.0</v>
      </c>
      <c r="K150" s="9">
        <v>257.0</v>
      </c>
      <c r="L150" s="9">
        <v>257.0</v>
      </c>
    </row>
    <row r="151">
      <c r="A151" s="9" t="s">
        <v>145</v>
      </c>
      <c r="B151" s="9">
        <v>40.5</v>
      </c>
      <c r="C151" s="9">
        <v>44.0</v>
      </c>
      <c r="D151" s="9">
        <v>50.9</v>
      </c>
      <c r="E151" s="9">
        <v>53.7</v>
      </c>
      <c r="F151" s="9">
        <v>53.2</v>
      </c>
      <c r="G151" s="9">
        <v>60.3</v>
      </c>
      <c r="H151" s="9">
        <v>66.1</v>
      </c>
      <c r="I151" s="9">
        <v>71.3</v>
      </c>
      <c r="J151" s="9">
        <v>68.1</v>
      </c>
      <c r="K151" s="9">
        <v>63.8</v>
      </c>
      <c r="L151" s="9">
        <v>63.8</v>
      </c>
    </row>
    <row r="152">
      <c r="A152" s="9" t="s">
        <v>150</v>
      </c>
      <c r="B152" s="9">
        <v>-0.2</v>
      </c>
      <c r="C152" s="9">
        <v>-2.1</v>
      </c>
      <c r="D152" s="9">
        <v>-17.1</v>
      </c>
      <c r="E152" s="9">
        <v>-1.4</v>
      </c>
      <c r="F152" s="9">
        <v>-0.3</v>
      </c>
      <c r="G152" s="9">
        <v>-6.7</v>
      </c>
      <c r="H152" s="9">
        <v>-4.0</v>
      </c>
      <c r="I152" s="9">
        <v>-0.7</v>
      </c>
      <c r="J152" s="9">
        <v>-1.7</v>
      </c>
      <c r="K152" s="9">
        <v>-2.5</v>
      </c>
      <c r="L152" s="9">
        <v>-2.5</v>
      </c>
    </row>
    <row r="153">
      <c r="A153" s="9" t="s">
        <v>151</v>
      </c>
      <c r="B153" s="9" t="s">
        <v>23</v>
      </c>
      <c r="C153" s="9" t="s">
        <v>23</v>
      </c>
      <c r="D153" s="9" t="s">
        <v>23</v>
      </c>
      <c r="E153" s="9" t="s">
        <v>23</v>
      </c>
      <c r="F153" s="9" t="s">
        <v>23</v>
      </c>
      <c r="G153" s="9" t="s">
        <v>23</v>
      </c>
      <c r="H153" s="9" t="s">
        <v>23</v>
      </c>
      <c r="I153" s="9" t="s">
        <v>23</v>
      </c>
      <c r="J153" s="9" t="s">
        <v>23</v>
      </c>
      <c r="K153" s="9" t="s">
        <v>23</v>
      </c>
      <c r="L153" s="9" t="s">
        <v>23</v>
      </c>
    </row>
    <row r="154">
      <c r="A154" s="9" t="s">
        <v>152</v>
      </c>
      <c r="B154" s="9" t="s">
        <v>23</v>
      </c>
      <c r="C154" s="9" t="s">
        <v>23</v>
      </c>
      <c r="D154" s="9" t="s">
        <v>23</v>
      </c>
      <c r="E154" s="9" t="s">
        <v>23</v>
      </c>
      <c r="F154" s="9" t="s">
        <v>23</v>
      </c>
      <c r="G154" s="9" t="s">
        <v>23</v>
      </c>
      <c r="H154" s="9" t="s">
        <v>23</v>
      </c>
      <c r="I154" s="9" t="s">
        <v>23</v>
      </c>
      <c r="J154" s="9" t="s">
        <v>23</v>
      </c>
      <c r="K154" s="9">
        <v>1.6</v>
      </c>
      <c r="L154" s="9">
        <v>1.6</v>
      </c>
    </row>
    <row r="155">
      <c r="A155" s="9" t="s">
        <v>153</v>
      </c>
      <c r="B155" s="9" t="s">
        <v>23</v>
      </c>
      <c r="C155" s="9" t="s">
        <v>23</v>
      </c>
      <c r="D155" s="9" t="s">
        <v>23</v>
      </c>
      <c r="E155" s="9" t="s">
        <v>23</v>
      </c>
      <c r="F155" s="9" t="s">
        <v>23</v>
      </c>
      <c r="G155" s="9" t="s">
        <v>23</v>
      </c>
      <c r="H155" s="9" t="s">
        <v>23</v>
      </c>
      <c r="I155" s="9" t="s">
        <v>23</v>
      </c>
      <c r="J155" s="9" t="s">
        <v>23</v>
      </c>
      <c r="K155" s="9" t="s">
        <v>23</v>
      </c>
      <c r="L155" s="9" t="s">
        <v>23</v>
      </c>
    </row>
    <row r="156">
      <c r="A156" s="9" t="s">
        <v>154</v>
      </c>
      <c r="B156" s="9" t="s">
        <v>23</v>
      </c>
      <c r="C156" s="9" t="s">
        <v>23</v>
      </c>
      <c r="D156" s="9" t="s">
        <v>23</v>
      </c>
      <c r="E156" s="9" t="s">
        <v>23</v>
      </c>
      <c r="F156" s="9" t="s">
        <v>23</v>
      </c>
      <c r="G156" s="9" t="s">
        <v>23</v>
      </c>
      <c r="H156" s="9" t="s">
        <v>23</v>
      </c>
      <c r="I156" s="9" t="s">
        <v>23</v>
      </c>
      <c r="J156" s="9" t="s">
        <v>23</v>
      </c>
      <c r="K156" s="9" t="s">
        <v>23</v>
      </c>
      <c r="L156" s="9" t="s">
        <v>23</v>
      </c>
    </row>
    <row r="157">
      <c r="A157" s="9" t="s">
        <v>155</v>
      </c>
      <c r="B157" s="9">
        <v>19.5</v>
      </c>
      <c r="C157" s="9">
        <v>12.8</v>
      </c>
      <c r="D157" s="9">
        <v>-2.1</v>
      </c>
      <c r="E157" s="9">
        <v>18.0</v>
      </c>
      <c r="F157" s="9">
        <v>22.3</v>
      </c>
      <c r="G157" s="9">
        <v>21.5</v>
      </c>
      <c r="H157" s="9">
        <v>8.7</v>
      </c>
      <c r="I157" s="9">
        <v>42.0</v>
      </c>
      <c r="J157" s="9">
        <v>33.2</v>
      </c>
      <c r="K157" s="9">
        <v>33.7</v>
      </c>
      <c r="L157" s="9">
        <v>33.7</v>
      </c>
    </row>
    <row r="158">
      <c r="A158" s="9" t="s">
        <v>156</v>
      </c>
      <c r="B158" s="9">
        <v>-13.3</v>
      </c>
      <c r="C158" s="9">
        <v>-10.2</v>
      </c>
      <c r="D158" s="9">
        <v>-20.6</v>
      </c>
      <c r="E158" s="9">
        <v>-6.6</v>
      </c>
      <c r="F158" s="9">
        <v>-38.5</v>
      </c>
      <c r="G158" s="9">
        <v>-7.7</v>
      </c>
      <c r="H158" s="9">
        <v>-19.5</v>
      </c>
      <c r="I158" s="9">
        <v>-1.1</v>
      </c>
      <c r="J158" s="9">
        <v>-22.8</v>
      </c>
      <c r="K158" s="9">
        <v>2.0</v>
      </c>
      <c r="L158" s="9">
        <v>2.0</v>
      </c>
    </row>
    <row r="159">
      <c r="A159" s="9" t="s">
        <v>157</v>
      </c>
      <c r="B159" s="9">
        <v>-33.6</v>
      </c>
      <c r="C159" s="9">
        <v>-28.6</v>
      </c>
      <c r="D159" s="9">
        <v>-16.2</v>
      </c>
      <c r="E159" s="9">
        <v>-14.2</v>
      </c>
      <c r="F159" s="9">
        <v>-9.5</v>
      </c>
      <c r="G159" s="9">
        <v>-50.9</v>
      </c>
      <c r="H159" s="9">
        <v>-18.5</v>
      </c>
      <c r="I159" s="9">
        <v>2.2</v>
      </c>
      <c r="J159" s="9">
        <v>-5.2</v>
      </c>
      <c r="K159" s="9">
        <v>-64.3</v>
      </c>
      <c r="L159" s="9">
        <v>-64.3</v>
      </c>
    </row>
    <row r="160">
      <c r="A160" s="9" t="s">
        <v>158</v>
      </c>
      <c r="B160" s="9">
        <v>30.1</v>
      </c>
      <c r="C160" s="9">
        <v>37.9</v>
      </c>
      <c r="D160" s="9">
        <v>49.2</v>
      </c>
      <c r="E160" s="9">
        <v>-4.2</v>
      </c>
      <c r="F160" s="9">
        <v>-1.0</v>
      </c>
      <c r="G160" s="9">
        <v>36.3</v>
      </c>
      <c r="H160" s="9">
        <v>34.3</v>
      </c>
      <c r="I160" s="9">
        <v>17.5</v>
      </c>
      <c r="J160" s="9">
        <v>9.2</v>
      </c>
      <c r="K160" s="9">
        <v>61.6</v>
      </c>
      <c r="L160" s="9">
        <v>61.6</v>
      </c>
    </row>
    <row r="161">
      <c r="A161" s="9" t="s">
        <v>159</v>
      </c>
      <c r="B161" s="9" t="s">
        <v>23</v>
      </c>
      <c r="C161" s="9" t="s">
        <v>23</v>
      </c>
      <c r="D161" s="9" t="s">
        <v>23</v>
      </c>
      <c r="E161" s="9" t="s">
        <v>23</v>
      </c>
      <c r="F161" s="9" t="s">
        <v>23</v>
      </c>
      <c r="G161" s="9" t="s">
        <v>23</v>
      </c>
      <c r="H161" s="9" t="s">
        <v>23</v>
      </c>
      <c r="I161" s="9" t="s">
        <v>23</v>
      </c>
      <c r="J161" s="9" t="s">
        <v>23</v>
      </c>
      <c r="K161" s="9" t="s">
        <v>23</v>
      </c>
      <c r="L161" s="9" t="s">
        <v>23</v>
      </c>
    </row>
    <row r="162">
      <c r="A162" s="9" t="s">
        <v>160</v>
      </c>
      <c r="B162" s="9" t="s">
        <v>23</v>
      </c>
      <c r="C162" s="9" t="s">
        <v>23</v>
      </c>
      <c r="D162" s="9" t="s">
        <v>23</v>
      </c>
      <c r="E162" s="9" t="s">
        <v>23</v>
      </c>
      <c r="F162" s="9" t="s">
        <v>23</v>
      </c>
      <c r="G162" s="9" t="s">
        <v>23</v>
      </c>
      <c r="H162" s="9" t="s">
        <v>23</v>
      </c>
      <c r="I162" s="9" t="s">
        <v>23</v>
      </c>
      <c r="J162" s="9" t="s">
        <v>23</v>
      </c>
      <c r="K162" s="9" t="s">
        <v>23</v>
      </c>
      <c r="L162" s="9" t="s">
        <v>23</v>
      </c>
    </row>
    <row r="163">
      <c r="A163" s="9" t="s">
        <v>161</v>
      </c>
      <c r="B163" s="9">
        <v>3.4</v>
      </c>
      <c r="C163" s="9">
        <v>-18.0</v>
      </c>
      <c r="D163" s="9">
        <v>-7.3</v>
      </c>
      <c r="E163" s="9">
        <v>-8.4</v>
      </c>
      <c r="F163" s="9">
        <v>-24.8</v>
      </c>
      <c r="G163" s="9">
        <v>-7.7</v>
      </c>
      <c r="H163" s="9">
        <v>-10.2</v>
      </c>
      <c r="I163" s="9">
        <v>12.9</v>
      </c>
      <c r="J163" s="9">
        <v>-33.1</v>
      </c>
      <c r="K163" s="9">
        <v>0.8</v>
      </c>
      <c r="L163" s="9">
        <v>0.8</v>
      </c>
    </row>
    <row r="164">
      <c r="A164" s="11" t="s">
        <v>149</v>
      </c>
      <c r="B164" s="11">
        <v>166.2</v>
      </c>
      <c r="C164" s="11">
        <v>170.0</v>
      </c>
      <c r="D164" s="11">
        <v>194.3</v>
      </c>
      <c r="E164" s="11">
        <v>179.3</v>
      </c>
      <c r="F164" s="11">
        <v>180.4</v>
      </c>
      <c r="G164" s="11">
        <v>230.4</v>
      </c>
      <c r="H164" s="11">
        <v>276.5</v>
      </c>
      <c r="I164" s="11">
        <v>361.7</v>
      </c>
      <c r="J164" s="11">
        <v>308.7</v>
      </c>
      <c r="K164" s="11">
        <v>367.1</v>
      </c>
      <c r="L164" s="11">
        <v>367.1</v>
      </c>
    </row>
    <row r="165">
      <c r="A165" s="9"/>
    </row>
    <row r="166">
      <c r="A166" s="10" t="s">
        <v>162</v>
      </c>
    </row>
    <row r="167">
      <c r="A167" s="9" t="s">
        <v>163</v>
      </c>
      <c r="B167" s="9">
        <v>-96.3</v>
      </c>
      <c r="C167" s="9">
        <v>-89.3</v>
      </c>
      <c r="D167" s="9">
        <v>-96.4</v>
      </c>
      <c r="E167" s="9">
        <v>-51.2</v>
      </c>
      <c r="F167" s="9">
        <v>-88.6</v>
      </c>
      <c r="G167" s="9">
        <v>-128.0</v>
      </c>
      <c r="H167" s="9">
        <v>-112.6</v>
      </c>
      <c r="I167" s="9">
        <v>-90.2</v>
      </c>
      <c r="J167" s="9">
        <v>-37.9</v>
      </c>
      <c r="K167" s="9">
        <v>-70.2</v>
      </c>
      <c r="L167" s="9">
        <v>-70.2</v>
      </c>
    </row>
    <row r="168">
      <c r="A168" s="9" t="s">
        <v>164</v>
      </c>
      <c r="B168" s="9">
        <v>6.8</v>
      </c>
      <c r="C168" s="9">
        <v>6.9</v>
      </c>
      <c r="D168" s="9">
        <v>3.7</v>
      </c>
      <c r="E168" s="9">
        <v>4.5</v>
      </c>
      <c r="F168" s="9">
        <v>4.2</v>
      </c>
      <c r="G168" s="9">
        <v>6.7</v>
      </c>
      <c r="H168" s="9">
        <v>8.1</v>
      </c>
      <c r="I168" s="9">
        <v>4.0</v>
      </c>
      <c r="J168" s="9">
        <v>1.4</v>
      </c>
      <c r="K168" s="9">
        <v>1.6</v>
      </c>
      <c r="L168" s="9">
        <v>1.6</v>
      </c>
    </row>
    <row r="169">
      <c r="A169" s="9" t="s">
        <v>165</v>
      </c>
      <c r="B169" s="9" t="s">
        <v>23</v>
      </c>
      <c r="C169" s="9" t="s">
        <v>23</v>
      </c>
      <c r="D169" s="9" t="s">
        <v>23</v>
      </c>
      <c r="E169" s="9" t="s">
        <v>23</v>
      </c>
      <c r="F169" s="9" t="s">
        <v>23</v>
      </c>
      <c r="G169" s="9" t="s">
        <v>23</v>
      </c>
      <c r="H169" s="9" t="s">
        <v>23</v>
      </c>
      <c r="I169" s="9" t="s">
        <v>23</v>
      </c>
      <c r="J169" s="9" t="s">
        <v>23</v>
      </c>
      <c r="K169" s="9">
        <v>-4.4</v>
      </c>
      <c r="L169" s="9">
        <v>-4.4</v>
      </c>
    </row>
    <row r="170">
      <c r="A170" s="9" t="s">
        <v>166</v>
      </c>
      <c r="B170" s="9" t="s">
        <v>23</v>
      </c>
      <c r="C170" s="9" t="s">
        <v>23</v>
      </c>
      <c r="D170" s="9" t="s">
        <v>23</v>
      </c>
      <c r="E170" s="9" t="s">
        <v>23</v>
      </c>
      <c r="F170" s="9" t="s">
        <v>23</v>
      </c>
      <c r="G170" s="9" t="s">
        <v>23</v>
      </c>
      <c r="H170" s="9" t="s">
        <v>23</v>
      </c>
      <c r="I170" s="9" t="s">
        <v>23</v>
      </c>
      <c r="J170" s="9" t="s">
        <v>23</v>
      </c>
      <c r="K170" s="9" t="s">
        <v>23</v>
      </c>
      <c r="L170" s="9" t="s">
        <v>23</v>
      </c>
    </row>
    <row r="171">
      <c r="A171" s="9" t="s">
        <v>167</v>
      </c>
      <c r="B171" s="9">
        <v>0.1</v>
      </c>
      <c r="C171" s="9">
        <v>7.6</v>
      </c>
      <c r="D171" s="9">
        <v>13.3</v>
      </c>
      <c r="E171" s="9">
        <v>-19.7</v>
      </c>
      <c r="F171" s="9">
        <v>-39.7</v>
      </c>
      <c r="G171" s="9">
        <v>42.4</v>
      </c>
      <c r="H171" s="9">
        <v>-68.0</v>
      </c>
      <c r="I171" s="9">
        <v>76.3</v>
      </c>
      <c r="J171" s="9">
        <v>-120.4</v>
      </c>
      <c r="K171" s="9">
        <v>-95.7</v>
      </c>
      <c r="L171" s="9">
        <v>-95.7</v>
      </c>
    </row>
    <row r="172">
      <c r="A172" s="9" t="s">
        <v>168</v>
      </c>
      <c r="B172" s="9" t="s">
        <v>23</v>
      </c>
      <c r="C172" s="9" t="s">
        <v>23</v>
      </c>
      <c r="D172" s="9" t="s">
        <v>23</v>
      </c>
      <c r="E172" s="9" t="s">
        <v>23</v>
      </c>
      <c r="F172" s="9" t="s">
        <v>23</v>
      </c>
      <c r="G172" s="9" t="s">
        <v>23</v>
      </c>
      <c r="H172" s="9" t="s">
        <v>23</v>
      </c>
      <c r="I172" s="9" t="s">
        <v>23</v>
      </c>
      <c r="J172" s="9" t="s">
        <v>23</v>
      </c>
      <c r="K172" s="9" t="s">
        <v>23</v>
      </c>
      <c r="L172" s="9" t="s">
        <v>23</v>
      </c>
    </row>
    <row r="173">
      <c r="A173" s="9" t="s">
        <v>169</v>
      </c>
      <c r="B173" s="9" t="s">
        <v>23</v>
      </c>
      <c r="C173" s="9" t="s">
        <v>23</v>
      </c>
      <c r="D173" s="9" t="s">
        <v>23</v>
      </c>
      <c r="E173" s="9" t="s">
        <v>23</v>
      </c>
      <c r="F173" s="9" t="s">
        <v>23</v>
      </c>
      <c r="G173" s="9" t="s">
        <v>23</v>
      </c>
      <c r="H173" s="9" t="s">
        <v>23</v>
      </c>
      <c r="I173" s="9" t="s">
        <v>23</v>
      </c>
      <c r="J173" s="9" t="s">
        <v>23</v>
      </c>
      <c r="K173" s="9" t="s">
        <v>23</v>
      </c>
      <c r="L173" s="9" t="s">
        <v>23</v>
      </c>
    </row>
    <row r="174">
      <c r="A174" s="11" t="s">
        <v>162</v>
      </c>
      <c r="B174" s="11">
        <v>-91.8</v>
      </c>
      <c r="C174" s="11">
        <v>-75.8</v>
      </c>
      <c r="D174" s="11">
        <v>-83.2</v>
      </c>
      <c r="E174" s="11">
        <v>-70.8</v>
      </c>
      <c r="F174" s="11">
        <v>-125.7</v>
      </c>
      <c r="G174" s="11">
        <v>-81.5</v>
      </c>
      <c r="H174" s="11">
        <v>-174.3</v>
      </c>
      <c r="I174" s="11">
        <v>-14.3</v>
      </c>
      <c r="J174" s="11">
        <v>-157.9</v>
      </c>
      <c r="K174" s="11">
        <v>-170.4</v>
      </c>
      <c r="L174" s="11">
        <v>-170.4</v>
      </c>
    </row>
    <row r="175">
      <c r="A175" s="9"/>
    </row>
    <row r="176">
      <c r="A176" s="10" t="s">
        <v>170</v>
      </c>
    </row>
    <row r="177">
      <c r="A177" s="11" t="s">
        <v>171</v>
      </c>
      <c r="B177" s="11">
        <v>57.8</v>
      </c>
      <c r="C177" s="11">
        <v>60.6</v>
      </c>
      <c r="D177" s="11">
        <v>41.9</v>
      </c>
      <c r="E177" s="11">
        <v>64.1</v>
      </c>
      <c r="F177" s="11" t="s">
        <v>23</v>
      </c>
      <c r="G177" s="11">
        <v>3.1</v>
      </c>
      <c r="H177" s="11">
        <v>52.0</v>
      </c>
      <c r="I177" s="11" t="s">
        <v>23</v>
      </c>
      <c r="J177" s="11">
        <v>20.1</v>
      </c>
      <c r="K177" s="11">
        <v>4.9</v>
      </c>
      <c r="L177" s="11">
        <v>4.9</v>
      </c>
    </row>
    <row r="178">
      <c r="A178" s="13" t="s">
        <v>172</v>
      </c>
      <c r="B178" s="13" t="s">
        <v>23</v>
      </c>
      <c r="C178" s="13" t="s">
        <v>23</v>
      </c>
      <c r="D178" s="13" t="s">
        <v>23</v>
      </c>
      <c r="E178" s="13" t="s">
        <v>23</v>
      </c>
      <c r="F178" s="13" t="s">
        <v>23</v>
      </c>
      <c r="G178" s="13" t="s">
        <v>23</v>
      </c>
      <c r="H178" s="13" t="s">
        <v>23</v>
      </c>
      <c r="I178" s="13" t="s">
        <v>23</v>
      </c>
      <c r="J178" s="13" t="s">
        <v>23</v>
      </c>
      <c r="K178" s="13" t="s">
        <v>23</v>
      </c>
      <c r="L178" s="13" t="s">
        <v>23</v>
      </c>
    </row>
    <row r="179">
      <c r="A179" s="13" t="s">
        <v>173</v>
      </c>
      <c r="B179" s="13">
        <v>57.8</v>
      </c>
      <c r="C179" s="13">
        <v>60.6</v>
      </c>
      <c r="D179" s="13">
        <v>41.9</v>
      </c>
      <c r="E179" s="13">
        <v>64.1</v>
      </c>
      <c r="F179" s="13" t="s">
        <v>23</v>
      </c>
      <c r="G179" s="13">
        <v>3.1</v>
      </c>
      <c r="H179" s="13">
        <v>52.0</v>
      </c>
      <c r="I179" s="13" t="s">
        <v>23</v>
      </c>
      <c r="J179" s="13">
        <v>20.1</v>
      </c>
      <c r="K179" s="13">
        <v>4.9</v>
      </c>
      <c r="L179" s="13">
        <v>4.9</v>
      </c>
    </row>
    <row r="180">
      <c r="A180" s="11" t="s">
        <v>174</v>
      </c>
      <c r="B180" s="11">
        <v>-69.8</v>
      </c>
      <c r="C180" s="11">
        <v>-59.2</v>
      </c>
      <c r="D180" s="11">
        <v>-37.3</v>
      </c>
      <c r="E180" s="11">
        <v>-86.8</v>
      </c>
      <c r="F180" s="11">
        <v>-2.3</v>
      </c>
      <c r="G180" s="11" t="s">
        <v>23</v>
      </c>
      <c r="H180" s="11" t="s">
        <v>23</v>
      </c>
      <c r="I180" s="11">
        <v>-41.7</v>
      </c>
      <c r="J180" s="11" t="s">
        <v>23</v>
      </c>
      <c r="K180" s="11" t="s">
        <v>23</v>
      </c>
      <c r="L180" s="11" t="s">
        <v>23</v>
      </c>
    </row>
    <row r="181">
      <c r="A181" s="13" t="s">
        <v>175</v>
      </c>
      <c r="B181" s="13" t="s">
        <v>23</v>
      </c>
      <c r="C181" s="13" t="s">
        <v>23</v>
      </c>
      <c r="D181" s="13" t="s">
        <v>23</v>
      </c>
      <c r="E181" s="13" t="s">
        <v>23</v>
      </c>
      <c r="F181" s="13" t="s">
        <v>23</v>
      </c>
      <c r="G181" s="13" t="s">
        <v>23</v>
      </c>
      <c r="H181" s="13" t="s">
        <v>23</v>
      </c>
      <c r="I181" s="13" t="s">
        <v>23</v>
      </c>
      <c r="J181" s="13" t="s">
        <v>23</v>
      </c>
      <c r="K181" s="13" t="s">
        <v>23</v>
      </c>
      <c r="L181" s="13" t="s">
        <v>23</v>
      </c>
    </row>
    <row r="182">
      <c r="A182" s="13" t="s">
        <v>176</v>
      </c>
      <c r="B182" s="13">
        <v>-69.8</v>
      </c>
      <c r="C182" s="13">
        <v>-59.2</v>
      </c>
      <c r="D182" s="13">
        <v>-37.3</v>
      </c>
      <c r="E182" s="13">
        <v>-86.8</v>
      </c>
      <c r="F182" s="13">
        <v>-2.3</v>
      </c>
      <c r="G182" s="13" t="s">
        <v>23</v>
      </c>
      <c r="H182" s="13" t="s">
        <v>23</v>
      </c>
      <c r="I182" s="13">
        <v>-41.7</v>
      </c>
      <c r="J182" s="13" t="s">
        <v>23</v>
      </c>
      <c r="K182" s="13" t="s">
        <v>23</v>
      </c>
      <c r="L182" s="13" t="s">
        <v>23</v>
      </c>
    </row>
    <row r="183">
      <c r="A183" s="9" t="s">
        <v>177</v>
      </c>
      <c r="B183" s="9">
        <v>5.7</v>
      </c>
      <c r="C183" s="9">
        <v>0.0</v>
      </c>
      <c r="D183" s="9" t="s">
        <v>23</v>
      </c>
      <c r="E183" s="9" t="s">
        <v>23</v>
      </c>
      <c r="F183" s="9" t="s">
        <v>23</v>
      </c>
      <c r="G183" s="9">
        <v>6.7</v>
      </c>
      <c r="H183" s="9">
        <v>0.1</v>
      </c>
      <c r="I183" s="9">
        <v>1.7</v>
      </c>
      <c r="J183" s="9" t="s">
        <v>23</v>
      </c>
      <c r="K183" s="9">
        <v>0.4</v>
      </c>
      <c r="L183" s="9">
        <v>0.4</v>
      </c>
    </row>
    <row r="184">
      <c r="A184" s="9" t="s">
        <v>178</v>
      </c>
      <c r="B184" s="9" t="s">
        <v>23</v>
      </c>
      <c r="C184" s="9" t="s">
        <v>23</v>
      </c>
      <c r="D184" s="9" t="s">
        <v>23</v>
      </c>
      <c r="E184" s="9" t="s">
        <v>23</v>
      </c>
      <c r="F184" s="9" t="s">
        <v>23</v>
      </c>
      <c r="G184" s="9" t="s">
        <v>23</v>
      </c>
      <c r="H184" s="9" t="s">
        <v>23</v>
      </c>
      <c r="I184" s="9" t="s">
        <v>23</v>
      </c>
      <c r="J184" s="9" t="s">
        <v>23</v>
      </c>
      <c r="K184" s="9" t="s">
        <v>23</v>
      </c>
      <c r="L184" s="9" t="s">
        <v>23</v>
      </c>
    </row>
    <row r="185">
      <c r="A185" s="9" t="s">
        <v>179</v>
      </c>
      <c r="B185" s="9">
        <v>-51.6</v>
      </c>
      <c r="C185" s="9">
        <v>-58.1</v>
      </c>
      <c r="D185" s="9">
        <v>-68.0</v>
      </c>
      <c r="E185" s="9">
        <v>-76.9</v>
      </c>
      <c r="F185" s="9">
        <v>-86.5</v>
      </c>
      <c r="G185" s="9">
        <v>-107.0</v>
      </c>
      <c r="H185" s="9">
        <v>-128.3</v>
      </c>
      <c r="I185" s="9">
        <v>-160.3</v>
      </c>
      <c r="J185" s="9">
        <v>-176.5</v>
      </c>
      <c r="K185" s="9">
        <v>-177.3</v>
      </c>
      <c r="L185" s="9">
        <v>-177.3</v>
      </c>
    </row>
    <row r="186">
      <c r="A186" s="13" t="s">
        <v>180</v>
      </c>
      <c r="B186" s="13">
        <v>-51.6</v>
      </c>
      <c r="C186" s="13">
        <v>-58.1</v>
      </c>
      <c r="D186" s="13">
        <v>-68.0</v>
      </c>
      <c r="E186" s="13">
        <v>-76.9</v>
      </c>
      <c r="F186" s="13">
        <v>-86.5</v>
      </c>
      <c r="G186" s="13">
        <v>-107.0</v>
      </c>
      <c r="H186" s="13">
        <v>-128.3</v>
      </c>
      <c r="I186" s="13">
        <v>-160.3</v>
      </c>
      <c r="J186" s="13">
        <v>-176.5</v>
      </c>
      <c r="K186" s="13">
        <v>-177.3</v>
      </c>
      <c r="L186" s="13">
        <v>-177.3</v>
      </c>
    </row>
    <row r="187">
      <c r="A187" s="13" t="s">
        <v>181</v>
      </c>
      <c r="B187" s="13" t="s">
        <v>23</v>
      </c>
      <c r="C187" s="13" t="s">
        <v>23</v>
      </c>
      <c r="D187" s="13" t="s">
        <v>23</v>
      </c>
      <c r="E187" s="13" t="s">
        <v>23</v>
      </c>
      <c r="F187" s="13" t="s">
        <v>23</v>
      </c>
      <c r="G187" s="13" t="s">
        <v>23</v>
      </c>
      <c r="H187" s="13" t="s">
        <v>23</v>
      </c>
      <c r="I187" s="13" t="s">
        <v>23</v>
      </c>
      <c r="J187" s="13" t="s">
        <v>23</v>
      </c>
      <c r="K187" s="13" t="s">
        <v>23</v>
      </c>
      <c r="L187" s="13" t="s">
        <v>23</v>
      </c>
    </row>
    <row r="188">
      <c r="A188" s="9" t="s">
        <v>182</v>
      </c>
      <c r="B188" s="9" t="s">
        <v>23</v>
      </c>
      <c r="C188" s="9" t="s">
        <v>23</v>
      </c>
      <c r="D188" s="9" t="s">
        <v>23</v>
      </c>
      <c r="E188" s="9" t="s">
        <v>23</v>
      </c>
      <c r="F188" s="9" t="s">
        <v>23</v>
      </c>
      <c r="G188" s="9" t="s">
        <v>23</v>
      </c>
      <c r="H188" s="9" t="s">
        <v>23</v>
      </c>
      <c r="I188" s="9" t="s">
        <v>23</v>
      </c>
      <c r="J188" s="9" t="s">
        <v>23</v>
      </c>
      <c r="K188" s="9" t="s">
        <v>23</v>
      </c>
      <c r="L188" s="9" t="s">
        <v>23</v>
      </c>
    </row>
    <row r="189">
      <c r="A189" s="9" t="s">
        <v>183</v>
      </c>
      <c r="B189" s="9">
        <v>-13.0</v>
      </c>
      <c r="C189" s="9">
        <v>-7.0</v>
      </c>
      <c r="D189" s="9">
        <v>-7.0</v>
      </c>
      <c r="E189" s="9">
        <v>-5.8</v>
      </c>
      <c r="F189" s="9">
        <v>-6.1</v>
      </c>
      <c r="G189" s="9">
        <v>-6.3</v>
      </c>
      <c r="H189" s="9">
        <v>-6.7</v>
      </c>
      <c r="I189" s="9">
        <v>-6.0</v>
      </c>
      <c r="J189" s="9">
        <v>-6.6</v>
      </c>
      <c r="K189" s="9">
        <v>-7.9</v>
      </c>
      <c r="L189" s="9">
        <v>-7.9</v>
      </c>
    </row>
    <row r="190">
      <c r="A190" s="11" t="s">
        <v>170</v>
      </c>
      <c r="B190" s="11">
        <v>-70.9</v>
      </c>
      <c r="C190" s="11">
        <v>-63.7</v>
      </c>
      <c r="D190" s="11">
        <v>-70.4</v>
      </c>
      <c r="E190" s="11">
        <v>-105.4</v>
      </c>
      <c r="F190" s="11">
        <v>-94.9</v>
      </c>
      <c r="G190" s="11">
        <v>-103.5</v>
      </c>
      <c r="H190" s="11">
        <v>-82.8</v>
      </c>
      <c r="I190" s="11">
        <v>-206.3</v>
      </c>
      <c r="J190" s="11">
        <v>-163.0</v>
      </c>
      <c r="K190" s="11">
        <v>-179.9</v>
      </c>
      <c r="L190" s="11">
        <v>-179.9</v>
      </c>
    </row>
    <row r="191">
      <c r="A191" s="9"/>
    </row>
    <row r="192">
      <c r="A192" s="10" t="s">
        <v>184</v>
      </c>
    </row>
    <row r="193">
      <c r="A193" s="9" t="s">
        <v>185</v>
      </c>
      <c r="B193" s="9" t="s">
        <v>23</v>
      </c>
      <c r="C193" s="9" t="s">
        <v>23</v>
      </c>
      <c r="D193" s="9" t="s">
        <v>23</v>
      </c>
      <c r="E193" s="9" t="s">
        <v>23</v>
      </c>
      <c r="F193" s="9" t="s">
        <v>23</v>
      </c>
      <c r="G193" s="9" t="s">
        <v>23</v>
      </c>
      <c r="H193" s="9" t="s">
        <v>23</v>
      </c>
      <c r="I193" s="9" t="s">
        <v>23</v>
      </c>
      <c r="J193" s="9" t="s">
        <v>23</v>
      </c>
      <c r="K193" s="9" t="s">
        <v>23</v>
      </c>
      <c r="L193" s="9" t="s">
        <v>23</v>
      </c>
    </row>
    <row r="194">
      <c r="A194" s="9" t="s">
        <v>186</v>
      </c>
      <c r="B194" s="9" t="s">
        <v>23</v>
      </c>
      <c r="C194" s="9" t="s">
        <v>23</v>
      </c>
      <c r="D194" s="9" t="s">
        <v>23</v>
      </c>
      <c r="E194" s="9" t="s">
        <v>23</v>
      </c>
      <c r="F194" s="9" t="s">
        <v>23</v>
      </c>
      <c r="G194" s="9" t="s">
        <v>23</v>
      </c>
      <c r="H194" s="9" t="s">
        <v>23</v>
      </c>
      <c r="I194" s="9" t="s">
        <v>23</v>
      </c>
      <c r="J194" s="9" t="s">
        <v>23</v>
      </c>
      <c r="K194" s="9" t="s">
        <v>23</v>
      </c>
      <c r="L194" s="9" t="s">
        <v>23</v>
      </c>
    </row>
    <row r="195">
      <c r="A195" s="11" t="s">
        <v>184</v>
      </c>
      <c r="B195" s="11">
        <v>3.5</v>
      </c>
      <c r="C195" s="11">
        <v>30.6</v>
      </c>
      <c r="D195" s="11">
        <v>40.8</v>
      </c>
      <c r="E195" s="11">
        <v>3.1</v>
      </c>
      <c r="F195" s="11">
        <v>-40.3</v>
      </c>
      <c r="G195" s="11">
        <v>45.4</v>
      </c>
      <c r="H195" s="11">
        <v>19.4</v>
      </c>
      <c r="I195" s="11">
        <v>141.1</v>
      </c>
      <c r="J195" s="11">
        <v>-12.2</v>
      </c>
      <c r="K195" s="11">
        <v>16.8</v>
      </c>
      <c r="L195" s="11">
        <v>16.8</v>
      </c>
    </row>
    <row r="196">
      <c r="A196" s="9"/>
    </row>
    <row r="197">
      <c r="A197" s="10" t="s">
        <v>129</v>
      </c>
    </row>
    <row r="198">
      <c r="A198" s="9" t="s">
        <v>187</v>
      </c>
      <c r="B198" s="9">
        <v>69.9</v>
      </c>
      <c r="C198" s="9">
        <v>80.7</v>
      </c>
      <c r="D198" s="9">
        <v>98.0</v>
      </c>
      <c r="E198" s="9">
        <v>128.1</v>
      </c>
      <c r="F198" s="9">
        <v>91.8</v>
      </c>
      <c r="G198" s="9">
        <v>102.4</v>
      </c>
      <c r="H198" s="9">
        <v>163.9</v>
      </c>
      <c r="I198" s="9">
        <v>271.5</v>
      </c>
      <c r="J198" s="9">
        <v>270.8</v>
      </c>
      <c r="K198" s="9">
        <v>296.9</v>
      </c>
      <c r="L198" s="9">
        <v>296.9</v>
      </c>
    </row>
    <row r="199">
      <c r="A199" s="9" t="s">
        <v>188</v>
      </c>
      <c r="B199" s="9" t="s">
        <v>23</v>
      </c>
      <c r="C199" s="9" t="s">
        <v>23</v>
      </c>
      <c r="D199" s="9" t="s">
        <v>23</v>
      </c>
      <c r="E199" s="9" t="s">
        <v>23</v>
      </c>
      <c r="F199" s="9" t="s">
        <v>23</v>
      </c>
      <c r="G199" s="9" t="s">
        <v>23</v>
      </c>
      <c r="H199" s="9" t="s">
        <v>23</v>
      </c>
      <c r="I199" s="9">
        <v>1.1</v>
      </c>
      <c r="J199" s="9">
        <v>1.09</v>
      </c>
      <c r="K199" s="9">
        <v>1.2</v>
      </c>
      <c r="L199" s="9">
        <v>1.2</v>
      </c>
    </row>
    <row r="200">
      <c r="A200" s="9" t="s">
        <v>189</v>
      </c>
      <c r="B200" s="9" t="s">
        <v>23</v>
      </c>
      <c r="C200" s="9" t="s">
        <v>23</v>
      </c>
      <c r="D200" s="9" t="s">
        <v>23</v>
      </c>
      <c r="E200" s="9" t="s">
        <v>23</v>
      </c>
      <c r="F200" s="9" t="s">
        <v>23</v>
      </c>
      <c r="G200" s="9" t="s">
        <v>23</v>
      </c>
      <c r="H200" s="9" t="s">
        <v>23</v>
      </c>
      <c r="I200" s="9" t="s">
        <v>23</v>
      </c>
      <c r="J200" s="9" t="s">
        <v>23</v>
      </c>
      <c r="K200" s="9" t="s">
        <v>23</v>
      </c>
      <c r="L200" s="9" t="s">
        <v>23</v>
      </c>
    </row>
    <row r="201">
      <c r="A201" s="9" t="s">
        <v>190</v>
      </c>
      <c r="B201" s="9" t="s">
        <v>23</v>
      </c>
      <c r="C201" s="9" t="s">
        <v>23</v>
      </c>
      <c r="D201" s="9" t="s">
        <v>23</v>
      </c>
      <c r="E201" s="9" t="s">
        <v>23</v>
      </c>
      <c r="F201" s="9" t="s">
        <v>23</v>
      </c>
      <c r="G201" s="9" t="s">
        <v>23</v>
      </c>
      <c r="H201" s="9" t="s">
        <v>23</v>
      </c>
      <c r="I201" s="9" t="s">
        <v>23</v>
      </c>
      <c r="J201" s="9" t="s">
        <v>23</v>
      </c>
      <c r="K201" s="9" t="s">
        <v>23</v>
      </c>
      <c r="L201" s="9" t="s">
        <v>23</v>
      </c>
    </row>
    <row r="202">
      <c r="A202" s="9" t="s">
        <v>191</v>
      </c>
      <c r="B202" s="9">
        <v>22.4</v>
      </c>
      <c r="C202" s="9">
        <v>40.7</v>
      </c>
      <c r="D202" s="9">
        <v>17.8</v>
      </c>
      <c r="E202" s="9">
        <v>-1.2</v>
      </c>
      <c r="F202" s="9">
        <v>6.9</v>
      </c>
      <c r="G202" s="9">
        <v>29.7</v>
      </c>
      <c r="H202" s="9">
        <v>12.1</v>
      </c>
      <c r="I202" s="9">
        <v>-46.8</v>
      </c>
      <c r="J202" s="9">
        <v>42.3</v>
      </c>
      <c r="K202" s="9">
        <v>0.5</v>
      </c>
      <c r="L202" s="9">
        <v>0.5</v>
      </c>
    </row>
    <row r="203">
      <c r="A203" s="9" t="s">
        <v>192</v>
      </c>
      <c r="B203" s="9">
        <v>-12.0</v>
      </c>
      <c r="C203" s="9">
        <v>1.4</v>
      </c>
      <c r="D203" s="9">
        <v>4.6</v>
      </c>
      <c r="E203" s="9">
        <v>-22.6</v>
      </c>
      <c r="F203" s="9">
        <v>-2.3</v>
      </c>
      <c r="G203" s="9">
        <v>3.1</v>
      </c>
      <c r="H203" s="9">
        <v>52.0</v>
      </c>
      <c r="I203" s="9">
        <v>-41.7</v>
      </c>
      <c r="J203" s="9">
        <v>20.1</v>
      </c>
      <c r="K203" s="9">
        <v>4.9</v>
      </c>
      <c r="L203" s="9">
        <v>4.9</v>
      </c>
    </row>
  </sheetData>
  <mergeCells count="3">
    <mergeCell ref="F1:H1"/>
    <mergeCell ref="F64:H64"/>
    <mergeCell ref="F140:I14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36.14"/>
  </cols>
  <sheetData>
    <row r="1">
      <c r="F1" s="2" t="s">
        <v>0</v>
      </c>
    </row>
    <row r="2">
      <c r="A2" s="1" t="s">
        <v>1</v>
      </c>
      <c r="B2" s="1" t="s">
        <v>2</v>
      </c>
      <c r="C2" s="1" t="s">
        <v>3</v>
      </c>
      <c r="D2" s="1" t="s">
        <v>4</v>
      </c>
      <c r="E2" s="1" t="s">
        <v>5</v>
      </c>
      <c r="F2" s="1" t="s">
        <v>6</v>
      </c>
      <c r="G2" s="1" t="s">
        <v>7</v>
      </c>
      <c r="H2" s="1" t="s">
        <v>8</v>
      </c>
      <c r="I2" s="1" t="s">
        <v>9</v>
      </c>
      <c r="J2" s="1" t="s">
        <v>10</v>
      </c>
      <c r="K2" s="1" t="s">
        <v>11</v>
      </c>
      <c r="L2" s="1" t="s">
        <v>12</v>
      </c>
      <c r="N2" s="5" t="s">
        <v>210</v>
      </c>
      <c r="O2" s="39">
        <v>5.05</v>
      </c>
      <c r="P2" s="5"/>
      <c r="Q2" s="40"/>
    </row>
    <row r="3">
      <c r="A3" s="9"/>
    </row>
    <row r="4">
      <c r="A4" s="10" t="s">
        <v>15</v>
      </c>
    </row>
    <row r="5">
      <c r="A5" s="11" t="s">
        <v>16</v>
      </c>
      <c r="B5" s="11">
        <v>7.8</v>
      </c>
      <c r="C5" s="11">
        <v>7.8</v>
      </c>
      <c r="D5" s="11">
        <v>7.4</v>
      </c>
      <c r="E5" s="11">
        <v>8.3</v>
      </c>
      <c r="F5" s="11">
        <v>9.2</v>
      </c>
      <c r="G5" s="11">
        <v>9.4</v>
      </c>
      <c r="H5" s="11">
        <v>8.0</v>
      </c>
      <c r="I5" s="11">
        <v>8.3</v>
      </c>
      <c r="J5" s="11">
        <v>9.3</v>
      </c>
      <c r="K5" s="11">
        <v>7.3</v>
      </c>
      <c r="L5" s="11">
        <v>7.2</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2.8</v>
      </c>
      <c r="C6" s="13">
        <v>1.7</v>
      </c>
      <c r="D6" s="13">
        <v>5.7</v>
      </c>
      <c r="E6" s="13">
        <v>2.2</v>
      </c>
      <c r="F6" s="13">
        <v>1.5</v>
      </c>
      <c r="G6" s="13">
        <v>5.1</v>
      </c>
      <c r="H6" s="13">
        <v>6.1</v>
      </c>
      <c r="I6" s="13">
        <v>3.6</v>
      </c>
      <c r="J6" s="13">
        <v>2.3</v>
      </c>
      <c r="K6" s="13">
        <v>1.0</v>
      </c>
      <c r="L6" s="13">
        <v>1.3</v>
      </c>
      <c r="N6" s="16" t="s">
        <v>19</v>
      </c>
      <c r="O6" s="15">
        <f t="shared" ref="O6:Y6" si="1">B16/B37</f>
        <v>11.88888889</v>
      </c>
      <c r="P6" s="15">
        <f t="shared" si="1"/>
        <v>7.1875</v>
      </c>
      <c r="Q6" s="15">
        <f t="shared" si="1"/>
        <v>15.42857143</v>
      </c>
      <c r="R6" s="15">
        <f t="shared" si="1"/>
        <v>10</v>
      </c>
      <c r="S6" s="15">
        <f t="shared" si="1"/>
        <v>8.642857143</v>
      </c>
      <c r="T6" s="15">
        <f t="shared" si="1"/>
        <v>9.142857143</v>
      </c>
      <c r="U6" s="15">
        <f t="shared" si="1"/>
        <v>15.85714286</v>
      </c>
      <c r="V6" s="15">
        <f t="shared" si="1"/>
        <v>19</v>
      </c>
      <c r="W6" s="15">
        <f t="shared" si="1"/>
        <v>9.923076923</v>
      </c>
      <c r="X6" s="15">
        <f t="shared" si="1"/>
        <v>8.357142857</v>
      </c>
      <c r="Y6" s="15">
        <f t="shared" si="1"/>
        <v>4.444444444</v>
      </c>
    </row>
    <row r="7">
      <c r="A7" s="13" t="s">
        <v>20</v>
      </c>
      <c r="B7" s="13">
        <v>5.0</v>
      </c>
      <c r="C7" s="13">
        <v>6.1</v>
      </c>
      <c r="D7" s="13">
        <v>1.7</v>
      </c>
      <c r="E7" s="13">
        <v>6.1</v>
      </c>
      <c r="F7" s="13">
        <v>7.7</v>
      </c>
      <c r="G7" s="13">
        <v>4.3</v>
      </c>
      <c r="H7" s="13">
        <v>1.9</v>
      </c>
      <c r="I7" s="13">
        <v>4.7</v>
      </c>
      <c r="J7" s="13">
        <v>7.0</v>
      </c>
      <c r="K7" s="13">
        <v>6.4</v>
      </c>
      <c r="L7" s="13">
        <v>5.9</v>
      </c>
      <c r="N7" s="16" t="s">
        <v>21</v>
      </c>
      <c r="O7" s="15">
        <f t="shared" ref="O7:Y7" si="2">(B5+B9)/B37</f>
        <v>10.33333333</v>
      </c>
      <c r="P7" s="15">
        <f t="shared" si="2"/>
        <v>6.3125</v>
      </c>
      <c r="Q7" s="15">
        <f t="shared" si="2"/>
        <v>13.42857143</v>
      </c>
      <c r="R7" s="15">
        <f t="shared" si="2"/>
        <v>8.636363636</v>
      </c>
      <c r="S7" s="15">
        <f t="shared" si="2"/>
        <v>7.642857143</v>
      </c>
      <c r="T7" s="15">
        <f t="shared" si="2"/>
        <v>8.071428571</v>
      </c>
      <c r="U7" s="15">
        <f t="shared" si="2"/>
        <v>13.28571429</v>
      </c>
      <c r="V7" s="15">
        <f t="shared" si="2"/>
        <v>16.16666667</v>
      </c>
      <c r="W7" s="15">
        <f t="shared" si="2"/>
        <v>8.153846154</v>
      </c>
      <c r="X7" s="15">
        <f t="shared" si="2"/>
        <v>6.428571429</v>
      </c>
      <c r="Y7" s="15">
        <f t="shared" si="2"/>
        <v>3.444444444</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B77/B68</f>
        <v>0.68</v>
      </c>
      <c r="P8" s="19">
        <f t="shared" si="3"/>
        <v>0.6029411765</v>
      </c>
      <c r="Q8" s="19">
        <f t="shared" si="3"/>
        <v>0.625</v>
      </c>
      <c r="R8" s="19">
        <f t="shared" si="3"/>
        <v>0.6206896552</v>
      </c>
      <c r="S8" s="19">
        <f t="shared" si="3"/>
        <v>0.6229508197</v>
      </c>
      <c r="T8" s="19">
        <f t="shared" si="3"/>
        <v>0.671641791</v>
      </c>
      <c r="U8" s="19">
        <f t="shared" si="3"/>
        <v>0.7068965517</v>
      </c>
      <c r="V8" s="19">
        <f t="shared" si="3"/>
        <v>0.5918367347</v>
      </c>
      <c r="W8" s="19">
        <f t="shared" si="3"/>
        <v>0.7058823529</v>
      </c>
      <c r="X8" s="19">
        <f t="shared" si="3"/>
        <v>0.6851851852</v>
      </c>
      <c r="Y8" s="19">
        <f t="shared" si="3"/>
        <v>0.6964285714</v>
      </c>
    </row>
    <row r="9">
      <c r="A9" s="11" t="s">
        <v>25</v>
      </c>
      <c r="B9" s="11">
        <v>1.5</v>
      </c>
      <c r="C9" s="11">
        <v>2.3</v>
      </c>
      <c r="D9" s="11">
        <v>2.0</v>
      </c>
      <c r="E9" s="11">
        <v>1.2</v>
      </c>
      <c r="F9" s="11">
        <v>1.5</v>
      </c>
      <c r="G9" s="11">
        <v>1.9</v>
      </c>
      <c r="H9" s="11">
        <v>1.3</v>
      </c>
      <c r="I9" s="11">
        <v>1.4</v>
      </c>
      <c r="J9" s="11">
        <v>1.3</v>
      </c>
      <c r="K9" s="11">
        <v>1.7</v>
      </c>
      <c r="L9" s="11">
        <v>2.1</v>
      </c>
      <c r="N9" s="16" t="s">
        <v>26</v>
      </c>
      <c r="O9" s="19">
        <f t="shared" ref="O9:Y9" si="4">B107/B68</f>
        <v>0.36</v>
      </c>
      <c r="P9" s="19">
        <f t="shared" si="4"/>
        <v>0.2941176471</v>
      </c>
      <c r="Q9" s="19">
        <f t="shared" si="4"/>
        <v>0.25</v>
      </c>
      <c r="R9" s="19">
        <f t="shared" si="4"/>
        <v>0.2413793103</v>
      </c>
      <c r="S9" s="19">
        <f t="shared" si="4"/>
        <v>0.3278688525</v>
      </c>
      <c r="T9" s="19">
        <f t="shared" si="4"/>
        <v>0.4029850746</v>
      </c>
      <c r="U9" s="19">
        <f t="shared" si="4"/>
        <v>0.224137931</v>
      </c>
      <c r="V9" s="19">
        <f t="shared" si="4"/>
        <v>0.2448979592</v>
      </c>
      <c r="W9" s="19">
        <f t="shared" si="4"/>
        <v>0.3235294118</v>
      </c>
      <c r="X9" s="19">
        <f t="shared" si="4"/>
        <v>0.2037037037</v>
      </c>
      <c r="Y9" s="19">
        <f t="shared" si="4"/>
        <v>0.2321428571</v>
      </c>
    </row>
    <row r="10">
      <c r="A10" s="13" t="s">
        <v>27</v>
      </c>
      <c r="B10" s="13">
        <v>1.5</v>
      </c>
      <c r="C10" s="13">
        <v>2.3</v>
      </c>
      <c r="D10" s="13">
        <v>2.0</v>
      </c>
      <c r="E10" s="13">
        <v>1.2</v>
      </c>
      <c r="F10" s="13">
        <v>1.5</v>
      </c>
      <c r="G10" s="13">
        <v>1.7</v>
      </c>
      <c r="H10" s="13">
        <v>1.2</v>
      </c>
      <c r="I10" s="13">
        <v>1.1</v>
      </c>
      <c r="J10" s="13">
        <v>0.9</v>
      </c>
      <c r="K10" s="13">
        <v>1.6</v>
      </c>
      <c r="L10" s="13">
        <v>2.1</v>
      </c>
      <c r="N10" s="16" t="s">
        <v>28</v>
      </c>
      <c r="O10" s="19">
        <f t="shared" ref="O10:Y10" si="5">B85/B68</f>
        <v>0.24</v>
      </c>
      <c r="P10" s="19">
        <f t="shared" si="5"/>
        <v>0.3088235294</v>
      </c>
      <c r="Q10" s="19">
        <f t="shared" si="5"/>
        <v>0.234375</v>
      </c>
      <c r="R10" s="19">
        <f t="shared" si="5"/>
        <v>0.1896551724</v>
      </c>
      <c r="S10" s="19">
        <f t="shared" si="5"/>
        <v>0.1967213115</v>
      </c>
      <c r="T10" s="19">
        <f t="shared" si="5"/>
        <v>0.2835820896</v>
      </c>
      <c r="U10" s="19">
        <f t="shared" si="5"/>
        <v>0.2931034483</v>
      </c>
      <c r="V10" s="19">
        <f t="shared" si="5"/>
        <v>0.1020408163</v>
      </c>
      <c r="W10" s="19">
        <f t="shared" si="5"/>
        <v>0.3088235294</v>
      </c>
      <c r="X10" s="19">
        <f t="shared" si="5"/>
        <v>0.09259259259</v>
      </c>
      <c r="Y10" s="19">
        <f t="shared" si="5"/>
        <v>0.125</v>
      </c>
    </row>
    <row r="11">
      <c r="A11" s="13" t="s">
        <v>29</v>
      </c>
      <c r="B11" s="13">
        <v>0.0</v>
      </c>
      <c r="C11" s="13" t="s">
        <v>23</v>
      </c>
      <c r="D11" s="13" t="s">
        <v>23</v>
      </c>
      <c r="E11" s="13" t="s">
        <v>23</v>
      </c>
      <c r="F11" s="13" t="s">
        <v>23</v>
      </c>
      <c r="G11" s="13">
        <v>0.2</v>
      </c>
      <c r="H11" s="13">
        <v>0.1</v>
      </c>
      <c r="I11" s="13">
        <v>0.3</v>
      </c>
      <c r="J11" s="13">
        <v>0.4</v>
      </c>
      <c r="K11" s="13">
        <v>0.1</v>
      </c>
      <c r="L11" s="13">
        <v>0.0</v>
      </c>
      <c r="N11" s="16" t="s">
        <v>30</v>
      </c>
      <c r="O11" s="16"/>
      <c r="P11" s="16"/>
      <c r="Q11" s="16"/>
      <c r="R11" s="16"/>
      <c r="S11" s="16"/>
      <c r="T11" s="16"/>
      <c r="U11" s="16"/>
      <c r="V11" s="16"/>
      <c r="W11" s="16"/>
      <c r="X11" s="16"/>
      <c r="Y11" s="20">
        <f>O2/L116</f>
        <v>16.83333333</v>
      </c>
    </row>
    <row r="12">
      <c r="A12" s="9" t="s">
        <v>31</v>
      </c>
      <c r="B12" s="9">
        <v>1.4</v>
      </c>
      <c r="C12" s="9">
        <v>1.4</v>
      </c>
      <c r="D12" s="9">
        <v>1.4</v>
      </c>
      <c r="E12" s="9">
        <v>1.3</v>
      </c>
      <c r="F12" s="9">
        <v>1.3</v>
      </c>
      <c r="G12" s="9">
        <v>1.5</v>
      </c>
      <c r="H12" s="9">
        <v>1.8</v>
      </c>
      <c r="I12" s="9">
        <v>1.4</v>
      </c>
      <c r="J12" s="9">
        <v>2.2</v>
      </c>
      <c r="K12" s="9">
        <v>2.4</v>
      </c>
      <c r="L12" s="9">
        <v>2.3</v>
      </c>
      <c r="N12" s="16" t="s">
        <v>32</v>
      </c>
      <c r="O12" s="16"/>
      <c r="P12" s="16"/>
      <c r="Q12" s="16"/>
      <c r="R12" s="16"/>
      <c r="S12" s="16"/>
      <c r="T12" s="16"/>
      <c r="U12" s="16"/>
      <c r="V12" s="16"/>
      <c r="W12" s="16"/>
      <c r="X12" s="16"/>
      <c r="Y12" s="41">
        <f>O2/L56</f>
        <v>1.87732342</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O9*(B68/B27)*(B27/B50)</f>
        <v>0.1551724138</v>
      </c>
      <c r="P13" s="22">
        <f t="shared" si="6"/>
        <v>0.1666666667</v>
      </c>
      <c r="Q13" s="22">
        <f t="shared" si="6"/>
        <v>0.131147541</v>
      </c>
      <c r="R13" s="22">
        <f t="shared" si="6"/>
        <v>0.1196581197</v>
      </c>
      <c r="S13" s="22">
        <f t="shared" si="6"/>
        <v>0.1639344262</v>
      </c>
      <c r="T13" s="22">
        <f t="shared" si="6"/>
        <v>0.2061068702</v>
      </c>
      <c r="U13" s="22">
        <f t="shared" si="6"/>
        <v>0.1092436975</v>
      </c>
      <c r="V13" s="22">
        <f t="shared" si="6"/>
        <v>0.09917355372</v>
      </c>
      <c r="W13" s="22">
        <f t="shared" si="6"/>
        <v>0.1732283465</v>
      </c>
      <c r="X13" s="22">
        <f t="shared" si="6"/>
        <v>0.09016393443</v>
      </c>
      <c r="Y13" s="22">
        <f t="shared" si="6"/>
        <v>0.1140350877</v>
      </c>
    </row>
    <row r="14">
      <c r="A14" s="9" t="s">
        <v>35</v>
      </c>
      <c r="B14" s="9">
        <v>0.0</v>
      </c>
      <c r="C14" s="9">
        <v>0.0</v>
      </c>
      <c r="D14" s="9">
        <v>0.0</v>
      </c>
      <c r="E14" s="9">
        <v>0.0</v>
      </c>
      <c r="F14" s="9">
        <v>0.0</v>
      </c>
      <c r="G14" s="9">
        <v>0.0</v>
      </c>
      <c r="H14" s="9">
        <v>0.0</v>
      </c>
      <c r="I14" s="9">
        <v>0.0</v>
      </c>
      <c r="J14" s="9">
        <v>0.0</v>
      </c>
      <c r="K14" s="9">
        <v>0.0</v>
      </c>
      <c r="L14" s="9">
        <v>0.0</v>
      </c>
      <c r="N14" s="5" t="s">
        <v>39</v>
      </c>
      <c r="O14" s="22">
        <f>B59/50</f>
        <v>0</v>
      </c>
      <c r="P14" s="22" t="str">
        <f t="shared" ref="P14:Y14" si="7">C59/C44</f>
        <v>#VALUE!</v>
      </c>
      <c r="Q14" s="22" t="str">
        <f t="shared" si="7"/>
        <v>#VALUE!</v>
      </c>
      <c r="R14" s="22" t="str">
        <f t="shared" si="7"/>
        <v>#VALUE!</v>
      </c>
      <c r="S14" s="22" t="str">
        <f t="shared" si="7"/>
        <v>#VALUE!</v>
      </c>
      <c r="T14" s="22" t="str">
        <f t="shared" si="7"/>
        <v>#VALUE!</v>
      </c>
      <c r="U14" s="22" t="str">
        <f t="shared" si="7"/>
        <v>#VALUE!</v>
      </c>
      <c r="V14" s="22" t="str">
        <f t="shared" si="7"/>
        <v>#VALUE!</v>
      </c>
      <c r="W14" s="22" t="str">
        <f t="shared" si="7"/>
        <v>#VALUE!</v>
      </c>
      <c r="X14" s="22" t="str">
        <f t="shared" si="7"/>
        <v>#VALUE!</v>
      </c>
      <c r="Y14" s="22" t="str">
        <f t="shared" si="7"/>
        <v>#VALUE!</v>
      </c>
    </row>
    <row r="15">
      <c r="A15" s="9" t="s">
        <v>36</v>
      </c>
      <c r="B15" s="9">
        <v>0.0</v>
      </c>
      <c r="C15" s="9">
        <v>0.0</v>
      </c>
      <c r="D15" s="9">
        <v>0.1</v>
      </c>
      <c r="E15" s="9">
        <v>0.1</v>
      </c>
      <c r="F15" s="9">
        <v>0.0</v>
      </c>
      <c r="G15" s="9">
        <v>0.0</v>
      </c>
      <c r="H15" s="9">
        <v>0.0</v>
      </c>
      <c r="I15" s="9">
        <v>0.3</v>
      </c>
      <c r="J15" s="9">
        <v>0.1</v>
      </c>
      <c r="K15" s="9">
        <v>0.3</v>
      </c>
      <c r="L15" s="9">
        <v>0.4</v>
      </c>
    </row>
    <row r="16">
      <c r="A16" s="11" t="s">
        <v>38</v>
      </c>
      <c r="B16" s="11">
        <v>10.7</v>
      </c>
      <c r="C16" s="11">
        <v>11.5</v>
      </c>
      <c r="D16" s="11">
        <v>10.8</v>
      </c>
      <c r="E16" s="11">
        <v>11.0</v>
      </c>
      <c r="F16" s="11">
        <v>12.1</v>
      </c>
      <c r="G16" s="11">
        <v>12.8</v>
      </c>
      <c r="H16" s="11">
        <v>11.1</v>
      </c>
      <c r="I16" s="11">
        <v>11.4</v>
      </c>
      <c r="J16" s="11">
        <v>12.9</v>
      </c>
      <c r="K16" s="11">
        <v>11.7</v>
      </c>
      <c r="L16" s="11">
        <v>12.0</v>
      </c>
    </row>
    <row r="17">
      <c r="A17" s="11" t="s">
        <v>40</v>
      </c>
      <c r="B17" s="11">
        <v>1.6</v>
      </c>
      <c r="C17" s="11">
        <v>1.9</v>
      </c>
      <c r="D17" s="11">
        <v>2.0</v>
      </c>
      <c r="E17" s="11">
        <v>1.7</v>
      </c>
      <c r="F17" s="11">
        <v>1.5</v>
      </c>
      <c r="G17" s="11">
        <v>1.7</v>
      </c>
      <c r="H17" s="11">
        <v>1.5</v>
      </c>
      <c r="I17" s="11">
        <v>1.3</v>
      </c>
      <c r="J17" s="11">
        <v>1.0</v>
      </c>
      <c r="K17" s="11">
        <v>0.8</v>
      </c>
      <c r="L17" s="11">
        <v>0.7</v>
      </c>
    </row>
    <row r="18">
      <c r="A18" s="13" t="s">
        <v>41</v>
      </c>
      <c r="B18" s="13">
        <v>3.1</v>
      </c>
      <c r="C18" s="13">
        <v>3.7</v>
      </c>
      <c r="D18" s="13">
        <v>4.1</v>
      </c>
      <c r="E18" s="13">
        <v>4.1</v>
      </c>
      <c r="F18" s="13">
        <v>4.2</v>
      </c>
      <c r="G18" s="13">
        <v>4.7</v>
      </c>
      <c r="H18" s="13">
        <v>4.8</v>
      </c>
      <c r="I18" s="13">
        <v>4.8</v>
      </c>
      <c r="J18" s="13">
        <v>4.9</v>
      </c>
      <c r="K18" s="13">
        <v>4.9</v>
      </c>
      <c r="L18" s="13">
        <v>4.9</v>
      </c>
    </row>
    <row r="19">
      <c r="A19" s="13" t="s">
        <v>42</v>
      </c>
      <c r="B19" s="13">
        <v>-1.5</v>
      </c>
      <c r="C19" s="13">
        <v>-1.8</v>
      </c>
      <c r="D19" s="13">
        <v>-2.1</v>
      </c>
      <c r="E19" s="13">
        <v>-2.4</v>
      </c>
      <c r="F19" s="13">
        <v>-2.7</v>
      </c>
      <c r="G19" s="13">
        <v>-3.0</v>
      </c>
      <c r="H19" s="13">
        <v>-3.3</v>
      </c>
      <c r="I19" s="13">
        <v>-3.6</v>
      </c>
      <c r="J19" s="13">
        <v>-3.9</v>
      </c>
      <c r="K19" s="13">
        <v>-4.1</v>
      </c>
      <c r="L19" s="13">
        <v>-4.2</v>
      </c>
    </row>
    <row r="20">
      <c r="A20" s="11" t="s">
        <v>43</v>
      </c>
      <c r="B20" s="11" t="s">
        <v>23</v>
      </c>
      <c r="C20" s="11" t="s">
        <v>23</v>
      </c>
      <c r="D20" s="11" t="s">
        <v>23</v>
      </c>
      <c r="E20" s="11" t="s">
        <v>23</v>
      </c>
      <c r="F20" s="11" t="s">
        <v>23</v>
      </c>
      <c r="G20" s="11" t="s">
        <v>23</v>
      </c>
      <c r="H20" s="11" t="s">
        <v>23</v>
      </c>
      <c r="I20" s="11" t="s">
        <v>23</v>
      </c>
      <c r="J20" s="11" t="s">
        <v>23</v>
      </c>
      <c r="K20" s="11">
        <v>1.0</v>
      </c>
      <c r="L20" s="11">
        <v>1.4</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0.0</v>
      </c>
      <c r="C22" s="9">
        <v>0.0</v>
      </c>
      <c r="D22" s="9">
        <v>0.1</v>
      </c>
      <c r="E22" s="9">
        <v>0.1</v>
      </c>
      <c r="F22" s="9">
        <v>0.0</v>
      </c>
      <c r="G22" s="9">
        <v>0.0</v>
      </c>
      <c r="H22" s="9">
        <v>0.0</v>
      </c>
      <c r="I22" s="9">
        <v>0.0</v>
      </c>
      <c r="J22" s="9">
        <v>0.1</v>
      </c>
      <c r="K22" s="9">
        <v>0.0</v>
      </c>
      <c r="L22" s="9">
        <v>0.0</v>
      </c>
    </row>
    <row r="23">
      <c r="A23" s="9" t="s">
        <v>46</v>
      </c>
      <c r="B23" s="9" t="s">
        <v>23</v>
      </c>
      <c r="C23" s="9" t="s">
        <v>23</v>
      </c>
      <c r="D23" s="9" t="s">
        <v>23</v>
      </c>
      <c r="E23" s="9" t="s">
        <v>23</v>
      </c>
      <c r="F23" s="9" t="s">
        <v>23</v>
      </c>
      <c r="G23" s="9" t="s">
        <v>23</v>
      </c>
      <c r="H23" s="9" t="s">
        <v>23</v>
      </c>
      <c r="I23" s="9" t="s">
        <v>23</v>
      </c>
      <c r="J23" s="9" t="s">
        <v>23</v>
      </c>
      <c r="K23" s="9" t="s">
        <v>23</v>
      </c>
      <c r="L23" s="9" t="s">
        <v>23</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v>0.3</v>
      </c>
      <c r="C25" s="9">
        <v>0.2</v>
      </c>
      <c r="D25" s="9" t="s">
        <v>23</v>
      </c>
      <c r="E25" s="9" t="s">
        <v>23</v>
      </c>
      <c r="F25" s="9" t="s">
        <v>23</v>
      </c>
      <c r="G25" s="9" t="s">
        <v>23</v>
      </c>
      <c r="H25" s="9" t="s">
        <v>23</v>
      </c>
      <c r="I25" s="9" t="s">
        <v>23</v>
      </c>
      <c r="J25" s="9" t="s">
        <v>23</v>
      </c>
      <c r="K25" s="9" t="s">
        <v>23</v>
      </c>
      <c r="L25" s="9" t="s">
        <v>23</v>
      </c>
    </row>
    <row r="26">
      <c r="A26" s="11" t="s">
        <v>49</v>
      </c>
      <c r="B26" s="11" t="s">
        <v>23</v>
      </c>
      <c r="C26" s="11" t="s">
        <v>23</v>
      </c>
      <c r="D26" s="11" t="s">
        <v>23</v>
      </c>
      <c r="E26" s="11" t="s">
        <v>23</v>
      </c>
      <c r="F26" s="11" t="s">
        <v>23</v>
      </c>
      <c r="G26" s="11" t="s">
        <v>23</v>
      </c>
      <c r="H26" s="11">
        <v>0.0</v>
      </c>
      <c r="I26" s="11" t="s">
        <v>23</v>
      </c>
      <c r="J26" s="11" t="s">
        <v>23</v>
      </c>
      <c r="K26" s="11" t="s">
        <v>23</v>
      </c>
      <c r="L26" s="11" t="s">
        <v>23</v>
      </c>
    </row>
    <row r="27">
      <c r="A27" s="11" t="s">
        <v>50</v>
      </c>
      <c r="B27" s="11">
        <v>12.6</v>
      </c>
      <c r="C27" s="11">
        <v>13.6</v>
      </c>
      <c r="D27" s="11">
        <v>12.9</v>
      </c>
      <c r="E27" s="11">
        <v>12.8</v>
      </c>
      <c r="F27" s="11">
        <v>13.6</v>
      </c>
      <c r="G27" s="11">
        <v>14.5</v>
      </c>
      <c r="H27" s="11">
        <v>12.6</v>
      </c>
      <c r="I27" s="11">
        <v>12.6</v>
      </c>
      <c r="J27" s="11">
        <v>14.0</v>
      </c>
      <c r="K27" s="11">
        <v>13.6</v>
      </c>
      <c r="L27" s="11">
        <v>14.1</v>
      </c>
    </row>
    <row r="28">
      <c r="A28" s="9"/>
    </row>
    <row r="29">
      <c r="A29" s="10" t="s">
        <v>51</v>
      </c>
    </row>
    <row r="30">
      <c r="A30" s="9" t="s">
        <v>52</v>
      </c>
      <c r="B30" s="9">
        <v>0.5</v>
      </c>
      <c r="C30" s="9">
        <v>0.7</v>
      </c>
      <c r="D30" s="9">
        <v>0.4</v>
      </c>
      <c r="E30" s="9">
        <v>0.4</v>
      </c>
      <c r="F30" s="9">
        <v>0.6</v>
      </c>
      <c r="G30" s="9">
        <v>0.6</v>
      </c>
      <c r="H30" s="9">
        <v>0.2</v>
      </c>
      <c r="I30" s="9">
        <v>0.2</v>
      </c>
      <c r="J30" s="9">
        <v>0.2</v>
      </c>
      <c r="K30" s="9">
        <v>0.4</v>
      </c>
      <c r="L30" s="9">
        <v>0.2</v>
      </c>
    </row>
    <row r="31">
      <c r="A31" s="9" t="s">
        <v>53</v>
      </c>
      <c r="B31" s="9">
        <v>0.4</v>
      </c>
      <c r="C31" s="9">
        <v>0.4</v>
      </c>
      <c r="D31" s="9">
        <v>0.4</v>
      </c>
      <c r="E31" s="9">
        <v>0.4</v>
      </c>
      <c r="F31" s="9">
        <v>0.5</v>
      </c>
      <c r="G31" s="9">
        <v>0.5</v>
      </c>
      <c r="H31" s="9">
        <v>0.4</v>
      </c>
      <c r="I31" s="9">
        <v>0.3</v>
      </c>
      <c r="J31" s="9">
        <v>0.4</v>
      </c>
      <c r="K31" s="9">
        <v>0.6</v>
      </c>
      <c r="L31" s="9">
        <v>0.5</v>
      </c>
    </row>
    <row r="32">
      <c r="A32" s="9" t="s">
        <v>54</v>
      </c>
      <c r="B32" s="9" t="s">
        <v>23</v>
      </c>
      <c r="C32" s="9" t="s">
        <v>23</v>
      </c>
      <c r="D32" s="9" t="s">
        <v>23</v>
      </c>
      <c r="E32" s="9" t="s">
        <v>23</v>
      </c>
      <c r="F32" s="9" t="s">
        <v>23</v>
      </c>
      <c r="G32" s="9" t="s">
        <v>23</v>
      </c>
      <c r="H32" s="9" t="s">
        <v>23</v>
      </c>
      <c r="I32" s="9" t="s">
        <v>23</v>
      </c>
      <c r="J32" s="9" t="s">
        <v>23</v>
      </c>
      <c r="K32" s="9" t="s">
        <v>23</v>
      </c>
      <c r="L32" s="9" t="s">
        <v>23</v>
      </c>
    </row>
    <row r="33">
      <c r="A33" s="9" t="s">
        <v>55</v>
      </c>
      <c r="B33" s="9">
        <v>0.0</v>
      </c>
      <c r="C33" s="9" t="s">
        <v>23</v>
      </c>
      <c r="D33" s="9" t="s">
        <v>23</v>
      </c>
      <c r="E33" s="9" t="s">
        <v>23</v>
      </c>
      <c r="F33" s="9" t="s">
        <v>23</v>
      </c>
      <c r="G33" s="9" t="s">
        <v>23</v>
      </c>
      <c r="H33" s="9" t="s">
        <v>23</v>
      </c>
      <c r="I33" s="9" t="s">
        <v>23</v>
      </c>
      <c r="J33" s="9" t="s">
        <v>23</v>
      </c>
      <c r="K33" s="9" t="s">
        <v>23</v>
      </c>
      <c r="L33" s="9" t="s">
        <v>23</v>
      </c>
    </row>
    <row r="34">
      <c r="A34" s="9" t="s">
        <v>56</v>
      </c>
      <c r="B34" s="9">
        <v>0.0</v>
      </c>
      <c r="C34" s="9">
        <v>0.2</v>
      </c>
      <c r="D34" s="9" t="s">
        <v>23</v>
      </c>
      <c r="E34" s="9">
        <v>0.1</v>
      </c>
      <c r="F34" s="9">
        <v>0.0</v>
      </c>
      <c r="G34" s="9">
        <v>0.2</v>
      </c>
      <c r="H34" s="9">
        <v>0.0</v>
      </c>
      <c r="I34" s="9">
        <v>0.0</v>
      </c>
      <c r="J34" s="9">
        <v>0.2</v>
      </c>
      <c r="K34" s="9">
        <v>0.0</v>
      </c>
      <c r="L34" s="9">
        <v>0.1</v>
      </c>
    </row>
    <row r="35">
      <c r="A35" s="9" t="s">
        <v>57</v>
      </c>
      <c r="B35" s="9">
        <v>0.0</v>
      </c>
      <c r="C35" s="9">
        <v>0.3</v>
      </c>
      <c r="D35" s="9">
        <v>0.0</v>
      </c>
      <c r="E35" s="9">
        <v>0.1</v>
      </c>
      <c r="F35" s="9">
        <v>0.3</v>
      </c>
      <c r="G35" s="9" t="s">
        <v>23</v>
      </c>
      <c r="H35" s="9">
        <v>0.0</v>
      </c>
      <c r="I35" s="9">
        <v>0.0</v>
      </c>
      <c r="J35" s="9">
        <v>0.4</v>
      </c>
      <c r="K35" s="9">
        <v>0.3</v>
      </c>
      <c r="L35" s="9">
        <v>0.3</v>
      </c>
    </row>
    <row r="36">
      <c r="A36" s="9" t="s">
        <v>58</v>
      </c>
      <c r="B36" s="9">
        <v>0.0</v>
      </c>
      <c r="C36" s="9">
        <v>0.0</v>
      </c>
      <c r="D36" s="9">
        <v>0.0</v>
      </c>
      <c r="E36" s="9">
        <v>0.0</v>
      </c>
      <c r="F36" s="9">
        <v>0.0</v>
      </c>
      <c r="G36" s="9">
        <v>0.1</v>
      </c>
      <c r="H36" s="9">
        <v>0.0</v>
      </c>
      <c r="I36" s="9">
        <v>0.0</v>
      </c>
      <c r="J36" s="9">
        <v>0.2</v>
      </c>
      <c r="K36" s="9">
        <v>0.1</v>
      </c>
      <c r="L36" s="9">
        <v>1.5</v>
      </c>
    </row>
    <row r="37">
      <c r="A37" s="11" t="s">
        <v>59</v>
      </c>
      <c r="B37" s="11">
        <v>0.9</v>
      </c>
      <c r="C37" s="11">
        <v>1.6</v>
      </c>
      <c r="D37" s="11">
        <v>0.7</v>
      </c>
      <c r="E37" s="11">
        <v>1.1</v>
      </c>
      <c r="F37" s="11">
        <v>1.4</v>
      </c>
      <c r="G37" s="11">
        <v>1.4</v>
      </c>
      <c r="H37" s="11">
        <v>0.7</v>
      </c>
      <c r="I37" s="11">
        <v>0.6</v>
      </c>
      <c r="J37" s="11">
        <v>1.3</v>
      </c>
      <c r="K37" s="11">
        <v>1.4</v>
      </c>
      <c r="L37" s="11">
        <v>2.7</v>
      </c>
    </row>
    <row r="38">
      <c r="A38" s="9" t="s">
        <v>60</v>
      </c>
      <c r="B38" s="9" t="s">
        <v>23</v>
      </c>
      <c r="C38" s="9" t="s">
        <v>23</v>
      </c>
      <c r="D38" s="9" t="s">
        <v>23</v>
      </c>
      <c r="E38" s="9" t="s">
        <v>23</v>
      </c>
      <c r="F38" s="9" t="s">
        <v>23</v>
      </c>
      <c r="G38" s="9" t="s">
        <v>23</v>
      </c>
      <c r="H38" s="9" t="s">
        <v>23</v>
      </c>
      <c r="I38" s="9" t="s">
        <v>23</v>
      </c>
      <c r="J38" s="9" t="s">
        <v>23</v>
      </c>
      <c r="K38" s="9" t="s">
        <v>23</v>
      </c>
      <c r="L38" s="9" t="s">
        <v>23</v>
      </c>
    </row>
    <row r="39">
      <c r="A39" s="9" t="s">
        <v>61</v>
      </c>
      <c r="B39" s="9" t="s">
        <v>23</v>
      </c>
      <c r="C39" s="9" t="s">
        <v>23</v>
      </c>
      <c r="D39" s="9" t="s">
        <v>23</v>
      </c>
      <c r="E39" s="9" t="s">
        <v>23</v>
      </c>
      <c r="F39" s="9" t="s">
        <v>23</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0.0</v>
      </c>
      <c r="C42" s="9" t="s">
        <v>23</v>
      </c>
      <c r="D42" s="9" t="s">
        <v>23</v>
      </c>
      <c r="E42" s="9" t="s">
        <v>23</v>
      </c>
      <c r="F42" s="9">
        <v>0.0</v>
      </c>
      <c r="G42" s="9" t="s">
        <v>23</v>
      </c>
      <c r="H42" s="9" t="s">
        <v>23</v>
      </c>
      <c r="I42" s="9" t="s">
        <v>23</v>
      </c>
      <c r="J42" s="9" t="s">
        <v>23</v>
      </c>
      <c r="K42" s="9" t="s">
        <v>23</v>
      </c>
      <c r="L42" s="9" t="s">
        <v>23</v>
      </c>
    </row>
    <row r="43">
      <c r="A43" s="11" t="s">
        <v>65</v>
      </c>
      <c r="B43" s="11">
        <v>1.0</v>
      </c>
      <c r="C43" s="11">
        <v>1.6</v>
      </c>
      <c r="D43" s="11">
        <v>0.7</v>
      </c>
      <c r="E43" s="11">
        <v>1.1</v>
      </c>
      <c r="F43" s="11">
        <v>1.4</v>
      </c>
      <c r="G43" s="11">
        <v>1.4</v>
      </c>
      <c r="H43" s="11">
        <v>0.7</v>
      </c>
      <c r="I43" s="11">
        <v>0.6</v>
      </c>
      <c r="J43" s="11">
        <v>1.3</v>
      </c>
      <c r="K43" s="11">
        <v>1.4</v>
      </c>
      <c r="L43" s="11">
        <v>2.7</v>
      </c>
    </row>
    <row r="44">
      <c r="A44" s="11" t="s">
        <v>66</v>
      </c>
      <c r="B44" s="11">
        <v>11.6</v>
      </c>
      <c r="C44" s="11">
        <v>12.0</v>
      </c>
      <c r="D44" s="11">
        <v>12.2</v>
      </c>
      <c r="E44" s="11">
        <v>11.7</v>
      </c>
      <c r="F44" s="11">
        <v>12.2</v>
      </c>
      <c r="G44" s="11">
        <v>13.1</v>
      </c>
      <c r="H44" s="11">
        <v>11.9</v>
      </c>
      <c r="I44" s="11">
        <v>12.1</v>
      </c>
      <c r="J44" s="11">
        <v>12.7</v>
      </c>
      <c r="K44" s="11">
        <v>12.2</v>
      </c>
      <c r="L44" s="11">
        <v>11.4</v>
      </c>
    </row>
    <row r="45">
      <c r="A45" s="13" t="s">
        <v>67</v>
      </c>
      <c r="B45" s="13">
        <v>3.9</v>
      </c>
      <c r="C45" s="13">
        <v>3.9</v>
      </c>
      <c r="D45" s="13">
        <v>3.9</v>
      </c>
      <c r="E45" s="13">
        <v>3.9</v>
      </c>
      <c r="F45" s="13">
        <v>4.3</v>
      </c>
      <c r="G45" s="13">
        <v>4.3</v>
      </c>
      <c r="H45" s="13">
        <v>4.3</v>
      </c>
      <c r="I45" s="13">
        <v>4.3</v>
      </c>
      <c r="J45" s="13">
        <v>4.3</v>
      </c>
      <c r="K45" s="13">
        <v>4.3</v>
      </c>
      <c r="L45" s="13">
        <v>4.3</v>
      </c>
    </row>
    <row r="46">
      <c r="A46" s="13" t="s">
        <v>68</v>
      </c>
      <c r="B46" s="13">
        <v>4.7</v>
      </c>
      <c r="C46" s="13">
        <v>4.7</v>
      </c>
      <c r="D46" s="13">
        <v>4.8</v>
      </c>
      <c r="E46" s="13">
        <v>4.8</v>
      </c>
      <c r="F46" s="13">
        <v>4.8</v>
      </c>
      <c r="G46" s="13">
        <v>4.8</v>
      </c>
      <c r="H46" s="13">
        <v>4.8</v>
      </c>
      <c r="I46" s="13">
        <v>4.8</v>
      </c>
      <c r="J46" s="13">
        <v>3.2</v>
      </c>
      <c r="K46" s="13">
        <v>1.2</v>
      </c>
      <c r="L46" s="13">
        <v>0.1</v>
      </c>
    </row>
    <row r="47">
      <c r="A47" s="13" t="s">
        <v>69</v>
      </c>
      <c r="B47" s="13">
        <v>2.9</v>
      </c>
      <c r="C47" s="13">
        <v>3.4</v>
      </c>
      <c r="D47" s="13">
        <v>3.4</v>
      </c>
      <c r="E47" s="13">
        <v>3.1</v>
      </c>
      <c r="F47" s="13">
        <v>3.3</v>
      </c>
      <c r="G47" s="13">
        <v>4.4</v>
      </c>
      <c r="H47" s="13">
        <v>3.2</v>
      </c>
      <c r="I47" s="13">
        <v>3.4</v>
      </c>
      <c r="J47" s="13">
        <v>5.6</v>
      </c>
      <c r="K47" s="13">
        <v>6.7</v>
      </c>
      <c r="L47" s="13">
        <v>7.0</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0.1</v>
      </c>
      <c r="C49" s="13">
        <v>0.0</v>
      </c>
      <c r="D49" s="13">
        <v>0.1</v>
      </c>
      <c r="E49" s="13">
        <v>0.0</v>
      </c>
      <c r="F49" s="13">
        <v>-0.1</v>
      </c>
      <c r="G49" s="13">
        <v>-0.3</v>
      </c>
      <c r="H49" s="13">
        <v>-0.3</v>
      </c>
      <c r="I49" s="13">
        <v>-0.3</v>
      </c>
      <c r="J49" s="13">
        <v>-0.4</v>
      </c>
      <c r="K49" s="13">
        <v>0.0</v>
      </c>
      <c r="L49" s="13">
        <v>0.0</v>
      </c>
    </row>
    <row r="50">
      <c r="A50" s="11" t="s">
        <v>72</v>
      </c>
      <c r="B50" s="11">
        <v>11.6</v>
      </c>
      <c r="C50" s="11">
        <v>12.0</v>
      </c>
      <c r="D50" s="11">
        <v>12.2</v>
      </c>
      <c r="E50" s="11">
        <v>11.7</v>
      </c>
      <c r="F50" s="11">
        <v>12.2</v>
      </c>
      <c r="G50" s="11">
        <v>13.1</v>
      </c>
      <c r="H50" s="11">
        <v>11.9</v>
      </c>
      <c r="I50" s="11">
        <v>12.1</v>
      </c>
      <c r="J50" s="11">
        <v>12.7</v>
      </c>
      <c r="K50" s="11">
        <v>12.2</v>
      </c>
      <c r="L50" s="11">
        <v>11.4</v>
      </c>
    </row>
    <row r="51">
      <c r="A51" s="11" t="s">
        <v>73</v>
      </c>
      <c r="B51" s="11">
        <v>12.6</v>
      </c>
      <c r="C51" s="11">
        <v>13.6</v>
      </c>
      <c r="D51" s="11">
        <v>12.9</v>
      </c>
      <c r="E51" s="11">
        <v>12.8</v>
      </c>
      <c r="F51" s="11">
        <v>13.6</v>
      </c>
      <c r="G51" s="11">
        <v>14.5</v>
      </c>
      <c r="H51" s="11">
        <v>12.6</v>
      </c>
      <c r="I51" s="11">
        <v>12.6</v>
      </c>
      <c r="J51" s="11">
        <v>14.0</v>
      </c>
      <c r="K51" s="11">
        <v>13.6</v>
      </c>
      <c r="L51" s="11">
        <v>14.1</v>
      </c>
    </row>
    <row r="52">
      <c r="A52" s="9"/>
    </row>
    <row r="53">
      <c r="A53" s="10" t="s">
        <v>129</v>
      </c>
    </row>
    <row r="54">
      <c r="A54" s="9" t="s">
        <v>194</v>
      </c>
      <c r="B54" s="9" t="s">
        <v>23</v>
      </c>
      <c r="C54" s="9" t="s">
        <v>23</v>
      </c>
      <c r="D54" s="9" t="s">
        <v>23</v>
      </c>
      <c r="E54" s="9" t="s">
        <v>23</v>
      </c>
      <c r="F54" s="9">
        <v>4.3</v>
      </c>
      <c r="G54" s="9">
        <v>4.3</v>
      </c>
      <c r="H54" s="9">
        <v>4.3</v>
      </c>
      <c r="I54" s="9">
        <v>4.3</v>
      </c>
      <c r="J54" s="9">
        <v>4.3</v>
      </c>
      <c r="K54" s="9">
        <v>4.3</v>
      </c>
      <c r="L54" s="9">
        <v>4.3</v>
      </c>
    </row>
    <row r="55">
      <c r="A55" s="9" t="s">
        <v>195</v>
      </c>
      <c r="B55" s="9" t="s">
        <v>23</v>
      </c>
      <c r="C55" s="9" t="s">
        <v>23</v>
      </c>
      <c r="D55" s="9" t="s">
        <v>23</v>
      </c>
      <c r="E55" s="9" t="s">
        <v>23</v>
      </c>
      <c r="F55" s="9">
        <v>4.3</v>
      </c>
      <c r="G55" s="9">
        <v>4.3</v>
      </c>
      <c r="H55" s="9">
        <v>4.3</v>
      </c>
      <c r="I55" s="9">
        <v>4.3</v>
      </c>
      <c r="J55" s="9">
        <v>4.3</v>
      </c>
      <c r="K55" s="9">
        <v>4.3</v>
      </c>
      <c r="L55" s="9">
        <v>4.3</v>
      </c>
    </row>
    <row r="56">
      <c r="A56" s="9" t="s">
        <v>196</v>
      </c>
      <c r="B56" s="9" t="s">
        <v>23</v>
      </c>
      <c r="C56" s="9" t="s">
        <v>23</v>
      </c>
      <c r="D56" s="9" t="s">
        <v>23</v>
      </c>
      <c r="E56" s="9" t="s">
        <v>23</v>
      </c>
      <c r="F56" s="9">
        <v>2.87</v>
      </c>
      <c r="G56" s="9">
        <v>3.09</v>
      </c>
      <c r="H56" s="9">
        <v>2.81</v>
      </c>
      <c r="I56" s="9">
        <v>2.84</v>
      </c>
      <c r="J56" s="9">
        <v>2.99</v>
      </c>
      <c r="K56" s="9">
        <v>2.87</v>
      </c>
      <c r="L56" s="9">
        <v>2.69</v>
      </c>
    </row>
    <row r="57">
      <c r="A57" s="9" t="s">
        <v>197</v>
      </c>
      <c r="B57" s="9">
        <v>11.6</v>
      </c>
      <c r="C57" s="9">
        <v>12.0</v>
      </c>
      <c r="D57" s="9">
        <v>12.1</v>
      </c>
      <c r="E57" s="9">
        <v>11.6</v>
      </c>
      <c r="F57" s="9">
        <v>12.2</v>
      </c>
      <c r="G57" s="9">
        <v>13.1</v>
      </c>
      <c r="H57" s="9">
        <v>11.9</v>
      </c>
      <c r="I57" s="9">
        <v>12.1</v>
      </c>
      <c r="J57" s="9">
        <v>12.6</v>
      </c>
      <c r="K57" s="9">
        <v>12.2</v>
      </c>
      <c r="L57" s="9">
        <v>11.4</v>
      </c>
    </row>
    <row r="58">
      <c r="A58" s="9" t="s">
        <v>198</v>
      </c>
      <c r="B58" s="9" t="s">
        <v>23</v>
      </c>
      <c r="C58" s="9" t="s">
        <v>23</v>
      </c>
      <c r="D58" s="9" t="s">
        <v>23</v>
      </c>
      <c r="E58" s="9" t="s">
        <v>23</v>
      </c>
      <c r="F58" s="9">
        <v>2.87</v>
      </c>
      <c r="G58" s="9">
        <v>3.09</v>
      </c>
      <c r="H58" s="9">
        <v>2.81</v>
      </c>
      <c r="I58" s="9">
        <v>2.84</v>
      </c>
      <c r="J58" s="9">
        <v>2.97</v>
      </c>
      <c r="K58" s="9">
        <v>2.86</v>
      </c>
      <c r="L58" s="9">
        <v>2.68</v>
      </c>
    </row>
    <row r="59">
      <c r="A59" s="9" t="s">
        <v>199</v>
      </c>
      <c r="B59" s="9">
        <v>0.0</v>
      </c>
      <c r="C59" s="9" t="s">
        <v>23</v>
      </c>
      <c r="D59" s="9" t="s">
        <v>23</v>
      </c>
      <c r="E59" s="9" t="s">
        <v>23</v>
      </c>
      <c r="F59" s="9" t="s">
        <v>23</v>
      </c>
      <c r="G59" s="9" t="s">
        <v>23</v>
      </c>
      <c r="H59" s="9" t="s">
        <v>23</v>
      </c>
      <c r="I59" s="9" t="s">
        <v>23</v>
      </c>
      <c r="J59" s="9" t="s">
        <v>23</v>
      </c>
      <c r="K59" s="9" t="s">
        <v>23</v>
      </c>
      <c r="L59" s="9" t="s">
        <v>23</v>
      </c>
    </row>
    <row r="60">
      <c r="A60" s="9" t="s">
        <v>200</v>
      </c>
      <c r="B60" s="9">
        <v>-7.8</v>
      </c>
      <c r="C60" s="9">
        <v>-7.8</v>
      </c>
      <c r="D60" s="9">
        <v>-7.4</v>
      </c>
      <c r="E60" s="9">
        <v>-8.3</v>
      </c>
      <c r="F60" s="9">
        <v>-9.2</v>
      </c>
      <c r="G60" s="9">
        <v>-9.4</v>
      </c>
      <c r="H60" s="9">
        <v>-8.0</v>
      </c>
      <c r="I60" s="9">
        <v>-8.3</v>
      </c>
      <c r="J60" s="9">
        <v>-9.3</v>
      </c>
      <c r="K60" s="9">
        <v>-7.3</v>
      </c>
      <c r="L60" s="9">
        <v>-7.2</v>
      </c>
    </row>
    <row r="61">
      <c r="A61" s="9" t="s">
        <v>201</v>
      </c>
      <c r="B61" s="9" t="s">
        <v>23</v>
      </c>
      <c r="C61" s="9" t="s">
        <v>23</v>
      </c>
      <c r="D61" s="9" t="s">
        <v>23</v>
      </c>
      <c r="E61" s="9" t="s">
        <v>23</v>
      </c>
      <c r="F61" s="9" t="s">
        <v>23</v>
      </c>
      <c r="G61" s="9" t="s">
        <v>23</v>
      </c>
      <c r="H61" s="9" t="s">
        <v>23</v>
      </c>
      <c r="I61" s="9" t="s">
        <v>23</v>
      </c>
      <c r="J61" s="9" t="s">
        <v>23</v>
      </c>
      <c r="K61" s="9" t="s">
        <v>23</v>
      </c>
      <c r="L61" s="9" t="s">
        <v>23</v>
      </c>
    </row>
    <row r="64">
      <c r="F64" s="23" t="s">
        <v>209</v>
      </c>
    </row>
    <row r="65">
      <c r="A65" s="1" t="s">
        <v>1</v>
      </c>
      <c r="B65" s="1" t="s">
        <v>2</v>
      </c>
      <c r="C65" s="1" t="s">
        <v>3</v>
      </c>
      <c r="D65" s="1" t="s">
        <v>4</v>
      </c>
      <c r="E65" s="1" t="s">
        <v>5</v>
      </c>
      <c r="F65" s="1" t="s">
        <v>6</v>
      </c>
      <c r="G65" s="1" t="s">
        <v>7</v>
      </c>
      <c r="H65" s="1" t="s">
        <v>8</v>
      </c>
      <c r="I65" s="1" t="s">
        <v>9</v>
      </c>
      <c r="J65" s="1" t="s">
        <v>10</v>
      </c>
      <c r="K65" s="1" t="s">
        <v>11</v>
      </c>
      <c r="L65" s="1" t="s">
        <v>12</v>
      </c>
    </row>
    <row r="66">
      <c r="A66" s="9"/>
    </row>
    <row r="67">
      <c r="A67" s="10" t="s">
        <v>76</v>
      </c>
    </row>
    <row r="68">
      <c r="A68" s="11" t="s">
        <v>78</v>
      </c>
      <c r="B68" s="11">
        <v>5.0</v>
      </c>
      <c r="C68" s="11">
        <v>6.8</v>
      </c>
      <c r="D68" s="11">
        <v>6.4</v>
      </c>
      <c r="E68" s="11">
        <v>5.8</v>
      </c>
      <c r="F68" s="11">
        <v>6.1</v>
      </c>
      <c r="G68" s="11">
        <v>6.7</v>
      </c>
      <c r="H68" s="11">
        <v>5.8</v>
      </c>
      <c r="I68" s="11">
        <v>4.9</v>
      </c>
      <c r="J68" s="11">
        <v>6.8</v>
      </c>
      <c r="K68" s="11">
        <v>5.4</v>
      </c>
      <c r="L68" s="11">
        <v>5.6</v>
      </c>
    </row>
    <row r="69">
      <c r="A69" s="13" t="s">
        <v>76</v>
      </c>
      <c r="B69" s="13">
        <v>5.0</v>
      </c>
      <c r="C69" s="13">
        <v>6.8</v>
      </c>
      <c r="D69" s="13">
        <v>6.4</v>
      </c>
      <c r="E69" s="13">
        <v>5.8</v>
      </c>
      <c r="F69" s="13">
        <v>6.1</v>
      </c>
      <c r="G69" s="13">
        <v>6.7</v>
      </c>
      <c r="H69" s="13">
        <v>5.8</v>
      </c>
      <c r="I69" s="13">
        <v>4.9</v>
      </c>
      <c r="J69" s="13">
        <v>6.8</v>
      </c>
      <c r="K69" s="13">
        <v>5.4</v>
      </c>
      <c r="L69" s="13">
        <v>5.6</v>
      </c>
    </row>
    <row r="70">
      <c r="A70" s="13" t="s">
        <v>80</v>
      </c>
      <c r="B70" s="13" t="s">
        <v>23</v>
      </c>
      <c r="C70" s="13" t="s">
        <v>23</v>
      </c>
      <c r="D70" s="13" t="s">
        <v>23</v>
      </c>
      <c r="E70" s="13" t="s">
        <v>23</v>
      </c>
      <c r="F70" s="13" t="s">
        <v>23</v>
      </c>
      <c r="G70" s="13" t="s">
        <v>23</v>
      </c>
      <c r="H70" s="13" t="s">
        <v>23</v>
      </c>
      <c r="I70" s="13" t="s">
        <v>23</v>
      </c>
      <c r="J70" s="13" t="s">
        <v>23</v>
      </c>
      <c r="K70" s="13" t="s">
        <v>23</v>
      </c>
      <c r="L70" s="13" t="s">
        <v>23</v>
      </c>
    </row>
    <row r="71">
      <c r="A71" s="13" t="s">
        <v>83</v>
      </c>
      <c r="B71" s="13" t="s">
        <v>23</v>
      </c>
      <c r="C71" s="13" t="s">
        <v>23</v>
      </c>
      <c r="D71" s="13" t="s">
        <v>23</v>
      </c>
      <c r="E71" s="13" t="s">
        <v>23</v>
      </c>
      <c r="F71" s="13" t="s">
        <v>23</v>
      </c>
      <c r="G71" s="13" t="s">
        <v>23</v>
      </c>
      <c r="H71" s="13" t="s">
        <v>23</v>
      </c>
      <c r="I71" s="13" t="s">
        <v>23</v>
      </c>
      <c r="J71" s="13" t="s">
        <v>23</v>
      </c>
      <c r="K71" s="13" t="s">
        <v>23</v>
      </c>
      <c r="L71" s="13" t="s">
        <v>23</v>
      </c>
    </row>
    <row r="72">
      <c r="A72" s="13" t="s">
        <v>85</v>
      </c>
      <c r="B72" s="13" t="s">
        <v>23</v>
      </c>
      <c r="C72" s="13" t="s">
        <v>23</v>
      </c>
      <c r="D72" s="13" t="s">
        <v>23</v>
      </c>
      <c r="E72" s="13" t="s">
        <v>23</v>
      </c>
      <c r="F72" s="13" t="s">
        <v>23</v>
      </c>
      <c r="G72" s="13" t="s">
        <v>23</v>
      </c>
      <c r="H72" s="13" t="s">
        <v>23</v>
      </c>
      <c r="I72" s="13" t="s">
        <v>23</v>
      </c>
      <c r="J72" s="13" t="s">
        <v>23</v>
      </c>
      <c r="K72" s="13" t="s">
        <v>23</v>
      </c>
      <c r="L72" s="13" t="s">
        <v>23</v>
      </c>
    </row>
    <row r="73">
      <c r="A73" s="9" t="s">
        <v>86</v>
      </c>
      <c r="B73" s="9">
        <v>-0.2152</v>
      </c>
      <c r="C73" s="9">
        <v>0.3437</v>
      </c>
      <c r="D73" s="9">
        <v>-0.0587</v>
      </c>
      <c r="E73" s="9">
        <v>-0.0864</v>
      </c>
      <c r="F73" s="9">
        <v>0.0446</v>
      </c>
      <c r="G73" s="9">
        <v>0.1062</v>
      </c>
      <c r="H73" s="9">
        <v>-0.1383</v>
      </c>
      <c r="I73" s="9">
        <v>-0.1509</v>
      </c>
      <c r="J73" s="9">
        <v>0.389</v>
      </c>
      <c r="K73" s="9">
        <v>-0.2013</v>
      </c>
      <c r="L73" s="9">
        <v>-0.03</v>
      </c>
    </row>
    <row r="74">
      <c r="A74" s="9"/>
    </row>
    <row r="75">
      <c r="A75" s="10" t="s">
        <v>87</v>
      </c>
    </row>
    <row r="76">
      <c r="A76" s="9" t="s">
        <v>88</v>
      </c>
      <c r="B76" s="9">
        <v>1.6</v>
      </c>
      <c r="C76" s="9">
        <v>2.6</v>
      </c>
      <c r="D76" s="9">
        <v>2.4</v>
      </c>
      <c r="E76" s="9">
        <v>2.2</v>
      </c>
      <c r="F76" s="9">
        <v>2.3</v>
      </c>
      <c r="G76" s="9">
        <v>2.2</v>
      </c>
      <c r="H76" s="9">
        <v>1.7</v>
      </c>
      <c r="I76" s="9">
        <v>2.0</v>
      </c>
      <c r="J76" s="9">
        <v>2.0</v>
      </c>
      <c r="K76" s="9">
        <v>1.8</v>
      </c>
      <c r="L76" s="9">
        <v>1.8</v>
      </c>
    </row>
    <row r="77">
      <c r="A77" s="11" t="s">
        <v>87</v>
      </c>
      <c r="B77" s="11">
        <v>3.4</v>
      </c>
      <c r="C77" s="11">
        <v>4.1</v>
      </c>
      <c r="D77" s="11">
        <v>4.0</v>
      </c>
      <c r="E77" s="11">
        <v>3.6</v>
      </c>
      <c r="F77" s="11">
        <v>3.8</v>
      </c>
      <c r="G77" s="11">
        <v>4.5</v>
      </c>
      <c r="H77" s="11">
        <v>4.1</v>
      </c>
      <c r="I77" s="11">
        <v>2.9</v>
      </c>
      <c r="J77" s="11">
        <v>4.8</v>
      </c>
      <c r="K77" s="11">
        <v>3.7</v>
      </c>
      <c r="L77" s="11">
        <v>3.9</v>
      </c>
    </row>
    <row r="78">
      <c r="A78" s="9" t="s">
        <v>89</v>
      </c>
      <c r="B78" s="9">
        <v>-0.1612</v>
      </c>
      <c r="C78" s="9">
        <v>0.2221</v>
      </c>
      <c r="D78" s="9">
        <v>-0.0459</v>
      </c>
      <c r="E78" s="9">
        <v>-0.0854</v>
      </c>
      <c r="F78" s="9">
        <v>0.054</v>
      </c>
      <c r="G78" s="9">
        <v>0.1828</v>
      </c>
      <c r="H78" s="9">
        <v>-0.0913</v>
      </c>
      <c r="I78" s="9">
        <v>-0.2958</v>
      </c>
      <c r="J78" s="9">
        <v>0.662</v>
      </c>
      <c r="K78" s="9">
        <v>-0.2379</v>
      </c>
      <c r="L78" s="9">
        <v>0.0978</v>
      </c>
    </row>
    <row r="79">
      <c r="A79" s="9"/>
    </row>
    <row r="80">
      <c r="A80" s="10" t="s">
        <v>90</v>
      </c>
    </row>
    <row r="81">
      <c r="A81" s="9" t="s">
        <v>91</v>
      </c>
      <c r="B81" s="9">
        <v>1.3</v>
      </c>
      <c r="C81" s="9">
        <v>1.4</v>
      </c>
      <c r="D81" s="9">
        <v>1.6</v>
      </c>
      <c r="E81" s="9">
        <v>1.7</v>
      </c>
      <c r="F81" s="9">
        <v>1.7</v>
      </c>
      <c r="G81" s="9">
        <v>1.6</v>
      </c>
      <c r="H81" s="9">
        <v>1.6</v>
      </c>
      <c r="I81" s="9">
        <v>1.6</v>
      </c>
      <c r="J81" s="9">
        <v>1.7</v>
      </c>
      <c r="K81" s="9">
        <v>2.1</v>
      </c>
      <c r="L81" s="9">
        <v>2.1</v>
      </c>
    </row>
    <row r="82">
      <c r="A82" s="9" t="s">
        <v>92</v>
      </c>
      <c r="B82" s="9" t="s">
        <v>23</v>
      </c>
      <c r="C82" s="9" t="s">
        <v>23</v>
      </c>
      <c r="D82" s="9" t="s">
        <v>23</v>
      </c>
      <c r="E82" s="9" t="s">
        <v>23</v>
      </c>
      <c r="F82" s="9" t="s">
        <v>23</v>
      </c>
      <c r="G82" s="9" t="s">
        <v>23</v>
      </c>
      <c r="H82" s="9" t="s">
        <v>23</v>
      </c>
      <c r="I82" s="9" t="s">
        <v>23</v>
      </c>
      <c r="J82" s="9" t="s">
        <v>23</v>
      </c>
      <c r="K82" s="9" t="s">
        <v>23</v>
      </c>
      <c r="L82" s="9" t="s">
        <v>23</v>
      </c>
    </row>
    <row r="83">
      <c r="A83" s="9" t="s">
        <v>93</v>
      </c>
      <c r="B83" s="9">
        <v>0.3</v>
      </c>
      <c r="C83" s="9">
        <v>0.4</v>
      </c>
      <c r="D83" s="9">
        <v>0.5</v>
      </c>
      <c r="E83" s="9">
        <v>0.4</v>
      </c>
      <c r="F83" s="9">
        <v>0.4</v>
      </c>
      <c r="G83" s="9">
        <v>0.3</v>
      </c>
      <c r="H83" s="9">
        <v>0.2</v>
      </c>
      <c r="I83" s="9">
        <v>0.3</v>
      </c>
      <c r="J83" s="9">
        <v>0.3</v>
      </c>
      <c r="K83" s="9">
        <v>0.3</v>
      </c>
      <c r="L83" s="9">
        <v>0.3</v>
      </c>
    </row>
    <row r="84">
      <c r="A84" s="9" t="s">
        <v>94</v>
      </c>
      <c r="B84" s="9">
        <v>0.5</v>
      </c>
      <c r="C84" s="9">
        <v>0.4</v>
      </c>
      <c r="D84" s="9">
        <v>0.4</v>
      </c>
      <c r="E84" s="9">
        <v>0.4</v>
      </c>
      <c r="F84" s="9">
        <v>0.5</v>
      </c>
      <c r="G84" s="9">
        <v>0.7</v>
      </c>
      <c r="H84" s="9">
        <v>0.6</v>
      </c>
      <c r="I84" s="9">
        <v>0.5</v>
      </c>
      <c r="J84" s="9">
        <v>0.7</v>
      </c>
      <c r="K84" s="9">
        <v>0.8</v>
      </c>
      <c r="L84" s="9">
        <v>0.8</v>
      </c>
    </row>
    <row r="85">
      <c r="A85" s="11" t="s">
        <v>95</v>
      </c>
      <c r="B85" s="11">
        <v>1.2</v>
      </c>
      <c r="C85" s="11">
        <v>2.1</v>
      </c>
      <c r="D85" s="11">
        <v>1.5</v>
      </c>
      <c r="E85" s="11">
        <v>1.1</v>
      </c>
      <c r="F85" s="11">
        <v>1.2</v>
      </c>
      <c r="G85" s="11">
        <v>1.9</v>
      </c>
      <c r="H85" s="11">
        <v>1.7</v>
      </c>
      <c r="I85" s="11">
        <v>0.5</v>
      </c>
      <c r="J85" s="11">
        <v>2.1</v>
      </c>
      <c r="K85" s="11">
        <v>0.5</v>
      </c>
      <c r="L85" s="11">
        <v>0.7</v>
      </c>
    </row>
    <row r="86">
      <c r="A86" s="9"/>
    </row>
    <row r="87">
      <c r="A87" s="10" t="s">
        <v>96</v>
      </c>
    </row>
    <row r="88">
      <c r="A88" s="11" t="s">
        <v>97</v>
      </c>
      <c r="B88" s="11">
        <v>0.1</v>
      </c>
      <c r="C88" s="11">
        <v>0.1</v>
      </c>
      <c r="D88" s="11">
        <v>0.3</v>
      </c>
      <c r="E88" s="11">
        <v>0.4</v>
      </c>
      <c r="F88" s="11" t="s">
        <v>23</v>
      </c>
      <c r="G88" s="11" t="s">
        <v>23</v>
      </c>
      <c r="H88" s="11">
        <v>0.5</v>
      </c>
      <c r="I88" s="11">
        <v>0.5</v>
      </c>
      <c r="J88" s="11">
        <v>0.6</v>
      </c>
      <c r="K88" s="11">
        <v>0.8</v>
      </c>
      <c r="L88" s="11">
        <v>0.7</v>
      </c>
    </row>
    <row r="89">
      <c r="A89" s="13" t="s">
        <v>98</v>
      </c>
      <c r="B89" s="13">
        <v>0.0</v>
      </c>
      <c r="C89" s="13">
        <v>0.0</v>
      </c>
      <c r="D89" s="13">
        <v>0.0</v>
      </c>
      <c r="E89" s="13">
        <v>0.0</v>
      </c>
      <c r="F89" s="13" t="s">
        <v>23</v>
      </c>
      <c r="G89" s="13" t="s">
        <v>23</v>
      </c>
      <c r="H89" s="13" t="s">
        <v>23</v>
      </c>
      <c r="I89" s="13" t="s">
        <v>23</v>
      </c>
      <c r="J89" s="13" t="s">
        <v>23</v>
      </c>
      <c r="K89" s="13" t="s">
        <v>23</v>
      </c>
      <c r="L89" s="13" t="s">
        <v>23</v>
      </c>
    </row>
    <row r="90">
      <c r="A90" s="13" t="s">
        <v>99</v>
      </c>
      <c r="B90" s="13">
        <v>0.1</v>
      </c>
      <c r="C90" s="13">
        <v>0.1</v>
      </c>
      <c r="D90" s="13">
        <v>0.3</v>
      </c>
      <c r="E90" s="13">
        <v>0.4</v>
      </c>
      <c r="F90" s="13" t="s">
        <v>23</v>
      </c>
      <c r="G90" s="13" t="s">
        <v>23</v>
      </c>
      <c r="H90" s="13">
        <v>0.5</v>
      </c>
      <c r="I90" s="13">
        <v>0.5</v>
      </c>
      <c r="J90" s="13">
        <v>0.6</v>
      </c>
      <c r="K90" s="13">
        <v>0.8</v>
      </c>
      <c r="L90" s="13">
        <v>0.7</v>
      </c>
    </row>
    <row r="91">
      <c r="A91" s="9"/>
    </row>
    <row r="92">
      <c r="A92" s="10" t="s">
        <v>100</v>
      </c>
    </row>
    <row r="93">
      <c r="A93" s="9" t="s">
        <v>101</v>
      </c>
      <c r="B93" s="9" t="s">
        <v>23</v>
      </c>
      <c r="C93" s="9" t="s">
        <v>23</v>
      </c>
      <c r="D93" s="9" t="s">
        <v>23</v>
      </c>
      <c r="E93" s="9" t="s">
        <v>23</v>
      </c>
      <c r="F93" s="9" t="s">
        <v>23</v>
      </c>
      <c r="G93" s="9" t="s">
        <v>23</v>
      </c>
      <c r="H93" s="9" t="s">
        <v>23</v>
      </c>
      <c r="I93" s="9" t="s">
        <v>23</v>
      </c>
      <c r="J93" s="9" t="s">
        <v>23</v>
      </c>
      <c r="K93" s="9" t="s">
        <v>23</v>
      </c>
      <c r="L93" s="9" t="s">
        <v>23</v>
      </c>
    </row>
    <row r="94">
      <c r="A94" s="9" t="s">
        <v>102</v>
      </c>
      <c r="B94" s="9">
        <v>0.0</v>
      </c>
      <c r="C94" s="9">
        <v>0.0</v>
      </c>
      <c r="D94" s="9">
        <v>0.0</v>
      </c>
      <c r="E94" s="9">
        <v>0.0</v>
      </c>
      <c r="F94" s="9">
        <v>0.5</v>
      </c>
      <c r="G94" s="9">
        <v>0.6</v>
      </c>
      <c r="H94" s="9">
        <v>0.0</v>
      </c>
      <c r="I94" s="9">
        <v>0.0</v>
      </c>
      <c r="J94" s="9">
        <v>0.0</v>
      </c>
      <c r="K94" s="9">
        <v>0.0</v>
      </c>
      <c r="L94" s="9">
        <v>0.0</v>
      </c>
    </row>
    <row r="95">
      <c r="A95" s="11" t="s">
        <v>103</v>
      </c>
      <c r="B95" s="11">
        <v>1.8</v>
      </c>
      <c r="C95" s="11">
        <v>2.3</v>
      </c>
      <c r="D95" s="11">
        <v>1.8</v>
      </c>
      <c r="E95" s="11">
        <v>1.7</v>
      </c>
      <c r="F95" s="11">
        <v>2.2</v>
      </c>
      <c r="G95" s="11">
        <v>3.1</v>
      </c>
      <c r="H95" s="11">
        <v>1.7</v>
      </c>
      <c r="I95" s="11">
        <v>1.3</v>
      </c>
      <c r="J95" s="11">
        <v>2.6</v>
      </c>
      <c r="K95" s="11">
        <v>1.3</v>
      </c>
      <c r="L95" s="11">
        <v>1.5</v>
      </c>
    </row>
    <row r="96">
      <c r="A96" s="9" t="s">
        <v>104</v>
      </c>
      <c r="B96" s="9" t="s">
        <v>23</v>
      </c>
      <c r="C96" s="9" t="s">
        <v>23</v>
      </c>
      <c r="D96" s="9" t="s">
        <v>23</v>
      </c>
      <c r="E96" s="9" t="s">
        <v>23</v>
      </c>
      <c r="F96" s="9" t="s">
        <v>23</v>
      </c>
      <c r="G96" s="9" t="s">
        <v>23</v>
      </c>
      <c r="H96" s="9" t="s">
        <v>23</v>
      </c>
      <c r="I96" s="9" t="s">
        <v>23</v>
      </c>
      <c r="J96" s="9" t="s">
        <v>23</v>
      </c>
      <c r="K96" s="9" t="s">
        <v>23</v>
      </c>
      <c r="L96" s="9" t="s">
        <v>23</v>
      </c>
    </row>
    <row r="97">
      <c r="A97" s="9" t="s">
        <v>105</v>
      </c>
      <c r="B97" s="9" t="s">
        <v>23</v>
      </c>
      <c r="C97" s="9" t="s">
        <v>23</v>
      </c>
      <c r="D97" s="9" t="s">
        <v>23</v>
      </c>
      <c r="E97" s="9" t="s">
        <v>23</v>
      </c>
      <c r="F97" s="9" t="s">
        <v>23</v>
      </c>
      <c r="G97" s="9" t="s">
        <v>23</v>
      </c>
      <c r="H97" s="9" t="s">
        <v>23</v>
      </c>
      <c r="I97" s="9" t="s">
        <v>23</v>
      </c>
      <c r="J97" s="9" t="s">
        <v>23</v>
      </c>
      <c r="K97" s="9" t="s">
        <v>23</v>
      </c>
      <c r="L97" s="9" t="s">
        <v>23</v>
      </c>
    </row>
    <row r="98">
      <c r="A98" s="9" t="s">
        <v>106</v>
      </c>
      <c r="B98" s="9" t="s">
        <v>23</v>
      </c>
      <c r="C98" s="9" t="s">
        <v>23</v>
      </c>
      <c r="D98" s="9" t="s">
        <v>23</v>
      </c>
      <c r="E98" s="9" t="s">
        <v>23</v>
      </c>
      <c r="F98" s="9" t="s">
        <v>23</v>
      </c>
      <c r="G98" s="9" t="s">
        <v>23</v>
      </c>
      <c r="H98" s="9" t="s">
        <v>23</v>
      </c>
      <c r="I98" s="9" t="s">
        <v>23</v>
      </c>
      <c r="J98" s="9" t="s">
        <v>23</v>
      </c>
      <c r="K98" s="9" t="s">
        <v>23</v>
      </c>
      <c r="L98" s="9" t="s">
        <v>23</v>
      </c>
    </row>
    <row r="99">
      <c r="A99" s="9" t="s">
        <v>107</v>
      </c>
      <c r="B99" s="9" t="s">
        <v>23</v>
      </c>
      <c r="C99" s="9" t="s">
        <v>23</v>
      </c>
      <c r="D99" s="9" t="s">
        <v>23</v>
      </c>
      <c r="E99" s="9" t="s">
        <v>23</v>
      </c>
      <c r="F99" s="9" t="s">
        <v>23</v>
      </c>
      <c r="G99" s="9">
        <v>0.0</v>
      </c>
      <c r="H99" s="9" t="s">
        <v>23</v>
      </c>
      <c r="I99" s="9" t="s">
        <v>23</v>
      </c>
      <c r="J99" s="9" t="s">
        <v>23</v>
      </c>
      <c r="K99" s="9" t="s">
        <v>23</v>
      </c>
      <c r="L99" s="9" t="s">
        <v>23</v>
      </c>
    </row>
    <row r="100">
      <c r="A100" s="9" t="s">
        <v>108</v>
      </c>
      <c r="B100" s="9" t="s">
        <v>23</v>
      </c>
      <c r="C100" s="9" t="s">
        <v>23</v>
      </c>
      <c r="D100" s="9" t="s">
        <v>23</v>
      </c>
      <c r="E100" s="9" t="s">
        <v>23</v>
      </c>
      <c r="F100" s="9" t="s">
        <v>23</v>
      </c>
      <c r="G100" s="9" t="s">
        <v>23</v>
      </c>
      <c r="H100" s="9" t="s">
        <v>23</v>
      </c>
      <c r="I100" s="9" t="s">
        <v>23</v>
      </c>
      <c r="J100" s="9" t="s">
        <v>23</v>
      </c>
      <c r="K100" s="9" t="s">
        <v>23</v>
      </c>
      <c r="L100" s="9" t="s">
        <v>23</v>
      </c>
    </row>
    <row r="101">
      <c r="A101" s="11" t="s">
        <v>109</v>
      </c>
      <c r="B101" s="11">
        <v>1.8</v>
      </c>
      <c r="C101" s="11">
        <v>2.3</v>
      </c>
      <c r="D101" s="11">
        <v>1.8</v>
      </c>
      <c r="E101" s="11">
        <v>1.7</v>
      </c>
      <c r="F101" s="11">
        <v>2.2</v>
      </c>
      <c r="G101" s="11">
        <v>3.1</v>
      </c>
      <c r="H101" s="11">
        <v>1.7</v>
      </c>
      <c r="I101" s="11">
        <v>1.3</v>
      </c>
      <c r="J101" s="11">
        <v>2.6</v>
      </c>
      <c r="K101" s="11">
        <v>1.3</v>
      </c>
      <c r="L101" s="11">
        <v>1.5</v>
      </c>
    </row>
    <row r="102">
      <c r="A102" s="9"/>
    </row>
    <row r="103">
      <c r="A103" s="10" t="s">
        <v>110</v>
      </c>
    </row>
    <row r="104">
      <c r="A104" s="9" t="s">
        <v>111</v>
      </c>
      <c r="B104" s="9">
        <v>0.0</v>
      </c>
      <c r="C104" s="9">
        <v>0.3</v>
      </c>
      <c r="D104" s="9">
        <v>0.2</v>
      </c>
      <c r="E104" s="9">
        <v>0.3</v>
      </c>
      <c r="F104" s="9">
        <v>0.2</v>
      </c>
      <c r="G104" s="9">
        <v>0.4</v>
      </c>
      <c r="H104" s="9">
        <v>0.3</v>
      </c>
      <c r="I104" s="9">
        <v>0.1</v>
      </c>
      <c r="J104" s="9">
        <v>0.5</v>
      </c>
      <c r="K104" s="9">
        <v>0.1</v>
      </c>
      <c r="L104" s="9">
        <v>0.2</v>
      </c>
    </row>
    <row r="105">
      <c r="A105" s="11" t="s">
        <v>112</v>
      </c>
      <c r="B105" s="11">
        <v>1.8</v>
      </c>
      <c r="C105" s="11">
        <v>2.0</v>
      </c>
      <c r="D105" s="11">
        <v>1.6</v>
      </c>
      <c r="E105" s="11">
        <v>1.4</v>
      </c>
      <c r="F105" s="11">
        <v>2.0</v>
      </c>
      <c r="G105" s="11">
        <v>2.7</v>
      </c>
      <c r="H105" s="11">
        <v>1.3</v>
      </c>
      <c r="I105" s="11">
        <v>1.2</v>
      </c>
      <c r="J105" s="11">
        <v>2.2</v>
      </c>
      <c r="K105" s="11">
        <v>1.1</v>
      </c>
      <c r="L105" s="11">
        <v>1.3</v>
      </c>
    </row>
    <row r="106">
      <c r="A106" s="9" t="s">
        <v>113</v>
      </c>
      <c r="B106" s="9" t="s">
        <v>23</v>
      </c>
      <c r="C106" s="9" t="s">
        <v>23</v>
      </c>
      <c r="D106" s="9" t="s">
        <v>23</v>
      </c>
      <c r="E106" s="9" t="s">
        <v>23</v>
      </c>
      <c r="F106" s="9" t="s">
        <v>23</v>
      </c>
      <c r="G106" s="9" t="s">
        <v>23</v>
      </c>
      <c r="H106" s="9" t="s">
        <v>23</v>
      </c>
      <c r="I106" s="9" t="s">
        <v>23</v>
      </c>
      <c r="J106" s="9" t="s">
        <v>23</v>
      </c>
      <c r="K106" s="9" t="s">
        <v>23</v>
      </c>
      <c r="L106" s="9" t="s">
        <v>23</v>
      </c>
    </row>
    <row r="107">
      <c r="A107" s="11" t="s">
        <v>114</v>
      </c>
      <c r="B107" s="11">
        <v>1.8</v>
      </c>
      <c r="C107" s="11">
        <v>2.0</v>
      </c>
      <c r="D107" s="11">
        <v>1.6</v>
      </c>
      <c r="E107" s="11">
        <v>1.4</v>
      </c>
      <c r="F107" s="11">
        <v>2.0</v>
      </c>
      <c r="G107" s="11">
        <v>2.7</v>
      </c>
      <c r="H107" s="11">
        <v>1.3</v>
      </c>
      <c r="I107" s="11">
        <v>1.2</v>
      </c>
      <c r="J107" s="11">
        <v>2.2</v>
      </c>
      <c r="K107" s="11">
        <v>1.1</v>
      </c>
      <c r="L107" s="11">
        <v>1.3</v>
      </c>
    </row>
    <row r="108">
      <c r="A108" s="9" t="s">
        <v>115</v>
      </c>
      <c r="B108" s="9" t="s">
        <v>23</v>
      </c>
      <c r="C108" s="9" t="s">
        <v>23</v>
      </c>
      <c r="D108" s="9" t="s">
        <v>23</v>
      </c>
      <c r="E108" s="9" t="s">
        <v>23</v>
      </c>
      <c r="F108" s="9" t="s">
        <v>23</v>
      </c>
      <c r="G108" s="9" t="s">
        <v>23</v>
      </c>
      <c r="H108" s="9" t="s">
        <v>23</v>
      </c>
      <c r="I108" s="9" t="s">
        <v>23</v>
      </c>
      <c r="J108" s="9" t="s">
        <v>23</v>
      </c>
      <c r="K108" s="9" t="s">
        <v>23</v>
      </c>
      <c r="L108" s="9" t="s">
        <v>23</v>
      </c>
    </row>
    <row r="109">
      <c r="A109" s="11" t="s">
        <v>116</v>
      </c>
      <c r="B109" s="11">
        <v>1.8</v>
      </c>
      <c r="C109" s="11">
        <v>2.0</v>
      </c>
      <c r="D109" s="11">
        <v>1.6</v>
      </c>
      <c r="E109" s="11">
        <v>1.4</v>
      </c>
      <c r="F109" s="11">
        <v>2.0</v>
      </c>
      <c r="G109" s="11">
        <v>2.7</v>
      </c>
      <c r="H109" s="11">
        <v>1.3</v>
      </c>
      <c r="I109" s="11">
        <v>1.2</v>
      </c>
      <c r="J109" s="11">
        <v>2.2</v>
      </c>
      <c r="K109" s="11">
        <v>1.1</v>
      </c>
      <c r="L109" s="11">
        <v>1.3</v>
      </c>
    </row>
    <row r="110">
      <c r="A110" s="11" t="s">
        <v>117</v>
      </c>
      <c r="B110" s="11">
        <v>1.8</v>
      </c>
      <c r="C110" s="11">
        <v>2.0</v>
      </c>
      <c r="D110" s="11">
        <v>1.6</v>
      </c>
      <c r="E110" s="11">
        <v>1.4</v>
      </c>
      <c r="F110" s="11">
        <v>2.0</v>
      </c>
      <c r="G110" s="11">
        <v>2.7</v>
      </c>
      <c r="H110" s="11">
        <v>1.3</v>
      </c>
      <c r="I110" s="11">
        <v>1.2</v>
      </c>
      <c r="J110" s="11">
        <v>2.2</v>
      </c>
      <c r="K110" s="11">
        <v>1.1</v>
      </c>
      <c r="L110" s="11">
        <v>1.3</v>
      </c>
    </row>
    <row r="111">
      <c r="A111" s="9"/>
    </row>
    <row r="112">
      <c r="A112" s="10" t="s">
        <v>118</v>
      </c>
    </row>
    <row r="113">
      <c r="A113" s="9" t="s">
        <v>119</v>
      </c>
      <c r="B113" s="9" t="s">
        <v>23</v>
      </c>
      <c r="C113" s="9" t="s">
        <v>23</v>
      </c>
      <c r="D113" s="9" t="s">
        <v>23</v>
      </c>
      <c r="E113" s="9" t="s">
        <v>23</v>
      </c>
      <c r="F113" s="9">
        <v>0.47</v>
      </c>
      <c r="G113" s="9">
        <v>0.66</v>
      </c>
      <c r="H113" s="9">
        <v>0.31</v>
      </c>
      <c r="I113" s="9">
        <v>0.29</v>
      </c>
      <c r="J113" s="9">
        <v>0.52</v>
      </c>
      <c r="K113" s="9">
        <v>0.27</v>
      </c>
      <c r="L113" s="9">
        <v>0.3</v>
      </c>
    </row>
    <row r="114">
      <c r="A114" s="9" t="s">
        <v>120</v>
      </c>
      <c r="B114" s="9" t="s">
        <v>23</v>
      </c>
      <c r="C114" s="9" t="s">
        <v>23</v>
      </c>
      <c r="D114" s="9" t="s">
        <v>23</v>
      </c>
      <c r="E114" s="9" t="s">
        <v>23</v>
      </c>
      <c r="F114" s="9">
        <v>0.47</v>
      </c>
      <c r="G114" s="9">
        <v>0.66</v>
      </c>
      <c r="H114" s="9">
        <v>0.31</v>
      </c>
      <c r="I114" s="9">
        <v>0.29</v>
      </c>
      <c r="J114" s="9">
        <v>0.52</v>
      </c>
      <c r="K114" s="9">
        <v>0.27</v>
      </c>
      <c r="L114" s="9">
        <v>0.3</v>
      </c>
    </row>
    <row r="115">
      <c r="A115" s="9" t="s">
        <v>121</v>
      </c>
      <c r="B115" s="9" t="s">
        <v>23</v>
      </c>
      <c r="C115" s="9" t="s">
        <v>23</v>
      </c>
      <c r="D115" s="9" t="s">
        <v>23</v>
      </c>
      <c r="E115" s="9" t="s">
        <v>23</v>
      </c>
      <c r="F115" s="9">
        <v>4.3</v>
      </c>
      <c r="G115" s="9">
        <v>4.2</v>
      </c>
      <c r="H115" s="9">
        <v>4.3</v>
      </c>
      <c r="I115" s="9">
        <v>4.2</v>
      </c>
      <c r="J115" s="9">
        <v>4.2</v>
      </c>
      <c r="K115" s="9">
        <v>4.3</v>
      </c>
      <c r="L115" s="9">
        <v>4.3</v>
      </c>
    </row>
    <row r="116">
      <c r="A116" s="9" t="s">
        <v>122</v>
      </c>
      <c r="B116" s="9" t="s">
        <v>23</v>
      </c>
      <c r="C116" s="9" t="s">
        <v>23</v>
      </c>
      <c r="D116" s="9" t="s">
        <v>23</v>
      </c>
      <c r="E116" s="9" t="s">
        <v>23</v>
      </c>
      <c r="F116" s="9">
        <v>0.47</v>
      </c>
      <c r="G116" s="9">
        <v>0.66</v>
      </c>
      <c r="H116" s="9">
        <v>0.31</v>
      </c>
      <c r="I116" s="9">
        <v>0.29</v>
      </c>
      <c r="J116" s="9">
        <v>0.52</v>
      </c>
      <c r="K116" s="9">
        <v>0.27</v>
      </c>
      <c r="L116" s="9">
        <v>0.3</v>
      </c>
    </row>
    <row r="117">
      <c r="A117" s="9" t="s">
        <v>123</v>
      </c>
      <c r="B117" s="9" t="s">
        <v>23</v>
      </c>
      <c r="C117" s="9" t="s">
        <v>23</v>
      </c>
      <c r="D117" s="9" t="s">
        <v>23</v>
      </c>
      <c r="E117" s="9" t="s">
        <v>23</v>
      </c>
      <c r="F117" s="9">
        <v>0.47</v>
      </c>
      <c r="G117" s="9">
        <v>0.66</v>
      </c>
      <c r="H117" s="9">
        <v>0.31</v>
      </c>
      <c r="I117" s="9">
        <v>0.29</v>
      </c>
      <c r="J117" s="9">
        <v>0.52</v>
      </c>
      <c r="K117" s="9">
        <v>0.27</v>
      </c>
      <c r="L117" s="9">
        <v>0.3</v>
      </c>
    </row>
    <row r="118">
      <c r="A118" s="9" t="s">
        <v>124</v>
      </c>
      <c r="B118" s="9" t="s">
        <v>23</v>
      </c>
      <c r="C118" s="9" t="s">
        <v>23</v>
      </c>
      <c r="D118" s="9" t="s">
        <v>23</v>
      </c>
      <c r="E118" s="9" t="s">
        <v>23</v>
      </c>
      <c r="F118" s="9">
        <v>4.3</v>
      </c>
      <c r="G118" s="9">
        <v>4.2</v>
      </c>
      <c r="H118" s="9">
        <v>4.3</v>
      </c>
      <c r="I118" s="9">
        <v>4.2</v>
      </c>
      <c r="J118" s="9">
        <v>4.2</v>
      </c>
      <c r="K118" s="9">
        <v>4.3</v>
      </c>
      <c r="L118" s="9">
        <v>4.3</v>
      </c>
    </row>
    <row r="119">
      <c r="A119" s="9" t="s">
        <v>125</v>
      </c>
      <c r="B119" s="9" t="s">
        <v>23</v>
      </c>
      <c r="C119" s="9" t="s">
        <v>23</v>
      </c>
      <c r="D119" s="9" t="s">
        <v>23</v>
      </c>
      <c r="E119" s="9" t="s">
        <v>23</v>
      </c>
      <c r="F119" s="9">
        <v>0.32</v>
      </c>
      <c r="G119" s="9">
        <v>0.47</v>
      </c>
      <c r="H119" s="9">
        <v>0.25</v>
      </c>
      <c r="I119" s="9">
        <v>0.19</v>
      </c>
      <c r="J119" s="9">
        <v>0.39</v>
      </c>
      <c r="K119" s="9">
        <v>0.19</v>
      </c>
      <c r="L119" s="9">
        <v>0.22</v>
      </c>
    </row>
    <row r="120">
      <c r="A120" s="9" t="s">
        <v>126</v>
      </c>
      <c r="B120" s="9" t="s">
        <v>23</v>
      </c>
      <c r="C120" s="9" t="s">
        <v>23</v>
      </c>
      <c r="D120" s="9" t="s">
        <v>23</v>
      </c>
      <c r="E120" s="9" t="s">
        <v>23</v>
      </c>
      <c r="F120" s="9">
        <v>0.32</v>
      </c>
      <c r="G120" s="9">
        <v>0.47</v>
      </c>
      <c r="H120" s="9">
        <v>0.25</v>
      </c>
      <c r="I120" s="9">
        <v>0.19</v>
      </c>
      <c r="J120" s="9">
        <v>0.39</v>
      </c>
      <c r="K120" s="9">
        <v>0.19</v>
      </c>
      <c r="L120" s="9">
        <v>0.22</v>
      </c>
    </row>
    <row r="121">
      <c r="A121" s="9" t="s">
        <v>127</v>
      </c>
      <c r="B121" s="9" t="s">
        <v>23</v>
      </c>
      <c r="C121" s="9" t="s">
        <v>23</v>
      </c>
      <c r="D121" s="9" t="s">
        <v>23</v>
      </c>
      <c r="E121" s="9" t="s">
        <v>23</v>
      </c>
      <c r="F121" s="9" t="s">
        <v>23</v>
      </c>
      <c r="G121" s="9" t="s">
        <v>23</v>
      </c>
      <c r="H121" s="9" t="s">
        <v>23</v>
      </c>
      <c r="I121" s="9">
        <v>0.36</v>
      </c>
      <c r="J121" s="9" t="s">
        <v>23</v>
      </c>
      <c r="K121" s="9">
        <v>0.05</v>
      </c>
      <c r="L121" s="9">
        <v>0.05</v>
      </c>
    </row>
    <row r="122">
      <c r="A122" s="9" t="s">
        <v>128</v>
      </c>
      <c r="B122" s="9">
        <v>0.7184</v>
      </c>
      <c r="C122" s="9">
        <v>0.7552</v>
      </c>
      <c r="D122" s="9">
        <v>1.0035</v>
      </c>
      <c r="E122" s="9">
        <v>1.2339</v>
      </c>
      <c r="F122" s="9">
        <v>0.7077</v>
      </c>
      <c r="G122" s="9">
        <v>0.5801</v>
      </c>
      <c r="H122" s="9">
        <v>1.9327</v>
      </c>
      <c r="I122" s="9">
        <v>0.8593</v>
      </c>
      <c r="J122" s="9">
        <v>0.691</v>
      </c>
      <c r="K122" s="9">
        <v>1.8717</v>
      </c>
      <c r="L122" s="9">
        <v>1.6614</v>
      </c>
    </row>
    <row r="123">
      <c r="A123" s="9"/>
    </row>
    <row r="124">
      <c r="A124" s="10" t="s">
        <v>129</v>
      </c>
    </row>
    <row r="125">
      <c r="A125" s="9" t="s">
        <v>130</v>
      </c>
      <c r="B125" s="9">
        <v>5.1</v>
      </c>
      <c r="C125" s="9">
        <v>6.8</v>
      </c>
      <c r="D125" s="9">
        <v>6.4</v>
      </c>
      <c r="E125" s="9">
        <v>5.8</v>
      </c>
      <c r="F125" s="9">
        <v>6.1</v>
      </c>
      <c r="G125" s="9">
        <v>6.8</v>
      </c>
      <c r="H125" s="9">
        <v>5.8</v>
      </c>
      <c r="I125" s="9">
        <v>4.9</v>
      </c>
      <c r="J125" s="9">
        <v>6.8</v>
      </c>
      <c r="K125" s="9">
        <v>5.5</v>
      </c>
      <c r="L125" s="9">
        <v>5.6</v>
      </c>
    </row>
    <row r="126">
      <c r="A126" s="9" t="s">
        <v>131</v>
      </c>
      <c r="B126" s="9">
        <v>1.4</v>
      </c>
      <c r="C126" s="9">
        <v>2.3</v>
      </c>
      <c r="D126" s="9">
        <v>1.9</v>
      </c>
      <c r="E126" s="9">
        <v>1.4</v>
      </c>
      <c r="F126" s="9">
        <v>1.6</v>
      </c>
      <c r="G126" s="9">
        <v>2.2</v>
      </c>
      <c r="H126" s="9">
        <v>2.0</v>
      </c>
      <c r="I126" s="9">
        <v>0.8</v>
      </c>
      <c r="J126" s="9">
        <v>2.4</v>
      </c>
      <c r="K126" s="9">
        <v>0.8</v>
      </c>
      <c r="L126" s="9">
        <v>1.0</v>
      </c>
    </row>
    <row r="127">
      <c r="A127" s="9" t="s">
        <v>132</v>
      </c>
      <c r="B127" s="9">
        <v>1.2</v>
      </c>
      <c r="C127" s="9">
        <v>2.1</v>
      </c>
      <c r="D127" s="9">
        <v>1.5</v>
      </c>
      <c r="E127" s="9">
        <v>1.1</v>
      </c>
      <c r="F127" s="9">
        <v>1.2</v>
      </c>
      <c r="G127" s="9">
        <v>1.9</v>
      </c>
      <c r="H127" s="9">
        <v>1.7</v>
      </c>
      <c r="I127" s="9">
        <v>0.5</v>
      </c>
      <c r="J127" s="9">
        <v>2.1</v>
      </c>
      <c r="K127" s="9">
        <v>0.5</v>
      </c>
      <c r="L127" s="9">
        <v>0.7</v>
      </c>
    </row>
    <row r="128">
      <c r="A128" s="9" t="s">
        <v>133</v>
      </c>
      <c r="B128" s="9">
        <v>1.2</v>
      </c>
      <c r="C128" s="9">
        <v>2.1</v>
      </c>
      <c r="D128" s="9">
        <v>1.5</v>
      </c>
      <c r="E128" s="9">
        <v>1.1</v>
      </c>
      <c r="F128" s="9">
        <v>1.2</v>
      </c>
      <c r="G128" s="9">
        <v>1.9</v>
      </c>
      <c r="H128" s="9">
        <v>1.7</v>
      </c>
      <c r="I128" s="9">
        <v>0.5</v>
      </c>
      <c r="J128" s="9">
        <v>2.1</v>
      </c>
      <c r="K128" s="9">
        <v>0.5</v>
      </c>
      <c r="L128" s="9">
        <v>0.7</v>
      </c>
    </row>
    <row r="129">
      <c r="A129" s="9" t="s">
        <v>134</v>
      </c>
      <c r="B129" s="9">
        <v>0.0192</v>
      </c>
      <c r="C129" s="9">
        <v>0.1205</v>
      </c>
      <c r="D129" s="9">
        <v>0.1111</v>
      </c>
      <c r="E129" s="9">
        <v>0.1509</v>
      </c>
      <c r="F129" s="9">
        <v>0.0891</v>
      </c>
      <c r="G129" s="9">
        <v>0.127</v>
      </c>
      <c r="H129" s="9">
        <v>0.2058</v>
      </c>
      <c r="I129" s="9">
        <v>0.0518</v>
      </c>
      <c r="J129" s="9">
        <v>0.1725</v>
      </c>
      <c r="K129" s="9">
        <v>0.1038</v>
      </c>
      <c r="L129" s="9">
        <v>0.1364</v>
      </c>
    </row>
    <row r="130">
      <c r="A130" s="9" t="s">
        <v>135</v>
      </c>
      <c r="B130" s="9">
        <v>1.1</v>
      </c>
      <c r="C130" s="9">
        <v>1.5</v>
      </c>
      <c r="D130" s="9">
        <v>1.1</v>
      </c>
      <c r="E130" s="9">
        <v>1.0</v>
      </c>
      <c r="F130" s="9">
        <v>1.4</v>
      </c>
      <c r="G130" s="9">
        <v>2.0</v>
      </c>
      <c r="H130" s="9">
        <v>1.1</v>
      </c>
      <c r="I130" s="9">
        <v>0.8</v>
      </c>
      <c r="J130" s="9">
        <v>1.6</v>
      </c>
      <c r="K130" s="9">
        <v>0.8</v>
      </c>
      <c r="L130" s="9">
        <v>0.9</v>
      </c>
    </row>
    <row r="131">
      <c r="A131" s="9"/>
    </row>
    <row r="132">
      <c r="A132" s="10" t="s">
        <v>136</v>
      </c>
    </row>
    <row r="133">
      <c r="A133" s="9" t="s">
        <v>137</v>
      </c>
      <c r="B133" s="9" t="s">
        <v>23</v>
      </c>
      <c r="C133" s="9" t="s">
        <v>23</v>
      </c>
      <c r="D133" s="9" t="s">
        <v>23</v>
      </c>
      <c r="E133" s="9" t="s">
        <v>23</v>
      </c>
      <c r="F133" s="9" t="s">
        <v>23</v>
      </c>
      <c r="G133" s="9" t="s">
        <v>23</v>
      </c>
      <c r="H133" s="9" t="s">
        <v>23</v>
      </c>
      <c r="I133" s="9" t="s">
        <v>23</v>
      </c>
      <c r="J133" s="9" t="s">
        <v>23</v>
      </c>
      <c r="K133" s="9" t="s">
        <v>23</v>
      </c>
      <c r="L133" s="9" t="s">
        <v>23</v>
      </c>
    </row>
    <row r="134">
      <c r="A134" s="9" t="s">
        <v>138</v>
      </c>
      <c r="B134" s="9">
        <v>0.2</v>
      </c>
      <c r="C134" s="9">
        <v>0.3</v>
      </c>
      <c r="D134" s="9">
        <v>0.3</v>
      </c>
      <c r="E134" s="9">
        <v>0.4</v>
      </c>
      <c r="F134" s="9">
        <v>0.3</v>
      </c>
      <c r="G134" s="9">
        <v>0.3</v>
      </c>
      <c r="H134" s="9">
        <v>0.3</v>
      </c>
      <c r="I134" s="9">
        <v>0.3</v>
      </c>
      <c r="J134" s="9">
        <v>0.3</v>
      </c>
      <c r="K134" s="9">
        <v>0.3</v>
      </c>
      <c r="L134" s="9">
        <v>0.2</v>
      </c>
    </row>
    <row r="135">
      <c r="A135" s="9" t="s">
        <v>139</v>
      </c>
      <c r="B135" s="9" t="s">
        <v>23</v>
      </c>
      <c r="C135" s="9" t="s">
        <v>23</v>
      </c>
      <c r="D135" s="9" t="s">
        <v>23</v>
      </c>
      <c r="E135" s="9" t="s">
        <v>23</v>
      </c>
      <c r="F135" s="9" t="s">
        <v>23</v>
      </c>
      <c r="G135" s="9" t="s">
        <v>23</v>
      </c>
      <c r="H135" s="9" t="s">
        <v>23</v>
      </c>
      <c r="I135" s="9" t="s">
        <v>23</v>
      </c>
      <c r="J135" s="9" t="s">
        <v>23</v>
      </c>
      <c r="K135" s="9" t="s">
        <v>23</v>
      </c>
      <c r="L135" s="9" t="s">
        <v>23</v>
      </c>
    </row>
    <row r="136">
      <c r="A136" s="9" t="s">
        <v>140</v>
      </c>
      <c r="B136" s="9" t="s">
        <v>23</v>
      </c>
      <c r="C136" s="9" t="s">
        <v>23</v>
      </c>
      <c r="D136" s="9" t="s">
        <v>23</v>
      </c>
      <c r="E136" s="9" t="s">
        <v>23</v>
      </c>
      <c r="F136" s="9" t="s">
        <v>23</v>
      </c>
      <c r="G136" s="9" t="s">
        <v>23</v>
      </c>
      <c r="H136" s="9" t="s">
        <v>23</v>
      </c>
      <c r="I136" s="9" t="s">
        <v>23</v>
      </c>
      <c r="J136" s="9" t="s">
        <v>23</v>
      </c>
      <c r="K136" s="9" t="s">
        <v>23</v>
      </c>
      <c r="L136" s="9" t="s">
        <v>23</v>
      </c>
    </row>
    <row r="137">
      <c r="A137" s="9" t="s">
        <v>141</v>
      </c>
      <c r="B137" s="9" t="s">
        <v>23</v>
      </c>
      <c r="C137" s="9" t="s">
        <v>23</v>
      </c>
      <c r="D137" s="9" t="s">
        <v>23</v>
      </c>
      <c r="E137" s="9" t="s">
        <v>23</v>
      </c>
      <c r="F137" s="9" t="s">
        <v>23</v>
      </c>
      <c r="G137" s="9" t="s">
        <v>23</v>
      </c>
      <c r="H137" s="9" t="s">
        <v>23</v>
      </c>
      <c r="I137" s="9" t="s">
        <v>23</v>
      </c>
      <c r="J137" s="9" t="s">
        <v>23</v>
      </c>
      <c r="K137" s="9" t="s">
        <v>23</v>
      </c>
      <c r="L137" s="9" t="s">
        <v>23</v>
      </c>
    </row>
    <row r="138">
      <c r="A138" s="9" t="s">
        <v>142</v>
      </c>
      <c r="B138" s="9" t="s">
        <v>23</v>
      </c>
      <c r="C138" s="9" t="s">
        <v>23</v>
      </c>
      <c r="D138" s="9" t="s">
        <v>23</v>
      </c>
      <c r="E138" s="9" t="s">
        <v>23</v>
      </c>
      <c r="F138" s="9" t="s">
        <v>23</v>
      </c>
      <c r="G138" s="9" t="s">
        <v>23</v>
      </c>
      <c r="H138" s="9" t="s">
        <v>23</v>
      </c>
      <c r="I138" s="9" t="s">
        <v>23</v>
      </c>
      <c r="J138" s="9" t="s">
        <v>23</v>
      </c>
      <c r="K138" s="9" t="s">
        <v>23</v>
      </c>
      <c r="L138" s="9" t="s">
        <v>23</v>
      </c>
    </row>
    <row r="140">
      <c r="F140" s="30" t="s">
        <v>143</v>
      </c>
    </row>
    <row r="141">
      <c r="A141" s="1" t="s">
        <v>1</v>
      </c>
      <c r="B141" s="1" t="s">
        <v>2</v>
      </c>
      <c r="C141" s="1" t="s">
        <v>3</v>
      </c>
      <c r="D141" s="1" t="s">
        <v>4</v>
      </c>
      <c r="E141" s="1" t="s">
        <v>5</v>
      </c>
      <c r="F141" s="1" t="s">
        <v>6</v>
      </c>
      <c r="G141" s="1" t="s">
        <v>7</v>
      </c>
      <c r="H141" s="1" t="s">
        <v>8</v>
      </c>
      <c r="I141" s="1" t="s">
        <v>9</v>
      </c>
      <c r="J141" s="1" t="s">
        <v>10</v>
      </c>
      <c r="K141" s="1" t="s">
        <v>11</v>
      </c>
      <c r="L141" s="1" t="s">
        <v>12</v>
      </c>
    </row>
    <row r="142">
      <c r="A142" s="9"/>
    </row>
    <row r="143">
      <c r="A143" s="10" t="s">
        <v>144</v>
      </c>
    </row>
    <row r="144">
      <c r="A144" s="9" t="s">
        <v>145</v>
      </c>
      <c r="B144" s="9">
        <v>0.2</v>
      </c>
      <c r="C144" s="9">
        <v>0.3</v>
      </c>
      <c r="D144" s="9">
        <v>0.3</v>
      </c>
      <c r="E144" s="9">
        <v>0.4</v>
      </c>
      <c r="F144" s="9">
        <v>0.3</v>
      </c>
      <c r="G144" s="9">
        <v>0.3</v>
      </c>
      <c r="H144" s="9">
        <v>0.3</v>
      </c>
      <c r="I144" s="9">
        <v>0.3</v>
      </c>
      <c r="J144" s="9">
        <v>0.3</v>
      </c>
      <c r="K144" s="9">
        <v>0.3</v>
      </c>
      <c r="L144" s="9">
        <v>0.2</v>
      </c>
    </row>
    <row r="145">
      <c r="A145" s="13" t="s">
        <v>146</v>
      </c>
      <c r="B145" s="13">
        <v>0.2</v>
      </c>
      <c r="C145" s="13">
        <v>0.3</v>
      </c>
      <c r="D145" s="13">
        <v>0.3</v>
      </c>
      <c r="E145" s="13">
        <v>0.4</v>
      </c>
      <c r="F145" s="13">
        <v>0.3</v>
      </c>
      <c r="G145" s="13">
        <v>0.3</v>
      </c>
      <c r="H145" s="13">
        <v>0.3</v>
      </c>
      <c r="I145" s="13">
        <v>0.3</v>
      </c>
      <c r="J145" s="13">
        <v>0.3</v>
      </c>
      <c r="K145" s="13">
        <v>0.3</v>
      </c>
      <c r="L145" s="13">
        <v>0.2</v>
      </c>
    </row>
    <row r="146">
      <c r="A146" s="13" t="s">
        <v>147</v>
      </c>
      <c r="B146" s="13" t="s">
        <v>23</v>
      </c>
      <c r="C146" s="13" t="s">
        <v>23</v>
      </c>
      <c r="D146" s="13" t="s">
        <v>23</v>
      </c>
      <c r="E146" s="13" t="s">
        <v>23</v>
      </c>
      <c r="F146" s="13" t="s">
        <v>23</v>
      </c>
      <c r="G146" s="13" t="s">
        <v>23</v>
      </c>
      <c r="H146" s="13" t="s">
        <v>23</v>
      </c>
      <c r="I146" s="13" t="s">
        <v>23</v>
      </c>
      <c r="J146" s="13" t="s">
        <v>23</v>
      </c>
      <c r="K146" s="13" t="s">
        <v>23</v>
      </c>
      <c r="L146" s="13" t="s">
        <v>23</v>
      </c>
    </row>
    <row r="147">
      <c r="A147" s="11" t="s">
        <v>148</v>
      </c>
      <c r="B147" s="11">
        <v>1.8</v>
      </c>
      <c r="C147" s="11">
        <v>2.0</v>
      </c>
      <c r="D147" s="11">
        <v>1.6</v>
      </c>
      <c r="E147" s="11">
        <v>1.4</v>
      </c>
      <c r="F147" s="11">
        <v>2.0</v>
      </c>
      <c r="G147" s="11">
        <v>2.7</v>
      </c>
      <c r="H147" s="11">
        <v>1.3</v>
      </c>
      <c r="I147" s="11">
        <v>1.2</v>
      </c>
      <c r="J147" s="11">
        <v>2.2</v>
      </c>
      <c r="K147" s="11">
        <v>1.1</v>
      </c>
      <c r="L147" s="11">
        <v>1.3</v>
      </c>
    </row>
    <row r="148">
      <c r="A148" s="9"/>
    </row>
    <row r="149">
      <c r="A149" s="10" t="s">
        <v>149</v>
      </c>
    </row>
    <row r="150">
      <c r="A150" s="9" t="s">
        <v>148</v>
      </c>
      <c r="B150" s="9">
        <v>1.8</v>
      </c>
      <c r="C150" s="9">
        <v>2.0</v>
      </c>
      <c r="D150" s="9">
        <v>1.6</v>
      </c>
      <c r="E150" s="9">
        <v>1.4</v>
      </c>
      <c r="F150" s="9">
        <v>2.0</v>
      </c>
      <c r="G150" s="9">
        <v>2.7</v>
      </c>
      <c r="H150" s="9">
        <v>1.3</v>
      </c>
      <c r="I150" s="9">
        <v>1.2</v>
      </c>
      <c r="J150" s="9">
        <v>2.2</v>
      </c>
      <c r="K150" s="9">
        <v>1.1</v>
      </c>
      <c r="L150" s="9">
        <v>1.3</v>
      </c>
    </row>
    <row r="151">
      <c r="A151" s="9" t="s">
        <v>145</v>
      </c>
      <c r="B151" s="9">
        <v>0.2</v>
      </c>
      <c r="C151" s="9">
        <v>0.3</v>
      </c>
      <c r="D151" s="9">
        <v>0.3</v>
      </c>
      <c r="E151" s="9">
        <v>0.4</v>
      </c>
      <c r="F151" s="9">
        <v>0.3</v>
      </c>
      <c r="G151" s="9">
        <v>0.3</v>
      </c>
      <c r="H151" s="9">
        <v>0.3</v>
      </c>
      <c r="I151" s="9">
        <v>0.3</v>
      </c>
      <c r="J151" s="9">
        <v>0.3</v>
      </c>
      <c r="K151" s="9">
        <v>0.3</v>
      </c>
      <c r="L151" s="9">
        <v>0.2</v>
      </c>
    </row>
    <row r="152">
      <c r="A152" s="9" t="s">
        <v>150</v>
      </c>
      <c r="B152" s="9">
        <v>0.0</v>
      </c>
      <c r="C152" s="9" t="s">
        <v>23</v>
      </c>
      <c r="D152" s="9" t="s">
        <v>23</v>
      </c>
      <c r="E152" s="9" t="s">
        <v>23</v>
      </c>
      <c r="F152" s="9" t="s">
        <v>23</v>
      </c>
      <c r="G152" s="9" t="s">
        <v>23</v>
      </c>
      <c r="H152" s="9" t="s">
        <v>23</v>
      </c>
      <c r="I152" s="9" t="s">
        <v>23</v>
      </c>
      <c r="J152" s="9">
        <v>0.0</v>
      </c>
      <c r="K152" s="9" t="s">
        <v>23</v>
      </c>
      <c r="L152" s="9" t="s">
        <v>23</v>
      </c>
    </row>
    <row r="153">
      <c r="A153" s="9" t="s">
        <v>151</v>
      </c>
      <c r="B153" s="9" t="s">
        <v>23</v>
      </c>
      <c r="C153" s="9" t="s">
        <v>23</v>
      </c>
      <c r="D153" s="9" t="s">
        <v>23</v>
      </c>
      <c r="E153" s="9" t="s">
        <v>23</v>
      </c>
      <c r="F153" s="9" t="s">
        <v>23</v>
      </c>
      <c r="G153" s="9" t="s">
        <v>23</v>
      </c>
      <c r="H153" s="9" t="s">
        <v>23</v>
      </c>
      <c r="I153" s="9" t="s">
        <v>23</v>
      </c>
      <c r="J153" s="9" t="s">
        <v>23</v>
      </c>
      <c r="K153" s="9" t="s">
        <v>23</v>
      </c>
      <c r="L153" s="9" t="s">
        <v>23</v>
      </c>
    </row>
    <row r="154">
      <c r="A154" s="9" t="s">
        <v>152</v>
      </c>
      <c r="B154" s="9">
        <v>0.2</v>
      </c>
      <c r="C154" s="9">
        <v>0.2</v>
      </c>
      <c r="D154" s="9">
        <v>0.2</v>
      </c>
      <c r="E154" s="9" t="s">
        <v>23</v>
      </c>
      <c r="F154" s="9" t="s">
        <v>23</v>
      </c>
      <c r="G154" s="9" t="s">
        <v>23</v>
      </c>
      <c r="H154" s="9" t="s">
        <v>23</v>
      </c>
      <c r="I154" s="9" t="s">
        <v>23</v>
      </c>
      <c r="J154" s="9" t="s">
        <v>23</v>
      </c>
      <c r="K154" s="9">
        <v>0.0</v>
      </c>
      <c r="L154" s="9">
        <v>0.0</v>
      </c>
    </row>
    <row r="155">
      <c r="A155" s="9" t="s">
        <v>153</v>
      </c>
      <c r="B155" s="9" t="s">
        <v>23</v>
      </c>
      <c r="C155" s="9" t="s">
        <v>23</v>
      </c>
      <c r="D155" s="9" t="s">
        <v>23</v>
      </c>
      <c r="E155" s="9" t="s">
        <v>23</v>
      </c>
      <c r="F155" s="9" t="s">
        <v>23</v>
      </c>
      <c r="G155" s="9" t="s">
        <v>23</v>
      </c>
      <c r="H155" s="9" t="s">
        <v>23</v>
      </c>
      <c r="I155" s="9" t="s">
        <v>23</v>
      </c>
      <c r="J155" s="9" t="s">
        <v>23</v>
      </c>
      <c r="K155" s="9" t="s">
        <v>23</v>
      </c>
      <c r="L155" s="9" t="s">
        <v>23</v>
      </c>
    </row>
    <row r="156">
      <c r="A156" s="9" t="s">
        <v>154</v>
      </c>
      <c r="B156" s="9" t="s">
        <v>23</v>
      </c>
      <c r="C156" s="9" t="s">
        <v>23</v>
      </c>
      <c r="D156" s="9" t="s">
        <v>23</v>
      </c>
      <c r="E156" s="9" t="s">
        <v>23</v>
      </c>
      <c r="F156" s="9" t="s">
        <v>23</v>
      </c>
      <c r="G156" s="9" t="s">
        <v>23</v>
      </c>
      <c r="H156" s="9" t="s">
        <v>23</v>
      </c>
      <c r="I156" s="9" t="s">
        <v>23</v>
      </c>
      <c r="J156" s="9" t="s">
        <v>23</v>
      </c>
      <c r="K156" s="9" t="s">
        <v>23</v>
      </c>
      <c r="L156" s="9" t="s">
        <v>23</v>
      </c>
    </row>
    <row r="157">
      <c r="A157" s="9" t="s">
        <v>155</v>
      </c>
      <c r="B157" s="9">
        <v>-0.5</v>
      </c>
      <c r="C157" s="9">
        <v>-0.2</v>
      </c>
      <c r="D157" s="9">
        <v>0.1</v>
      </c>
      <c r="E157" s="9">
        <v>0.0</v>
      </c>
      <c r="F157" s="9">
        <v>0.0</v>
      </c>
      <c r="G157" s="9">
        <v>-0.4</v>
      </c>
      <c r="H157" s="9">
        <v>-0.1</v>
      </c>
      <c r="I157" s="9">
        <v>0.0</v>
      </c>
      <c r="J157" s="9">
        <v>0.0</v>
      </c>
      <c r="K157" s="9">
        <v>0.1</v>
      </c>
      <c r="L157" s="9">
        <v>1.1</v>
      </c>
    </row>
    <row r="158">
      <c r="A158" s="9" t="s">
        <v>156</v>
      </c>
      <c r="B158" s="9">
        <v>-0.2</v>
      </c>
      <c r="C158" s="9">
        <v>-0.8</v>
      </c>
      <c r="D158" s="9">
        <v>0.3</v>
      </c>
      <c r="E158" s="9">
        <v>0.7</v>
      </c>
      <c r="F158" s="9">
        <v>-0.2</v>
      </c>
      <c r="G158" s="9">
        <v>-0.4</v>
      </c>
      <c r="H158" s="9">
        <v>0.6</v>
      </c>
      <c r="I158" s="9">
        <v>-0.3</v>
      </c>
      <c r="J158" s="9">
        <v>0.3</v>
      </c>
      <c r="K158" s="9">
        <v>0.0</v>
      </c>
      <c r="L158" s="9">
        <v>2.4</v>
      </c>
    </row>
    <row r="159">
      <c r="A159" s="9" t="s">
        <v>157</v>
      </c>
      <c r="B159" s="9">
        <v>-0.3</v>
      </c>
      <c r="C159" s="9">
        <v>0.0</v>
      </c>
      <c r="D159" s="9">
        <v>0.0</v>
      </c>
      <c r="E159" s="9">
        <v>0.1</v>
      </c>
      <c r="F159" s="9">
        <v>0.0</v>
      </c>
      <c r="G159" s="9">
        <v>-0.2</v>
      </c>
      <c r="H159" s="9">
        <v>-0.2</v>
      </c>
      <c r="I159" s="9">
        <v>0.4</v>
      </c>
      <c r="J159" s="9">
        <v>-0.8</v>
      </c>
      <c r="K159" s="9">
        <v>-0.2</v>
      </c>
      <c r="L159" s="9">
        <v>-0.6</v>
      </c>
    </row>
    <row r="160">
      <c r="A160" s="9" t="s">
        <v>158</v>
      </c>
      <c r="B160" s="9">
        <v>-0.2</v>
      </c>
      <c r="C160" s="9">
        <v>0.2</v>
      </c>
      <c r="D160" s="9">
        <v>-0.4</v>
      </c>
      <c r="E160" s="9">
        <v>0.0</v>
      </c>
      <c r="F160" s="9">
        <v>0.3</v>
      </c>
      <c r="G160" s="9">
        <v>0.0</v>
      </c>
      <c r="H160" s="9">
        <v>-0.7</v>
      </c>
      <c r="I160" s="9">
        <v>-0.1</v>
      </c>
      <c r="J160" s="9">
        <v>0.8</v>
      </c>
      <c r="K160" s="9">
        <v>0.0</v>
      </c>
      <c r="L160" s="9">
        <v>-0.5</v>
      </c>
    </row>
    <row r="161">
      <c r="A161" s="9" t="s">
        <v>159</v>
      </c>
      <c r="B161" s="9" t="s">
        <v>23</v>
      </c>
      <c r="C161" s="9" t="s">
        <v>23</v>
      </c>
      <c r="D161" s="9" t="s">
        <v>23</v>
      </c>
      <c r="E161" s="9" t="s">
        <v>23</v>
      </c>
      <c r="F161" s="9" t="s">
        <v>23</v>
      </c>
      <c r="G161" s="9" t="s">
        <v>23</v>
      </c>
      <c r="H161" s="9" t="s">
        <v>23</v>
      </c>
      <c r="I161" s="9" t="s">
        <v>23</v>
      </c>
      <c r="J161" s="9" t="s">
        <v>23</v>
      </c>
      <c r="K161" s="9" t="s">
        <v>23</v>
      </c>
      <c r="L161" s="9" t="s">
        <v>23</v>
      </c>
    </row>
    <row r="162">
      <c r="A162" s="9" t="s">
        <v>160</v>
      </c>
      <c r="B162" s="9" t="s">
        <v>23</v>
      </c>
      <c r="C162" s="9" t="s">
        <v>23</v>
      </c>
      <c r="D162" s="9" t="s">
        <v>23</v>
      </c>
      <c r="E162" s="9" t="s">
        <v>23</v>
      </c>
      <c r="F162" s="9" t="s">
        <v>23</v>
      </c>
      <c r="G162" s="9" t="s">
        <v>23</v>
      </c>
      <c r="H162" s="9" t="s">
        <v>23</v>
      </c>
      <c r="I162" s="9" t="s">
        <v>23</v>
      </c>
      <c r="J162" s="9" t="s">
        <v>23</v>
      </c>
      <c r="K162" s="9" t="s">
        <v>23</v>
      </c>
      <c r="L162" s="9" t="s">
        <v>23</v>
      </c>
    </row>
    <row r="163">
      <c r="A163" s="9" t="s">
        <v>161</v>
      </c>
      <c r="B163" s="9">
        <v>-4.8</v>
      </c>
      <c r="C163" s="9">
        <v>0.5</v>
      </c>
      <c r="D163" s="9">
        <v>-0.6</v>
      </c>
      <c r="E163" s="9">
        <v>0.3</v>
      </c>
      <c r="F163" s="9" t="s">
        <v>23</v>
      </c>
      <c r="G163" s="9" t="s">
        <v>23</v>
      </c>
      <c r="H163" s="9" t="s">
        <v>23</v>
      </c>
      <c r="I163" s="9" t="s">
        <v>23</v>
      </c>
      <c r="J163" s="9" t="s">
        <v>23</v>
      </c>
      <c r="K163" s="9" t="s">
        <v>23</v>
      </c>
      <c r="L163" s="9" t="s">
        <v>23</v>
      </c>
    </row>
    <row r="164">
      <c r="A164" s="11" t="s">
        <v>149</v>
      </c>
      <c r="B164" s="11">
        <v>-4.0</v>
      </c>
      <c r="C164" s="11">
        <v>2.1</v>
      </c>
      <c r="D164" s="11">
        <v>1.5</v>
      </c>
      <c r="E164" s="11">
        <v>2.9</v>
      </c>
      <c r="F164" s="11">
        <v>2.4</v>
      </c>
      <c r="G164" s="11">
        <v>2.0</v>
      </c>
      <c r="H164" s="11">
        <v>1.3</v>
      </c>
      <c r="I164" s="11">
        <v>1.4</v>
      </c>
      <c r="J164" s="11">
        <v>2.7</v>
      </c>
      <c r="K164" s="11">
        <v>1.4</v>
      </c>
      <c r="L164" s="11">
        <v>4.0</v>
      </c>
    </row>
    <row r="165">
      <c r="A165" s="9"/>
    </row>
    <row r="166">
      <c r="A166" s="10" t="s">
        <v>162</v>
      </c>
    </row>
    <row r="167">
      <c r="A167" s="9" t="s">
        <v>163</v>
      </c>
      <c r="B167" s="9">
        <v>0.0</v>
      </c>
      <c r="C167" s="9">
        <v>-0.6</v>
      </c>
      <c r="D167" s="9">
        <v>-0.5</v>
      </c>
      <c r="E167" s="9">
        <v>0.0</v>
      </c>
      <c r="F167" s="9">
        <v>-0.1</v>
      </c>
      <c r="G167" s="9">
        <v>-0.1</v>
      </c>
      <c r="H167" s="9">
        <v>-0.1</v>
      </c>
      <c r="I167" s="9">
        <v>0.0</v>
      </c>
      <c r="J167" s="9">
        <v>-0.2</v>
      </c>
      <c r="K167" s="9" t="s">
        <v>23</v>
      </c>
      <c r="L167" s="9">
        <v>0.0</v>
      </c>
    </row>
    <row r="168">
      <c r="A168" s="9" t="s">
        <v>164</v>
      </c>
      <c r="B168" s="9">
        <v>0.0</v>
      </c>
      <c r="C168" s="9" t="s">
        <v>23</v>
      </c>
      <c r="D168" s="9" t="s">
        <v>23</v>
      </c>
      <c r="E168" s="9" t="s">
        <v>23</v>
      </c>
      <c r="F168" s="9" t="s">
        <v>23</v>
      </c>
      <c r="G168" s="9" t="s">
        <v>23</v>
      </c>
      <c r="H168" s="9" t="s">
        <v>23</v>
      </c>
      <c r="I168" s="9" t="s">
        <v>23</v>
      </c>
      <c r="J168" s="9">
        <v>0.0</v>
      </c>
      <c r="K168" s="9" t="s">
        <v>23</v>
      </c>
      <c r="L168" s="9" t="s">
        <v>23</v>
      </c>
    </row>
    <row r="169">
      <c r="A169" s="9" t="s">
        <v>165</v>
      </c>
      <c r="B169" s="9" t="s">
        <v>23</v>
      </c>
      <c r="C169" s="9" t="s">
        <v>23</v>
      </c>
      <c r="D169" s="9" t="s">
        <v>23</v>
      </c>
      <c r="E169" s="9" t="s">
        <v>23</v>
      </c>
      <c r="F169" s="9" t="s">
        <v>23</v>
      </c>
      <c r="G169" s="9" t="s">
        <v>23</v>
      </c>
      <c r="H169" s="9" t="s">
        <v>23</v>
      </c>
      <c r="I169" s="9" t="s">
        <v>23</v>
      </c>
      <c r="J169" s="9" t="s">
        <v>23</v>
      </c>
      <c r="K169" s="9" t="s">
        <v>23</v>
      </c>
      <c r="L169" s="9" t="s">
        <v>23</v>
      </c>
    </row>
    <row r="170">
      <c r="A170" s="9" t="s">
        <v>166</v>
      </c>
      <c r="B170" s="9" t="s">
        <v>23</v>
      </c>
      <c r="C170" s="9" t="s">
        <v>23</v>
      </c>
      <c r="D170" s="9" t="s">
        <v>23</v>
      </c>
      <c r="E170" s="9" t="s">
        <v>23</v>
      </c>
      <c r="F170" s="9" t="s">
        <v>23</v>
      </c>
      <c r="G170" s="9" t="s">
        <v>23</v>
      </c>
      <c r="H170" s="9" t="s">
        <v>23</v>
      </c>
      <c r="I170" s="9" t="s">
        <v>23</v>
      </c>
      <c r="J170" s="9" t="s">
        <v>23</v>
      </c>
      <c r="K170" s="9" t="s">
        <v>23</v>
      </c>
      <c r="L170" s="9" t="s">
        <v>23</v>
      </c>
    </row>
    <row r="171">
      <c r="A171" s="9" t="s">
        <v>167</v>
      </c>
      <c r="B171" s="9" t="s">
        <v>23</v>
      </c>
      <c r="C171" s="9">
        <v>-1.1</v>
      </c>
      <c r="D171" s="9">
        <v>4.4</v>
      </c>
      <c r="E171" s="9">
        <v>-4.4</v>
      </c>
      <c r="F171" s="9">
        <v>-1.6</v>
      </c>
      <c r="G171" s="9">
        <v>3.4</v>
      </c>
      <c r="H171" s="9">
        <v>2.3</v>
      </c>
      <c r="I171" s="9">
        <v>-2.7</v>
      </c>
      <c r="J171" s="9">
        <v>-2.3</v>
      </c>
      <c r="K171" s="9">
        <v>-1.0</v>
      </c>
      <c r="L171" s="9">
        <v>-1.3</v>
      </c>
    </row>
    <row r="172">
      <c r="A172" s="9" t="s">
        <v>168</v>
      </c>
      <c r="B172" s="9" t="s">
        <v>23</v>
      </c>
      <c r="C172" s="9" t="s">
        <v>23</v>
      </c>
      <c r="D172" s="9" t="s">
        <v>23</v>
      </c>
      <c r="E172" s="9" t="s">
        <v>23</v>
      </c>
      <c r="F172" s="9" t="s">
        <v>23</v>
      </c>
      <c r="G172" s="9" t="s">
        <v>23</v>
      </c>
      <c r="H172" s="9" t="s">
        <v>23</v>
      </c>
      <c r="I172" s="9" t="s">
        <v>23</v>
      </c>
      <c r="J172" s="9" t="s">
        <v>23</v>
      </c>
      <c r="K172" s="9" t="s">
        <v>23</v>
      </c>
      <c r="L172" s="9" t="s">
        <v>23</v>
      </c>
    </row>
    <row r="173">
      <c r="A173" s="9" t="s">
        <v>169</v>
      </c>
      <c r="B173" s="9" t="s">
        <v>23</v>
      </c>
      <c r="C173" s="9" t="s">
        <v>23</v>
      </c>
      <c r="D173" s="9" t="s">
        <v>23</v>
      </c>
      <c r="E173" s="9" t="s">
        <v>23</v>
      </c>
      <c r="F173" s="9" t="s">
        <v>23</v>
      </c>
      <c r="G173" s="9" t="s">
        <v>23</v>
      </c>
      <c r="H173" s="9" t="s">
        <v>23</v>
      </c>
      <c r="I173" s="9" t="s">
        <v>23</v>
      </c>
      <c r="J173" s="9" t="s">
        <v>23</v>
      </c>
      <c r="K173" s="9" t="s">
        <v>23</v>
      </c>
      <c r="L173" s="9" t="s">
        <v>23</v>
      </c>
    </row>
    <row r="174">
      <c r="A174" s="11" t="s">
        <v>162</v>
      </c>
      <c r="B174" s="11">
        <v>0.0</v>
      </c>
      <c r="C174" s="11">
        <v>-1.7</v>
      </c>
      <c r="D174" s="11">
        <v>3.9</v>
      </c>
      <c r="E174" s="11">
        <v>-4.5</v>
      </c>
      <c r="F174" s="11">
        <v>-1.7</v>
      </c>
      <c r="G174" s="11">
        <v>3.3</v>
      </c>
      <c r="H174" s="11">
        <v>2.2</v>
      </c>
      <c r="I174" s="11">
        <v>-2.8</v>
      </c>
      <c r="J174" s="11">
        <v>-2.5</v>
      </c>
      <c r="K174" s="11">
        <v>-1.0</v>
      </c>
      <c r="L174" s="11">
        <v>-1.3</v>
      </c>
    </row>
    <row r="175">
      <c r="A175" s="9"/>
    </row>
    <row r="176">
      <c r="A176" s="10" t="s">
        <v>170</v>
      </c>
    </row>
    <row r="177">
      <c r="A177" s="11" t="s">
        <v>171</v>
      </c>
      <c r="B177" s="11" t="s">
        <v>23</v>
      </c>
      <c r="C177" s="11" t="s">
        <v>23</v>
      </c>
      <c r="D177" s="11" t="s">
        <v>23</v>
      </c>
      <c r="E177" s="11" t="s">
        <v>23</v>
      </c>
      <c r="F177" s="11" t="s">
        <v>23</v>
      </c>
      <c r="G177" s="11" t="s">
        <v>23</v>
      </c>
      <c r="H177" s="11" t="s">
        <v>23</v>
      </c>
      <c r="I177" s="11" t="s">
        <v>23</v>
      </c>
      <c r="J177" s="11" t="s">
        <v>23</v>
      </c>
      <c r="K177" s="11" t="s">
        <v>23</v>
      </c>
      <c r="L177" s="11" t="s">
        <v>23</v>
      </c>
    </row>
    <row r="178">
      <c r="A178" s="13" t="s">
        <v>172</v>
      </c>
      <c r="B178" s="13" t="s">
        <v>23</v>
      </c>
      <c r="C178" s="13" t="s">
        <v>23</v>
      </c>
      <c r="D178" s="13" t="s">
        <v>23</v>
      </c>
      <c r="E178" s="13" t="s">
        <v>23</v>
      </c>
      <c r="F178" s="13" t="s">
        <v>23</v>
      </c>
      <c r="G178" s="13" t="s">
        <v>23</v>
      </c>
      <c r="H178" s="13" t="s">
        <v>23</v>
      </c>
      <c r="I178" s="13" t="s">
        <v>23</v>
      </c>
      <c r="J178" s="13" t="s">
        <v>23</v>
      </c>
      <c r="K178" s="13" t="s">
        <v>23</v>
      </c>
      <c r="L178" s="13" t="s">
        <v>23</v>
      </c>
    </row>
    <row r="179">
      <c r="A179" s="13" t="s">
        <v>173</v>
      </c>
      <c r="B179" s="13" t="s">
        <v>23</v>
      </c>
      <c r="C179" s="13" t="s">
        <v>23</v>
      </c>
      <c r="D179" s="13" t="s">
        <v>23</v>
      </c>
      <c r="E179" s="13" t="s">
        <v>23</v>
      </c>
      <c r="F179" s="13" t="s">
        <v>23</v>
      </c>
      <c r="G179" s="13" t="s">
        <v>23</v>
      </c>
      <c r="H179" s="13" t="s">
        <v>23</v>
      </c>
      <c r="I179" s="13" t="s">
        <v>23</v>
      </c>
      <c r="J179" s="13" t="s">
        <v>23</v>
      </c>
      <c r="K179" s="13" t="s">
        <v>23</v>
      </c>
      <c r="L179" s="13" t="s">
        <v>23</v>
      </c>
    </row>
    <row r="180">
      <c r="A180" s="11" t="s">
        <v>174</v>
      </c>
      <c r="B180" s="11">
        <v>0.0</v>
      </c>
      <c r="C180" s="11">
        <v>0.0</v>
      </c>
      <c r="D180" s="11" t="s">
        <v>23</v>
      </c>
      <c r="E180" s="11" t="s">
        <v>23</v>
      </c>
      <c r="F180" s="11" t="s">
        <v>23</v>
      </c>
      <c r="G180" s="11" t="s">
        <v>23</v>
      </c>
      <c r="H180" s="11" t="s">
        <v>23</v>
      </c>
      <c r="I180" s="11" t="s">
        <v>23</v>
      </c>
      <c r="J180" s="11" t="s">
        <v>23</v>
      </c>
      <c r="K180" s="11" t="s">
        <v>23</v>
      </c>
      <c r="L180" s="11" t="s">
        <v>23</v>
      </c>
    </row>
    <row r="181">
      <c r="A181" s="13" t="s">
        <v>175</v>
      </c>
      <c r="B181" s="13" t="s">
        <v>23</v>
      </c>
      <c r="C181" s="13" t="s">
        <v>23</v>
      </c>
      <c r="D181" s="13" t="s">
        <v>23</v>
      </c>
      <c r="E181" s="13" t="s">
        <v>23</v>
      </c>
      <c r="F181" s="13" t="s">
        <v>23</v>
      </c>
      <c r="G181" s="13" t="s">
        <v>23</v>
      </c>
      <c r="H181" s="13" t="s">
        <v>23</v>
      </c>
      <c r="I181" s="13" t="s">
        <v>23</v>
      </c>
      <c r="J181" s="13" t="s">
        <v>23</v>
      </c>
      <c r="K181" s="13" t="s">
        <v>23</v>
      </c>
      <c r="L181" s="13" t="s">
        <v>23</v>
      </c>
    </row>
    <row r="182">
      <c r="A182" s="13" t="s">
        <v>176</v>
      </c>
      <c r="B182" s="13">
        <v>0.0</v>
      </c>
      <c r="C182" s="13">
        <v>0.0</v>
      </c>
      <c r="D182" s="13" t="s">
        <v>23</v>
      </c>
      <c r="E182" s="13" t="s">
        <v>23</v>
      </c>
      <c r="F182" s="13" t="s">
        <v>23</v>
      </c>
      <c r="G182" s="13" t="s">
        <v>23</v>
      </c>
      <c r="H182" s="13" t="s">
        <v>23</v>
      </c>
      <c r="I182" s="13" t="s">
        <v>23</v>
      </c>
      <c r="J182" s="13" t="s">
        <v>23</v>
      </c>
      <c r="K182" s="13" t="s">
        <v>23</v>
      </c>
      <c r="L182" s="13" t="s">
        <v>23</v>
      </c>
    </row>
    <row r="183">
      <c r="A183" s="9" t="s">
        <v>177</v>
      </c>
      <c r="B183" s="9">
        <v>5.3</v>
      </c>
      <c r="C183" s="9" t="s">
        <v>23</v>
      </c>
      <c r="D183" s="9">
        <v>0.2</v>
      </c>
      <c r="E183" s="9" t="s">
        <v>23</v>
      </c>
      <c r="F183" s="9" t="s">
        <v>23</v>
      </c>
      <c r="G183" s="9" t="s">
        <v>23</v>
      </c>
      <c r="H183" s="9">
        <v>0.0</v>
      </c>
      <c r="I183" s="9" t="s">
        <v>23</v>
      </c>
      <c r="J183" s="9" t="s">
        <v>23</v>
      </c>
      <c r="K183" s="9" t="s">
        <v>23</v>
      </c>
      <c r="L183" s="9" t="s">
        <v>23</v>
      </c>
    </row>
    <row r="184">
      <c r="A184" s="9" t="s">
        <v>178</v>
      </c>
      <c r="B184" s="9" t="s">
        <v>23</v>
      </c>
      <c r="C184" s="9">
        <v>-0.2</v>
      </c>
      <c r="D184" s="9">
        <v>-0.1</v>
      </c>
      <c r="E184" s="9">
        <v>-0.1</v>
      </c>
      <c r="F184" s="9">
        <v>-0.1</v>
      </c>
      <c r="G184" s="9">
        <v>-0.2</v>
      </c>
      <c r="H184" s="9" t="s">
        <v>23</v>
      </c>
      <c r="I184" s="9">
        <v>0.0</v>
      </c>
      <c r="J184" s="9">
        <v>0.0</v>
      </c>
      <c r="K184" s="9" t="s">
        <v>23</v>
      </c>
      <c r="L184" s="9" t="s">
        <v>23</v>
      </c>
    </row>
    <row r="185">
      <c r="A185" s="9" t="s">
        <v>179</v>
      </c>
      <c r="B185" s="9">
        <v>-1.3</v>
      </c>
      <c r="C185" s="9">
        <v>-1.5</v>
      </c>
      <c r="D185" s="9">
        <v>-1.6</v>
      </c>
      <c r="E185" s="9">
        <v>-1.7</v>
      </c>
      <c r="F185" s="9">
        <v>-1.4</v>
      </c>
      <c r="G185" s="9">
        <v>-1.6</v>
      </c>
      <c r="H185" s="9">
        <v>-2.6</v>
      </c>
      <c r="I185" s="9">
        <v>-1.0</v>
      </c>
      <c r="J185" s="9">
        <v>-1.5</v>
      </c>
      <c r="K185" s="9">
        <v>-2.1</v>
      </c>
      <c r="L185" s="9">
        <v>-2.1</v>
      </c>
    </row>
    <row r="186">
      <c r="A186" s="13" t="s">
        <v>180</v>
      </c>
      <c r="B186" s="13">
        <v>-1.3</v>
      </c>
      <c r="C186" s="13">
        <v>-1.5</v>
      </c>
      <c r="D186" s="13">
        <v>-1.6</v>
      </c>
      <c r="E186" s="13">
        <v>-1.7</v>
      </c>
      <c r="F186" s="13">
        <v>-1.4</v>
      </c>
      <c r="G186" s="13">
        <v>-1.6</v>
      </c>
      <c r="H186" s="13">
        <v>-2.6</v>
      </c>
      <c r="I186" s="13">
        <v>-1.0</v>
      </c>
      <c r="J186" s="13">
        <v>-1.5</v>
      </c>
      <c r="K186" s="13">
        <v>-2.1</v>
      </c>
      <c r="L186" s="13">
        <v>-2.1</v>
      </c>
    </row>
    <row r="187">
      <c r="A187" s="13" t="s">
        <v>181</v>
      </c>
      <c r="B187" s="13" t="s">
        <v>23</v>
      </c>
      <c r="C187" s="13" t="s">
        <v>23</v>
      </c>
      <c r="D187" s="13" t="s">
        <v>23</v>
      </c>
      <c r="E187" s="13" t="s">
        <v>23</v>
      </c>
      <c r="F187" s="13" t="s">
        <v>23</v>
      </c>
      <c r="G187" s="13" t="s">
        <v>23</v>
      </c>
      <c r="H187" s="13" t="s">
        <v>23</v>
      </c>
      <c r="I187" s="13" t="s">
        <v>23</v>
      </c>
      <c r="J187" s="13" t="s">
        <v>23</v>
      </c>
      <c r="K187" s="13" t="s">
        <v>23</v>
      </c>
      <c r="L187" s="13" t="s">
        <v>23</v>
      </c>
    </row>
    <row r="188">
      <c r="A188" s="9" t="s">
        <v>182</v>
      </c>
      <c r="B188" s="9" t="s">
        <v>23</v>
      </c>
      <c r="C188" s="9" t="s">
        <v>23</v>
      </c>
      <c r="D188" s="9" t="s">
        <v>23</v>
      </c>
      <c r="E188" s="9" t="s">
        <v>23</v>
      </c>
      <c r="F188" s="9" t="s">
        <v>23</v>
      </c>
      <c r="G188" s="9" t="s">
        <v>23</v>
      </c>
      <c r="H188" s="9" t="s">
        <v>23</v>
      </c>
      <c r="I188" s="9" t="s">
        <v>23</v>
      </c>
      <c r="J188" s="9" t="s">
        <v>23</v>
      </c>
      <c r="K188" s="9" t="s">
        <v>23</v>
      </c>
      <c r="L188" s="9" t="s">
        <v>23</v>
      </c>
    </row>
    <row r="189">
      <c r="A189" s="9" t="s">
        <v>183</v>
      </c>
      <c r="B189" s="9" t="s">
        <v>23</v>
      </c>
      <c r="C189" s="9">
        <v>0.1</v>
      </c>
      <c r="D189" s="9">
        <v>0.1</v>
      </c>
      <c r="E189" s="9">
        <v>0.0</v>
      </c>
      <c r="F189" s="9">
        <v>0.0</v>
      </c>
      <c r="G189" s="9" t="s">
        <v>23</v>
      </c>
      <c r="H189" s="9">
        <v>0.0</v>
      </c>
      <c r="I189" s="9" t="s">
        <v>23</v>
      </c>
      <c r="J189" s="9" t="s">
        <v>23</v>
      </c>
      <c r="K189" s="9">
        <v>0.4</v>
      </c>
      <c r="L189" s="9">
        <v>-0.2</v>
      </c>
    </row>
    <row r="190">
      <c r="A190" s="11" t="s">
        <v>170</v>
      </c>
      <c r="B190" s="11">
        <v>4.1</v>
      </c>
      <c r="C190" s="11">
        <v>-1.7</v>
      </c>
      <c r="D190" s="11">
        <v>-1.4</v>
      </c>
      <c r="E190" s="11">
        <v>-1.9</v>
      </c>
      <c r="F190" s="11">
        <v>-1.4</v>
      </c>
      <c r="G190" s="11">
        <v>-1.8</v>
      </c>
      <c r="H190" s="11">
        <v>-2.6</v>
      </c>
      <c r="I190" s="11">
        <v>-1.0</v>
      </c>
      <c r="J190" s="11">
        <v>-1.5</v>
      </c>
      <c r="K190" s="11">
        <v>-1.7</v>
      </c>
      <c r="L190" s="11">
        <v>-2.4</v>
      </c>
    </row>
    <row r="191">
      <c r="A191" s="9"/>
    </row>
    <row r="192">
      <c r="A192" s="10" t="s">
        <v>184</v>
      </c>
    </row>
    <row r="193">
      <c r="A193" s="9" t="s">
        <v>185</v>
      </c>
      <c r="B193" s="9">
        <v>0.1</v>
      </c>
      <c r="C193" s="9">
        <v>0.1</v>
      </c>
      <c r="D193" s="9">
        <v>-0.1</v>
      </c>
      <c r="E193" s="9" t="s">
        <v>23</v>
      </c>
      <c r="F193" s="9" t="s">
        <v>23</v>
      </c>
      <c r="G193" s="9" t="s">
        <v>23</v>
      </c>
      <c r="H193" s="9" t="s">
        <v>23</v>
      </c>
      <c r="I193" s="9" t="s">
        <v>23</v>
      </c>
      <c r="J193" s="9" t="s">
        <v>23</v>
      </c>
      <c r="K193" s="9" t="s">
        <v>23</v>
      </c>
      <c r="L193" s="9" t="s">
        <v>23</v>
      </c>
    </row>
    <row r="194">
      <c r="A194" s="9" t="s">
        <v>186</v>
      </c>
      <c r="B194" s="9" t="s">
        <v>23</v>
      </c>
      <c r="C194" s="9" t="s">
        <v>23</v>
      </c>
      <c r="D194" s="9" t="s">
        <v>23</v>
      </c>
      <c r="E194" s="9" t="s">
        <v>23</v>
      </c>
      <c r="F194" s="9">
        <v>0.0</v>
      </c>
      <c r="G194" s="9" t="s">
        <v>23</v>
      </c>
      <c r="H194" s="9" t="s">
        <v>23</v>
      </c>
      <c r="I194" s="9" t="s">
        <v>23</v>
      </c>
      <c r="J194" s="9" t="s">
        <v>23</v>
      </c>
      <c r="K194" s="9">
        <v>0.0</v>
      </c>
      <c r="L194" s="9">
        <v>0.0</v>
      </c>
    </row>
    <row r="195">
      <c r="A195" s="11" t="s">
        <v>184</v>
      </c>
      <c r="B195" s="11">
        <v>0.1</v>
      </c>
      <c r="C195" s="11">
        <v>-1.1</v>
      </c>
      <c r="D195" s="11">
        <v>4.0</v>
      </c>
      <c r="E195" s="11">
        <v>-3.4</v>
      </c>
      <c r="F195" s="11">
        <v>-0.7</v>
      </c>
      <c r="G195" s="11">
        <v>3.6</v>
      </c>
      <c r="H195" s="11">
        <v>1.0</v>
      </c>
      <c r="I195" s="11">
        <v>-2.4</v>
      </c>
      <c r="J195" s="11">
        <v>-1.3</v>
      </c>
      <c r="K195" s="11">
        <v>-1.4</v>
      </c>
      <c r="L195" s="11">
        <v>0.3</v>
      </c>
    </row>
    <row r="196">
      <c r="A196" s="9"/>
    </row>
    <row r="197">
      <c r="A197" s="10" t="s">
        <v>129</v>
      </c>
    </row>
    <row r="198">
      <c r="A198" s="9" t="s">
        <v>187</v>
      </c>
      <c r="B198" s="9">
        <v>-4.0</v>
      </c>
      <c r="C198" s="9">
        <v>1.5</v>
      </c>
      <c r="D198" s="9">
        <v>1.0</v>
      </c>
      <c r="E198" s="9">
        <v>2.9</v>
      </c>
      <c r="F198" s="9">
        <v>2.3</v>
      </c>
      <c r="G198" s="9">
        <v>1.9</v>
      </c>
      <c r="H198" s="9">
        <v>1.2</v>
      </c>
      <c r="I198" s="9">
        <v>1.4</v>
      </c>
      <c r="J198" s="9">
        <v>2.5</v>
      </c>
      <c r="K198" s="9">
        <v>1.4</v>
      </c>
      <c r="L198" s="9">
        <v>4.0</v>
      </c>
    </row>
    <row r="199">
      <c r="A199" s="9" t="s">
        <v>188</v>
      </c>
      <c r="B199" s="9" t="s">
        <v>23</v>
      </c>
      <c r="C199" s="9" t="s">
        <v>23</v>
      </c>
      <c r="D199" s="9" t="s">
        <v>23</v>
      </c>
      <c r="E199" s="9" t="s">
        <v>23</v>
      </c>
      <c r="F199" s="9">
        <v>0.54</v>
      </c>
      <c r="G199" s="9">
        <v>0.45</v>
      </c>
      <c r="H199" s="9">
        <v>0.28</v>
      </c>
      <c r="I199" s="9">
        <v>0.32</v>
      </c>
      <c r="J199" s="9">
        <v>0.6</v>
      </c>
      <c r="K199" s="9">
        <v>0.32</v>
      </c>
      <c r="L199" s="9">
        <v>0.94</v>
      </c>
    </row>
    <row r="200">
      <c r="A200" s="9" t="s">
        <v>189</v>
      </c>
      <c r="B200" s="9" t="s">
        <v>23</v>
      </c>
      <c r="C200" s="9" t="s">
        <v>23</v>
      </c>
      <c r="D200" s="9" t="s">
        <v>23</v>
      </c>
      <c r="E200" s="9" t="s">
        <v>23</v>
      </c>
      <c r="F200" s="9" t="s">
        <v>23</v>
      </c>
      <c r="G200" s="9" t="s">
        <v>23</v>
      </c>
      <c r="H200" s="9" t="s">
        <v>23</v>
      </c>
      <c r="I200" s="9" t="s">
        <v>23</v>
      </c>
      <c r="J200" s="9" t="s">
        <v>23</v>
      </c>
      <c r="K200" s="9" t="s">
        <v>23</v>
      </c>
      <c r="L200" s="9" t="s">
        <v>23</v>
      </c>
    </row>
    <row r="201">
      <c r="A201" s="9" t="s">
        <v>190</v>
      </c>
      <c r="B201" s="9" t="s">
        <v>23</v>
      </c>
      <c r="C201" s="9" t="s">
        <v>23</v>
      </c>
      <c r="D201" s="9" t="s">
        <v>23</v>
      </c>
      <c r="E201" s="9" t="s">
        <v>23</v>
      </c>
      <c r="F201" s="9" t="s">
        <v>23</v>
      </c>
      <c r="G201" s="9" t="s">
        <v>23</v>
      </c>
      <c r="H201" s="9" t="s">
        <v>23</v>
      </c>
      <c r="I201" s="9" t="s">
        <v>23</v>
      </c>
      <c r="J201" s="9" t="s">
        <v>23</v>
      </c>
      <c r="K201" s="9" t="s">
        <v>23</v>
      </c>
      <c r="L201" s="9" t="s">
        <v>23</v>
      </c>
    </row>
    <row r="202">
      <c r="A202" s="9" t="s">
        <v>191</v>
      </c>
      <c r="B202" s="9">
        <v>0.3</v>
      </c>
      <c r="C202" s="9">
        <v>0.1</v>
      </c>
      <c r="D202" s="9">
        <v>0.6</v>
      </c>
      <c r="E202" s="9">
        <v>-1.2</v>
      </c>
      <c r="F202" s="9">
        <v>-0.1</v>
      </c>
      <c r="G202" s="9">
        <v>0.6</v>
      </c>
      <c r="H202" s="9">
        <v>0.4</v>
      </c>
      <c r="I202" s="9">
        <v>0.1</v>
      </c>
      <c r="J202" s="9">
        <v>-0.3</v>
      </c>
      <c r="K202" s="9">
        <v>0.7</v>
      </c>
      <c r="L202" s="9">
        <v>1.9</v>
      </c>
    </row>
    <row r="203">
      <c r="A203" s="9" t="s">
        <v>192</v>
      </c>
      <c r="B203" s="9">
        <v>0.0</v>
      </c>
      <c r="C203" s="9">
        <v>0.0</v>
      </c>
      <c r="D203" s="9" t="s">
        <v>23</v>
      </c>
      <c r="E203" s="9" t="s">
        <v>23</v>
      </c>
      <c r="F203" s="9" t="s">
        <v>23</v>
      </c>
      <c r="G203" s="9" t="s">
        <v>23</v>
      </c>
      <c r="H203" s="9" t="s">
        <v>23</v>
      </c>
      <c r="I203" s="9" t="s">
        <v>23</v>
      </c>
      <c r="J203" s="9" t="s">
        <v>23</v>
      </c>
      <c r="K203" s="9" t="s">
        <v>23</v>
      </c>
      <c r="L203" s="9" t="s">
        <v>23</v>
      </c>
    </row>
  </sheetData>
  <mergeCells count="3">
    <mergeCell ref="F1:H1"/>
    <mergeCell ref="F64:H64"/>
    <mergeCell ref="F140:I1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41.86"/>
  </cols>
  <sheetData>
    <row r="1">
      <c r="H1" s="2" t="s">
        <v>0</v>
      </c>
    </row>
    <row r="2">
      <c r="A2" s="1" t="s">
        <v>1</v>
      </c>
      <c r="B2" s="1" t="s">
        <v>2</v>
      </c>
      <c r="C2" s="1" t="s">
        <v>3</v>
      </c>
      <c r="D2" s="1" t="s">
        <v>4</v>
      </c>
      <c r="E2" s="1" t="s">
        <v>5</v>
      </c>
      <c r="F2" s="1" t="s">
        <v>6</v>
      </c>
      <c r="G2" s="1" t="s">
        <v>7</v>
      </c>
      <c r="H2" s="1" t="s">
        <v>8</v>
      </c>
      <c r="I2" s="1" t="s">
        <v>9</v>
      </c>
      <c r="J2" s="1" t="s">
        <v>10</v>
      </c>
      <c r="K2" s="1" t="s">
        <v>11</v>
      </c>
      <c r="L2" s="1" t="s">
        <v>12</v>
      </c>
      <c r="N2" s="5" t="s">
        <v>210</v>
      </c>
      <c r="O2" s="39">
        <v>4.19</v>
      </c>
      <c r="P2" s="5"/>
      <c r="Q2" s="40"/>
    </row>
    <row r="3">
      <c r="A3" s="9"/>
    </row>
    <row r="4">
      <c r="A4" s="10" t="s">
        <v>15</v>
      </c>
    </row>
    <row r="5">
      <c r="A5" s="11" t="s">
        <v>16</v>
      </c>
      <c r="B5" s="11">
        <v>1.1</v>
      </c>
      <c r="C5" s="11">
        <v>0.3</v>
      </c>
      <c r="D5" s="11">
        <v>1.0</v>
      </c>
      <c r="E5" s="11">
        <v>1.5</v>
      </c>
      <c r="F5" s="11">
        <v>0.7</v>
      </c>
      <c r="G5" s="11">
        <v>1.5</v>
      </c>
      <c r="H5" s="11">
        <v>1.1</v>
      </c>
      <c r="I5" s="11">
        <v>2.3</v>
      </c>
      <c r="J5" s="11">
        <v>0.8</v>
      </c>
      <c r="K5" s="11">
        <v>0.9</v>
      </c>
      <c r="L5" s="11">
        <v>0.9</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0.5</v>
      </c>
      <c r="C6" s="13">
        <v>0.2</v>
      </c>
      <c r="D6" s="13">
        <v>0.9</v>
      </c>
      <c r="E6" s="13">
        <v>1.5</v>
      </c>
      <c r="F6" s="13">
        <v>0.7</v>
      </c>
      <c r="G6" s="13">
        <v>1.4</v>
      </c>
      <c r="H6" s="13">
        <v>1.0</v>
      </c>
      <c r="I6" s="13">
        <v>2.1</v>
      </c>
      <c r="J6" s="13">
        <v>0.7</v>
      </c>
      <c r="K6" s="13">
        <v>0.8</v>
      </c>
      <c r="L6" s="13">
        <v>0.8</v>
      </c>
      <c r="N6" s="16" t="s">
        <v>19</v>
      </c>
      <c r="O6" s="15">
        <f t="shared" ref="O6:Y6" si="1">B16/B37</f>
        <v>1.522727273</v>
      </c>
      <c r="P6" s="15">
        <f t="shared" si="1"/>
        <v>1.395833333</v>
      </c>
      <c r="Q6" s="15">
        <f t="shared" si="1"/>
        <v>2.28125</v>
      </c>
      <c r="R6" s="15">
        <f t="shared" si="1"/>
        <v>2.214285714</v>
      </c>
      <c r="S6" s="15">
        <f t="shared" si="1"/>
        <v>1.696428571</v>
      </c>
      <c r="T6" s="15">
        <f t="shared" si="1"/>
        <v>1.830769231</v>
      </c>
      <c r="U6" s="15">
        <f t="shared" si="1"/>
        <v>1.938461538</v>
      </c>
      <c r="V6" s="15">
        <f t="shared" si="1"/>
        <v>1.928571429</v>
      </c>
      <c r="W6" s="15">
        <f t="shared" si="1"/>
        <v>1.883116883</v>
      </c>
      <c r="X6" s="15">
        <f t="shared" si="1"/>
        <v>2.173913043</v>
      </c>
      <c r="Y6" s="15">
        <f t="shared" si="1"/>
        <v>2.173913043</v>
      </c>
    </row>
    <row r="7">
      <c r="A7" s="13" t="s">
        <v>20</v>
      </c>
      <c r="B7" s="13">
        <v>0.7</v>
      </c>
      <c r="C7" s="13">
        <v>0.1</v>
      </c>
      <c r="D7" s="13">
        <v>0.1</v>
      </c>
      <c r="E7" s="13" t="s">
        <v>23</v>
      </c>
      <c r="F7" s="13" t="s">
        <v>23</v>
      </c>
      <c r="G7" s="13">
        <v>0.1</v>
      </c>
      <c r="H7" s="13">
        <v>0.1</v>
      </c>
      <c r="I7" s="13">
        <v>0.2</v>
      </c>
      <c r="J7" s="13">
        <v>0.2</v>
      </c>
      <c r="K7" s="13">
        <v>0.0</v>
      </c>
      <c r="L7" s="13">
        <v>0.0</v>
      </c>
      <c r="N7" s="16" t="s">
        <v>21</v>
      </c>
      <c r="O7" s="15">
        <f t="shared" ref="O7:Y7" si="2">(B5+B9)/B37</f>
        <v>0.9318181818</v>
      </c>
      <c r="P7" s="15">
        <f t="shared" si="2"/>
        <v>0.7916666667</v>
      </c>
      <c r="Q7" s="15">
        <f t="shared" si="2"/>
        <v>1.34375</v>
      </c>
      <c r="R7" s="15">
        <f t="shared" si="2"/>
        <v>1.476190476</v>
      </c>
      <c r="S7" s="15">
        <f t="shared" si="2"/>
        <v>0.9464285714</v>
      </c>
      <c r="T7" s="15">
        <f t="shared" si="2"/>
        <v>1.076923077</v>
      </c>
      <c r="U7" s="15">
        <f t="shared" si="2"/>
        <v>1.061538462</v>
      </c>
      <c r="V7" s="15">
        <f t="shared" si="2"/>
        <v>1.171428571</v>
      </c>
      <c r="W7" s="15">
        <f t="shared" si="2"/>
        <v>0.961038961</v>
      </c>
      <c r="X7" s="15">
        <f t="shared" si="2"/>
        <v>0.9710144928</v>
      </c>
      <c r="Y7" s="15">
        <f t="shared" si="2"/>
        <v>0.9710144928</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B76/B68</f>
        <v>0.4700854701</v>
      </c>
      <c r="P8" s="19">
        <f t="shared" si="3"/>
        <v>0.4621212121</v>
      </c>
      <c r="Q8" s="19">
        <f t="shared" si="3"/>
        <v>0.4680851064</v>
      </c>
      <c r="R8" s="19">
        <f t="shared" si="3"/>
        <v>0.5157232704</v>
      </c>
      <c r="S8" s="19">
        <f t="shared" si="3"/>
        <v>0.4634146341</v>
      </c>
      <c r="T8" s="19">
        <f t="shared" si="3"/>
        <v>0.4460093897</v>
      </c>
      <c r="U8" s="19">
        <f t="shared" si="3"/>
        <v>0.4057377049</v>
      </c>
      <c r="V8" s="19">
        <f t="shared" si="3"/>
        <v>0.4278074866</v>
      </c>
      <c r="W8" s="19">
        <f t="shared" si="3"/>
        <v>0.3948497854</v>
      </c>
      <c r="X8" s="19">
        <f t="shared" si="3"/>
        <v>0.4070175439</v>
      </c>
      <c r="Y8" s="19">
        <f t="shared" si="3"/>
        <v>0.4070175439</v>
      </c>
    </row>
    <row r="9">
      <c r="A9" s="11" t="s">
        <v>25</v>
      </c>
      <c r="B9" s="11">
        <v>3.0</v>
      </c>
      <c r="C9" s="11">
        <v>3.5</v>
      </c>
      <c r="D9" s="11">
        <v>3.3</v>
      </c>
      <c r="E9" s="11">
        <v>4.7</v>
      </c>
      <c r="F9" s="11">
        <v>4.6</v>
      </c>
      <c r="G9" s="11">
        <v>5.5</v>
      </c>
      <c r="H9" s="11">
        <v>5.8</v>
      </c>
      <c r="I9" s="11">
        <v>5.9</v>
      </c>
      <c r="J9" s="11">
        <v>6.6</v>
      </c>
      <c r="K9" s="11">
        <v>5.8</v>
      </c>
      <c r="L9" s="11">
        <v>5.8</v>
      </c>
      <c r="N9" s="16" t="s">
        <v>26</v>
      </c>
      <c r="O9" s="19">
        <f t="shared" ref="O9:Y9" si="4">B106/B68</f>
        <v>0.09401709402</v>
      </c>
      <c r="P9" s="19">
        <f t="shared" si="4"/>
        <v>0.09848484848</v>
      </c>
      <c r="Q9" s="19">
        <f t="shared" si="4"/>
        <v>0.0780141844</v>
      </c>
      <c r="R9" s="19">
        <f t="shared" si="4"/>
        <v>0.1383647799</v>
      </c>
      <c r="S9" s="19">
        <f t="shared" si="4"/>
        <v>0.07926829268</v>
      </c>
      <c r="T9" s="19">
        <f t="shared" si="4"/>
        <v>0.117370892</v>
      </c>
      <c r="U9" s="19">
        <f t="shared" si="4"/>
        <v>0.0737704918</v>
      </c>
      <c r="V9" s="19">
        <f t="shared" si="4"/>
        <v>0.05882352941</v>
      </c>
      <c r="W9" s="19">
        <f t="shared" si="4"/>
        <v>0.07725321888</v>
      </c>
      <c r="X9" s="19">
        <f t="shared" si="4"/>
        <v>0.1157894737</v>
      </c>
      <c r="Y9" s="19">
        <f t="shared" si="4"/>
        <v>0.1157894737</v>
      </c>
    </row>
    <row r="10">
      <c r="A10" s="13" t="s">
        <v>27</v>
      </c>
      <c r="B10" s="13">
        <v>3.0</v>
      </c>
      <c r="C10" s="13">
        <v>3.5</v>
      </c>
      <c r="D10" s="13">
        <v>3.3</v>
      </c>
      <c r="E10" s="13">
        <v>4.7</v>
      </c>
      <c r="F10" s="13">
        <v>4.5</v>
      </c>
      <c r="G10" s="13">
        <v>5.5</v>
      </c>
      <c r="H10" s="13">
        <v>5.7</v>
      </c>
      <c r="I10" s="13">
        <v>5.9</v>
      </c>
      <c r="J10" s="13">
        <v>6.6</v>
      </c>
      <c r="K10" s="13">
        <v>5.8</v>
      </c>
      <c r="L10" s="13">
        <v>5.8</v>
      </c>
      <c r="N10" s="16" t="s">
        <v>28</v>
      </c>
      <c r="O10" s="19">
        <f t="shared" ref="O10:Y10" si="5">B84/B68</f>
        <v>0.1282051282</v>
      </c>
      <c r="P10" s="19">
        <f t="shared" si="5"/>
        <v>0.1287878788</v>
      </c>
      <c r="Q10" s="19">
        <f t="shared" si="5"/>
        <v>0.1063829787</v>
      </c>
      <c r="R10" s="19">
        <f t="shared" si="5"/>
        <v>0.1949685535</v>
      </c>
      <c r="S10" s="19">
        <f t="shared" si="5"/>
        <v>0.1097560976</v>
      </c>
      <c r="T10" s="19">
        <f t="shared" si="5"/>
        <v>0.1314553991</v>
      </c>
      <c r="U10" s="19">
        <f t="shared" si="5"/>
        <v>0.106557377</v>
      </c>
      <c r="V10" s="19">
        <f t="shared" si="5"/>
        <v>0.08021390374</v>
      </c>
      <c r="W10" s="19">
        <f t="shared" si="5"/>
        <v>0.1030042918</v>
      </c>
      <c r="X10" s="19">
        <f t="shared" si="5"/>
        <v>0.150877193</v>
      </c>
      <c r="Y10" s="19">
        <f t="shared" si="5"/>
        <v>0.150877193</v>
      </c>
    </row>
    <row r="11">
      <c r="A11" s="13" t="s">
        <v>29</v>
      </c>
      <c r="B11" s="13" t="s">
        <v>23</v>
      </c>
      <c r="C11" s="13">
        <v>0.0</v>
      </c>
      <c r="D11" s="13">
        <v>0.0</v>
      </c>
      <c r="E11" s="13">
        <v>0.1</v>
      </c>
      <c r="F11" s="13">
        <v>0.0</v>
      </c>
      <c r="G11" s="13">
        <v>0.0</v>
      </c>
      <c r="H11" s="13">
        <v>0.0</v>
      </c>
      <c r="I11" s="13">
        <v>0.0</v>
      </c>
      <c r="J11" s="13">
        <v>0.0</v>
      </c>
      <c r="K11" s="13">
        <v>0.0</v>
      </c>
      <c r="L11" s="13">
        <v>0.0</v>
      </c>
      <c r="N11" s="16" t="s">
        <v>30</v>
      </c>
      <c r="O11" s="16"/>
      <c r="P11" s="16"/>
      <c r="Q11" s="16"/>
      <c r="R11" s="16"/>
      <c r="S11" s="16"/>
      <c r="T11" s="16"/>
      <c r="U11" s="16"/>
      <c r="V11" s="16"/>
      <c r="W11" s="16"/>
      <c r="X11" s="16"/>
      <c r="Y11" s="20">
        <f>O2/L119</f>
        <v>9.522727273</v>
      </c>
    </row>
    <row r="12">
      <c r="A12" s="9" t="s">
        <v>31</v>
      </c>
      <c r="B12" s="9">
        <v>2.0</v>
      </c>
      <c r="C12" s="9">
        <v>2.4</v>
      </c>
      <c r="D12" s="9">
        <v>2.6</v>
      </c>
      <c r="E12" s="9">
        <v>2.6</v>
      </c>
      <c r="F12" s="9">
        <v>3.2</v>
      </c>
      <c r="G12" s="9">
        <v>3.9</v>
      </c>
      <c r="H12" s="9">
        <v>4.3</v>
      </c>
      <c r="I12" s="9">
        <v>3.5</v>
      </c>
      <c r="J12" s="9">
        <v>4.8</v>
      </c>
      <c r="K12" s="9">
        <v>6.4</v>
      </c>
      <c r="L12" s="9">
        <v>6.4</v>
      </c>
      <c r="N12" s="16" t="s">
        <v>32</v>
      </c>
      <c r="O12" s="16"/>
      <c r="P12" s="16"/>
      <c r="Q12" s="16"/>
      <c r="R12" s="16"/>
      <c r="S12" s="16"/>
      <c r="T12" s="16"/>
      <c r="U12" s="16"/>
      <c r="V12" s="16"/>
      <c r="W12" s="16"/>
      <c r="X12" s="16"/>
      <c r="Y12" s="20">
        <f>O2/L56</f>
        <v>1.617760618</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O9*(B67/B27)*(B27/B50)</f>
        <v>0.1964285714</v>
      </c>
      <c r="P13" s="22">
        <f t="shared" si="6"/>
        <v>0.2096774194</v>
      </c>
      <c r="Q13" s="22">
        <f t="shared" si="6"/>
        <v>0.1358024691</v>
      </c>
      <c r="R13" s="22">
        <f t="shared" si="6"/>
        <v>0.2315789474</v>
      </c>
      <c r="S13" s="22">
        <f t="shared" si="6"/>
        <v>0.1354166667</v>
      </c>
      <c r="T13" s="22">
        <f t="shared" si="6"/>
        <v>0.2293577982</v>
      </c>
      <c r="U13" s="22">
        <f t="shared" si="6"/>
        <v>0.1592920354</v>
      </c>
      <c r="V13" s="22">
        <f t="shared" si="6"/>
        <v>0.09401709402</v>
      </c>
      <c r="W13" s="22">
        <f t="shared" si="6"/>
        <v>0.1463414634</v>
      </c>
      <c r="X13" s="22">
        <f t="shared" si="6"/>
        <v>0.2291666667</v>
      </c>
      <c r="Y13" s="22">
        <f t="shared" si="6"/>
        <v>0.2291666667</v>
      </c>
    </row>
    <row r="14">
      <c r="A14" s="9" t="s">
        <v>35</v>
      </c>
      <c r="B14" s="9" t="s">
        <v>23</v>
      </c>
      <c r="C14" s="9">
        <v>0.0</v>
      </c>
      <c r="D14" s="9">
        <v>0.0</v>
      </c>
      <c r="E14" s="9">
        <v>0.0</v>
      </c>
      <c r="F14" s="9">
        <v>0.1</v>
      </c>
      <c r="G14" s="9">
        <v>0.0</v>
      </c>
      <c r="H14" s="9">
        <v>0.1</v>
      </c>
      <c r="I14" s="9">
        <v>0.0</v>
      </c>
      <c r="J14" s="9">
        <v>0.1</v>
      </c>
      <c r="K14" s="9">
        <v>0.1</v>
      </c>
      <c r="L14" s="9">
        <v>0.1</v>
      </c>
      <c r="N14" s="5" t="s">
        <v>39</v>
      </c>
      <c r="O14" s="22">
        <f t="shared" ref="O14:Y14" si="7">B59/B44</f>
        <v>0.07142857143</v>
      </c>
      <c r="P14" s="22">
        <f t="shared" si="7"/>
        <v>0.04838709677</v>
      </c>
      <c r="Q14" s="22">
        <f t="shared" si="7"/>
        <v>0.02469135802</v>
      </c>
      <c r="R14" s="22">
        <f t="shared" si="7"/>
        <v>0.02105263158</v>
      </c>
      <c r="S14" s="22">
        <f t="shared" si="7"/>
        <v>0.3229166667</v>
      </c>
      <c r="T14" s="22">
        <f t="shared" si="7"/>
        <v>0.2935779817</v>
      </c>
      <c r="U14" s="22">
        <f t="shared" si="7"/>
        <v>0.2654867257</v>
      </c>
      <c r="V14" s="22">
        <f t="shared" si="7"/>
        <v>0.1794871795</v>
      </c>
      <c r="W14" s="22">
        <f t="shared" si="7"/>
        <v>0.1721311475</v>
      </c>
      <c r="X14" s="22">
        <f t="shared" si="7"/>
        <v>0.1180555556</v>
      </c>
      <c r="Y14" s="22">
        <f t="shared" si="7"/>
        <v>0.1180555556</v>
      </c>
    </row>
    <row r="15">
      <c r="A15" s="9" t="s">
        <v>36</v>
      </c>
      <c r="B15" s="9">
        <v>0.6</v>
      </c>
      <c r="C15" s="9">
        <v>0.5</v>
      </c>
      <c r="D15" s="9">
        <v>0.4</v>
      </c>
      <c r="E15" s="9">
        <v>0.4</v>
      </c>
      <c r="F15" s="9">
        <v>0.9</v>
      </c>
      <c r="G15" s="9">
        <v>1.0</v>
      </c>
      <c r="H15" s="9">
        <v>1.5</v>
      </c>
      <c r="I15" s="9">
        <v>1.8</v>
      </c>
      <c r="J15" s="9">
        <v>2.1</v>
      </c>
      <c r="K15" s="9">
        <v>1.9</v>
      </c>
      <c r="L15" s="9">
        <v>1.9</v>
      </c>
    </row>
    <row r="16">
      <c r="A16" s="11" t="s">
        <v>38</v>
      </c>
      <c r="B16" s="11">
        <v>6.7</v>
      </c>
      <c r="C16" s="11">
        <v>6.7</v>
      </c>
      <c r="D16" s="11">
        <v>7.3</v>
      </c>
      <c r="E16" s="11">
        <v>9.3</v>
      </c>
      <c r="F16" s="11">
        <v>9.5</v>
      </c>
      <c r="G16" s="11">
        <v>11.9</v>
      </c>
      <c r="H16" s="11">
        <v>12.6</v>
      </c>
      <c r="I16" s="11">
        <v>13.5</v>
      </c>
      <c r="J16" s="11">
        <v>14.5</v>
      </c>
      <c r="K16" s="11">
        <v>15.0</v>
      </c>
      <c r="L16" s="11">
        <v>15.0</v>
      </c>
    </row>
    <row r="17">
      <c r="A17" s="11" t="s">
        <v>40</v>
      </c>
      <c r="B17" s="11">
        <v>3.7</v>
      </c>
      <c r="C17" s="11">
        <v>4.2</v>
      </c>
      <c r="D17" s="11">
        <v>3.8</v>
      </c>
      <c r="E17" s="11">
        <v>3.6</v>
      </c>
      <c r="F17" s="11">
        <v>7.4</v>
      </c>
      <c r="G17" s="11">
        <v>7.4</v>
      </c>
      <c r="H17" s="11">
        <v>7.1</v>
      </c>
      <c r="I17" s="11">
        <v>6.6</v>
      </c>
      <c r="J17" s="11">
        <v>6.6</v>
      </c>
      <c r="K17" s="11">
        <v>6.9</v>
      </c>
      <c r="L17" s="11">
        <v>6.9</v>
      </c>
    </row>
    <row r="18">
      <c r="A18" s="13" t="s">
        <v>41</v>
      </c>
      <c r="B18" s="13">
        <v>5.8</v>
      </c>
      <c r="C18" s="13">
        <v>6.8</v>
      </c>
      <c r="D18" s="13">
        <v>7.0</v>
      </c>
      <c r="E18" s="13">
        <v>7.1</v>
      </c>
      <c r="F18" s="13">
        <v>11.6</v>
      </c>
      <c r="G18" s="13">
        <v>11.6</v>
      </c>
      <c r="H18" s="13">
        <v>12.1</v>
      </c>
      <c r="I18" s="13">
        <v>12.3</v>
      </c>
      <c r="J18" s="13">
        <v>12.9</v>
      </c>
      <c r="K18" s="13">
        <v>13.6</v>
      </c>
      <c r="L18" s="13">
        <v>13.6</v>
      </c>
    </row>
    <row r="19">
      <c r="A19" s="13" t="s">
        <v>42</v>
      </c>
      <c r="B19" s="13">
        <v>-2.2</v>
      </c>
      <c r="C19" s="13">
        <v>-2.6</v>
      </c>
      <c r="D19" s="13">
        <v>-3.2</v>
      </c>
      <c r="E19" s="13">
        <v>-3.5</v>
      </c>
      <c r="F19" s="13">
        <v>-4.1</v>
      </c>
      <c r="G19" s="13">
        <v>-4.3</v>
      </c>
      <c r="H19" s="13">
        <v>-4.9</v>
      </c>
      <c r="I19" s="13">
        <v>-5.7</v>
      </c>
      <c r="J19" s="13">
        <v>-6.3</v>
      </c>
      <c r="K19" s="13">
        <v>-6.7</v>
      </c>
      <c r="L19" s="13">
        <v>-6.7</v>
      </c>
    </row>
    <row r="20">
      <c r="A20" s="11" t="s">
        <v>43</v>
      </c>
      <c r="B20" s="11">
        <v>0.0</v>
      </c>
      <c r="C20" s="11" t="s">
        <v>23</v>
      </c>
      <c r="D20" s="11">
        <v>0.0</v>
      </c>
      <c r="E20" s="11">
        <v>0.0</v>
      </c>
      <c r="F20" s="11">
        <v>0.0</v>
      </c>
      <c r="G20" s="11" t="s">
        <v>23</v>
      </c>
      <c r="H20" s="11" t="s">
        <v>23</v>
      </c>
      <c r="I20" s="11" t="s">
        <v>23</v>
      </c>
      <c r="J20" s="11" t="s">
        <v>23</v>
      </c>
      <c r="K20" s="11" t="s">
        <v>23</v>
      </c>
      <c r="L20" s="11" t="s">
        <v>23</v>
      </c>
    </row>
    <row r="21">
      <c r="A21" s="9" t="s">
        <v>44</v>
      </c>
      <c r="B21" s="9" t="s">
        <v>23</v>
      </c>
      <c r="C21" s="9">
        <v>0.2</v>
      </c>
      <c r="D21" s="9">
        <v>0.2</v>
      </c>
      <c r="E21" s="9">
        <v>0.2</v>
      </c>
      <c r="F21" s="9">
        <v>0.2</v>
      </c>
      <c r="G21" s="9">
        <v>0.2</v>
      </c>
      <c r="H21" s="9">
        <v>0.2</v>
      </c>
      <c r="I21" s="9">
        <v>0.2</v>
      </c>
      <c r="J21" s="9">
        <v>0.1</v>
      </c>
      <c r="K21" s="9">
        <v>0.1</v>
      </c>
      <c r="L21" s="9">
        <v>0.1</v>
      </c>
    </row>
    <row r="22">
      <c r="A22" s="9" t="s">
        <v>45</v>
      </c>
      <c r="B22" s="9">
        <v>0.1</v>
      </c>
      <c r="C22" s="9">
        <v>0.1</v>
      </c>
      <c r="D22" s="9">
        <v>0.0</v>
      </c>
      <c r="E22" s="9">
        <v>0.0</v>
      </c>
      <c r="F22" s="9">
        <v>0.1</v>
      </c>
      <c r="G22" s="9">
        <v>0.1</v>
      </c>
      <c r="H22" s="9">
        <v>0.0</v>
      </c>
      <c r="I22" s="9">
        <v>0.0</v>
      </c>
      <c r="J22" s="9">
        <v>0.0</v>
      </c>
      <c r="K22" s="9">
        <v>0.0</v>
      </c>
      <c r="L22" s="9">
        <v>0.0</v>
      </c>
    </row>
    <row r="23">
      <c r="A23" s="9" t="s">
        <v>46</v>
      </c>
      <c r="B23" s="9" t="s">
        <v>23</v>
      </c>
      <c r="C23" s="9">
        <v>0.0</v>
      </c>
      <c r="D23" s="9">
        <v>0.0</v>
      </c>
      <c r="E23" s="9">
        <v>0.0</v>
      </c>
      <c r="F23" s="9">
        <v>0.1</v>
      </c>
      <c r="G23" s="9">
        <v>0.1</v>
      </c>
      <c r="H23" s="9">
        <v>0.0</v>
      </c>
      <c r="I23" s="9">
        <v>0.1</v>
      </c>
      <c r="J23" s="9">
        <v>0.1</v>
      </c>
      <c r="K23" s="9">
        <v>0.1</v>
      </c>
      <c r="L23" s="9">
        <v>0.1</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v>0.0</v>
      </c>
      <c r="C26" s="11">
        <v>0.2</v>
      </c>
      <c r="D26" s="11">
        <v>0.2</v>
      </c>
      <c r="E26" s="11">
        <v>0.8</v>
      </c>
      <c r="F26" s="11">
        <v>0.4</v>
      </c>
      <c r="G26" s="11">
        <v>0.2</v>
      </c>
      <c r="H26" s="11">
        <v>0.0</v>
      </c>
      <c r="I26" s="11">
        <v>0.0</v>
      </c>
      <c r="J26" s="11">
        <v>0.0</v>
      </c>
      <c r="K26" s="11">
        <v>0.0</v>
      </c>
      <c r="L26" s="11">
        <v>0.0</v>
      </c>
    </row>
    <row r="27">
      <c r="A27" s="11" t="s">
        <v>50</v>
      </c>
      <c r="B27" s="11">
        <v>10.4</v>
      </c>
      <c r="C27" s="11">
        <v>11.4</v>
      </c>
      <c r="D27" s="11">
        <v>11.6</v>
      </c>
      <c r="E27" s="11">
        <v>14.0</v>
      </c>
      <c r="F27" s="11">
        <v>17.6</v>
      </c>
      <c r="G27" s="11">
        <v>19.8</v>
      </c>
      <c r="H27" s="11">
        <v>20.1</v>
      </c>
      <c r="I27" s="11">
        <v>20.4</v>
      </c>
      <c r="J27" s="11">
        <v>21.3</v>
      </c>
      <c r="K27" s="11">
        <v>22.2</v>
      </c>
      <c r="L27" s="11">
        <v>22.2</v>
      </c>
    </row>
    <row r="28">
      <c r="A28" s="9"/>
    </row>
    <row r="29">
      <c r="A29" s="10" t="s">
        <v>51</v>
      </c>
    </row>
    <row r="30">
      <c r="A30" s="9" t="s">
        <v>52</v>
      </c>
      <c r="B30" s="9">
        <v>1.8</v>
      </c>
      <c r="C30" s="9">
        <v>1.9</v>
      </c>
      <c r="D30" s="9">
        <v>1.9</v>
      </c>
      <c r="E30" s="9">
        <v>2.5</v>
      </c>
      <c r="F30" s="9">
        <v>2.9</v>
      </c>
      <c r="G30" s="9">
        <v>3.6</v>
      </c>
      <c r="H30" s="9">
        <v>4.2</v>
      </c>
      <c r="I30" s="9">
        <v>3.9</v>
      </c>
      <c r="J30" s="9">
        <v>3.9</v>
      </c>
      <c r="K30" s="9">
        <v>3.9</v>
      </c>
      <c r="L30" s="9">
        <v>3.9</v>
      </c>
    </row>
    <row r="31">
      <c r="A31" s="9" t="s">
        <v>53</v>
      </c>
      <c r="B31" s="9" t="s">
        <v>23</v>
      </c>
      <c r="C31" s="9">
        <v>0.5</v>
      </c>
      <c r="D31" s="9">
        <v>0.5</v>
      </c>
      <c r="E31" s="9">
        <v>1.0</v>
      </c>
      <c r="F31" s="9">
        <v>0.8</v>
      </c>
      <c r="G31" s="9">
        <v>0.6</v>
      </c>
      <c r="H31" s="9">
        <v>0.7</v>
      </c>
      <c r="I31" s="9">
        <v>0.7</v>
      </c>
      <c r="J31" s="9">
        <v>0.6</v>
      </c>
      <c r="K31" s="9">
        <v>1.0</v>
      </c>
      <c r="L31" s="9">
        <v>1.0</v>
      </c>
    </row>
    <row r="32">
      <c r="A32" s="9" t="s">
        <v>54</v>
      </c>
      <c r="B32" s="9" t="s">
        <v>23</v>
      </c>
      <c r="C32" s="9">
        <v>0.1</v>
      </c>
      <c r="D32" s="9">
        <v>0.1</v>
      </c>
      <c r="E32" s="9">
        <v>0.0</v>
      </c>
      <c r="F32" s="9">
        <v>0.3</v>
      </c>
      <c r="G32" s="9">
        <v>0.4</v>
      </c>
      <c r="H32" s="9">
        <v>0.4</v>
      </c>
      <c r="I32" s="9">
        <v>0.4</v>
      </c>
      <c r="J32" s="9">
        <v>0.4</v>
      </c>
      <c r="K32" s="9">
        <v>0.5</v>
      </c>
      <c r="L32" s="9">
        <v>0.5</v>
      </c>
    </row>
    <row r="33">
      <c r="A33" s="9" t="s">
        <v>55</v>
      </c>
      <c r="B33" s="9" t="s">
        <v>23</v>
      </c>
      <c r="C33" s="9" t="s">
        <v>23</v>
      </c>
      <c r="D33" s="9">
        <v>0.0</v>
      </c>
      <c r="E33" s="9">
        <v>0.1</v>
      </c>
      <c r="F33" s="9">
        <v>0.1</v>
      </c>
      <c r="G33" s="9">
        <v>0.2</v>
      </c>
      <c r="H33" s="9">
        <v>0.2</v>
      </c>
      <c r="I33" s="9">
        <v>0.2</v>
      </c>
      <c r="J33" s="9">
        <v>0.3</v>
      </c>
      <c r="K33" s="9">
        <v>0.3</v>
      </c>
      <c r="L33" s="9">
        <v>0.3</v>
      </c>
    </row>
    <row r="34">
      <c r="A34" s="9" t="s">
        <v>56</v>
      </c>
      <c r="B34" s="9" t="s">
        <v>23</v>
      </c>
      <c r="C34" s="9" t="s">
        <v>23</v>
      </c>
      <c r="D34" s="9" t="s">
        <v>23</v>
      </c>
      <c r="E34" s="9">
        <v>0.4</v>
      </c>
      <c r="F34" s="9">
        <v>0.0</v>
      </c>
      <c r="G34" s="9">
        <v>0.1</v>
      </c>
      <c r="H34" s="9" t="s">
        <v>23</v>
      </c>
      <c r="I34" s="9" t="s">
        <v>23</v>
      </c>
      <c r="J34" s="9" t="s">
        <v>23</v>
      </c>
      <c r="K34" s="9" t="s">
        <v>23</v>
      </c>
      <c r="L34" s="9" t="s">
        <v>23</v>
      </c>
    </row>
    <row r="35">
      <c r="A35" s="9" t="s">
        <v>57</v>
      </c>
      <c r="B35" s="9" t="s">
        <v>23</v>
      </c>
      <c r="C35" s="9" t="s">
        <v>23</v>
      </c>
      <c r="D35" s="9" t="s">
        <v>23</v>
      </c>
      <c r="E35" s="9" t="s">
        <v>23</v>
      </c>
      <c r="F35" s="9">
        <v>0.5</v>
      </c>
      <c r="G35" s="9">
        <v>0.3</v>
      </c>
      <c r="H35" s="9">
        <v>0.2</v>
      </c>
      <c r="I35" s="9">
        <v>0.9</v>
      </c>
      <c r="J35" s="9">
        <v>0.7</v>
      </c>
      <c r="K35" s="9">
        <v>0.2</v>
      </c>
      <c r="L35" s="9">
        <v>0.2</v>
      </c>
    </row>
    <row r="36">
      <c r="A36" s="9" t="s">
        <v>58</v>
      </c>
      <c r="B36" s="9">
        <v>2.5</v>
      </c>
      <c r="C36" s="9">
        <v>2.3</v>
      </c>
      <c r="D36" s="9">
        <v>0.7</v>
      </c>
      <c r="E36" s="9">
        <v>0.3</v>
      </c>
      <c r="F36" s="9">
        <v>0.6</v>
      </c>
      <c r="G36" s="9">
        <v>0.8</v>
      </c>
      <c r="H36" s="9">
        <v>0.5</v>
      </c>
      <c r="I36" s="9">
        <v>0.6</v>
      </c>
      <c r="J36" s="9">
        <v>1.3</v>
      </c>
      <c r="K36" s="9">
        <v>0.6</v>
      </c>
      <c r="L36" s="9">
        <v>0.6</v>
      </c>
    </row>
    <row r="37">
      <c r="A37" s="11" t="s">
        <v>59</v>
      </c>
      <c r="B37" s="11">
        <v>4.4</v>
      </c>
      <c r="C37" s="11">
        <v>4.8</v>
      </c>
      <c r="D37" s="11">
        <v>3.2</v>
      </c>
      <c r="E37" s="11">
        <v>4.2</v>
      </c>
      <c r="F37" s="11">
        <v>5.6</v>
      </c>
      <c r="G37" s="11">
        <v>6.5</v>
      </c>
      <c r="H37" s="11">
        <v>6.5</v>
      </c>
      <c r="I37" s="11">
        <v>7.0</v>
      </c>
      <c r="J37" s="11">
        <v>7.7</v>
      </c>
      <c r="K37" s="11">
        <v>6.9</v>
      </c>
      <c r="L37" s="11">
        <v>6.9</v>
      </c>
    </row>
    <row r="38">
      <c r="A38" s="9" t="s">
        <v>60</v>
      </c>
      <c r="B38" s="9">
        <v>0.2</v>
      </c>
      <c r="C38" s="9">
        <v>0.1</v>
      </c>
      <c r="D38" s="9">
        <v>0.0</v>
      </c>
      <c r="E38" s="9" t="s">
        <v>23</v>
      </c>
      <c r="F38" s="9">
        <v>2.1</v>
      </c>
      <c r="G38" s="9">
        <v>1.8</v>
      </c>
      <c r="H38" s="9">
        <v>1.4</v>
      </c>
      <c r="I38" s="9">
        <v>1.0</v>
      </c>
      <c r="J38" s="9">
        <v>0.6</v>
      </c>
      <c r="K38" s="9">
        <v>0.2</v>
      </c>
      <c r="L38" s="9">
        <v>0.2</v>
      </c>
    </row>
    <row r="39">
      <c r="A39" s="9" t="s">
        <v>61</v>
      </c>
      <c r="B39" s="9" t="s">
        <v>23</v>
      </c>
      <c r="C39" s="9" t="s">
        <v>23</v>
      </c>
      <c r="D39" s="9">
        <v>0.1</v>
      </c>
      <c r="E39" s="9">
        <v>0.1</v>
      </c>
      <c r="F39" s="9">
        <v>0.1</v>
      </c>
      <c r="G39" s="9">
        <v>0.4</v>
      </c>
      <c r="H39" s="9">
        <v>0.6</v>
      </c>
      <c r="I39" s="9">
        <v>0.4</v>
      </c>
      <c r="J39" s="9">
        <v>0.4</v>
      </c>
      <c r="K39" s="9">
        <v>0.4</v>
      </c>
      <c r="L39" s="9">
        <v>0.4</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v>0.2</v>
      </c>
      <c r="C42" s="9">
        <v>0.2</v>
      </c>
      <c r="D42" s="9">
        <v>0.2</v>
      </c>
      <c r="E42" s="9">
        <v>0.2</v>
      </c>
      <c r="F42" s="9">
        <v>0.2</v>
      </c>
      <c r="G42" s="9">
        <v>0.2</v>
      </c>
      <c r="H42" s="9">
        <v>0.3</v>
      </c>
      <c r="I42" s="9">
        <v>0.3</v>
      </c>
      <c r="J42" s="9">
        <v>0.3</v>
      </c>
      <c r="K42" s="9">
        <v>0.3</v>
      </c>
      <c r="L42" s="9">
        <v>0.3</v>
      </c>
    </row>
    <row r="43">
      <c r="A43" s="11" t="s">
        <v>65</v>
      </c>
      <c r="B43" s="11">
        <v>4.9</v>
      </c>
      <c r="C43" s="11">
        <v>5.2</v>
      </c>
      <c r="D43" s="11">
        <v>3.5</v>
      </c>
      <c r="E43" s="11">
        <v>4.4</v>
      </c>
      <c r="F43" s="11">
        <v>8.0</v>
      </c>
      <c r="G43" s="11">
        <v>8.8</v>
      </c>
      <c r="H43" s="11">
        <v>8.8</v>
      </c>
      <c r="I43" s="11">
        <v>8.7</v>
      </c>
      <c r="J43" s="11">
        <v>9.1</v>
      </c>
      <c r="K43" s="11">
        <v>7.8</v>
      </c>
      <c r="L43" s="11">
        <v>7.8</v>
      </c>
    </row>
    <row r="44">
      <c r="A44" s="11" t="s">
        <v>66</v>
      </c>
      <c r="B44" s="11">
        <v>5.6</v>
      </c>
      <c r="C44" s="11">
        <v>6.2</v>
      </c>
      <c r="D44" s="11">
        <v>8.1</v>
      </c>
      <c r="E44" s="11">
        <v>9.5</v>
      </c>
      <c r="F44" s="11">
        <v>9.6</v>
      </c>
      <c r="G44" s="11">
        <v>10.9</v>
      </c>
      <c r="H44" s="11">
        <v>11.3</v>
      </c>
      <c r="I44" s="11">
        <v>11.7</v>
      </c>
      <c r="J44" s="11">
        <v>12.2</v>
      </c>
      <c r="K44" s="11">
        <v>14.4</v>
      </c>
      <c r="L44" s="11">
        <v>14.4</v>
      </c>
    </row>
    <row r="45">
      <c r="A45" s="13" t="s">
        <v>67</v>
      </c>
      <c r="B45" s="13">
        <v>3.5</v>
      </c>
      <c r="C45" s="13">
        <v>3.5</v>
      </c>
      <c r="D45" s="13">
        <v>4.0</v>
      </c>
      <c r="E45" s="13">
        <v>4.2</v>
      </c>
      <c r="F45" s="13">
        <v>4.6</v>
      </c>
      <c r="G45" s="13">
        <v>4.6</v>
      </c>
      <c r="H45" s="13">
        <v>4.6</v>
      </c>
      <c r="I45" s="13">
        <v>5.6</v>
      </c>
      <c r="J45" s="13">
        <v>5.6</v>
      </c>
      <c r="K45" s="13">
        <v>5.6</v>
      </c>
      <c r="L45" s="13">
        <v>5.6</v>
      </c>
    </row>
    <row r="46">
      <c r="A46" s="13" t="s">
        <v>68</v>
      </c>
      <c r="B46" s="13" t="s">
        <v>23</v>
      </c>
      <c r="C46" s="13" t="s">
        <v>23</v>
      </c>
      <c r="D46" s="13">
        <v>1.5</v>
      </c>
      <c r="E46" s="13">
        <v>1.5</v>
      </c>
      <c r="F46" s="13">
        <v>1.5</v>
      </c>
      <c r="G46" s="13">
        <v>1.5</v>
      </c>
      <c r="H46" s="13">
        <v>1.5</v>
      </c>
      <c r="I46" s="13">
        <v>1.5</v>
      </c>
      <c r="J46" s="13">
        <v>1.5</v>
      </c>
      <c r="K46" s="13">
        <v>1.5</v>
      </c>
      <c r="L46" s="13">
        <v>1.5</v>
      </c>
    </row>
    <row r="47">
      <c r="A47" s="13" t="s">
        <v>69</v>
      </c>
      <c r="B47" s="13">
        <v>1.5</v>
      </c>
      <c r="C47" s="13">
        <v>1.9</v>
      </c>
      <c r="D47" s="13">
        <v>1.9</v>
      </c>
      <c r="E47" s="13">
        <v>3.0</v>
      </c>
      <c r="F47" s="13">
        <v>2.7</v>
      </c>
      <c r="G47" s="13">
        <v>4.0</v>
      </c>
      <c r="H47" s="13">
        <v>4.5</v>
      </c>
      <c r="I47" s="13">
        <v>3.9</v>
      </c>
      <c r="J47" s="13">
        <v>4.5</v>
      </c>
      <c r="K47" s="13">
        <v>6.6</v>
      </c>
      <c r="L47" s="13">
        <v>6.6</v>
      </c>
    </row>
    <row r="48">
      <c r="A48" s="13" t="s">
        <v>70</v>
      </c>
      <c r="B48" s="13" t="s">
        <v>23</v>
      </c>
      <c r="C48" s="13" t="s">
        <v>23</v>
      </c>
      <c r="D48" s="13" t="s">
        <v>23</v>
      </c>
      <c r="E48" s="13" t="s">
        <v>23</v>
      </c>
      <c r="F48" s="13" t="s">
        <v>23</v>
      </c>
      <c r="G48" s="13">
        <v>0.0</v>
      </c>
      <c r="H48" s="13">
        <v>-0.1</v>
      </c>
      <c r="I48" s="13">
        <v>-0.1</v>
      </c>
      <c r="J48" s="13">
        <v>-0.1</v>
      </c>
      <c r="K48" s="13">
        <v>-0.1</v>
      </c>
      <c r="L48" s="13">
        <v>-0.1</v>
      </c>
    </row>
    <row r="49">
      <c r="A49" s="13" t="s">
        <v>71</v>
      </c>
      <c r="B49" s="13">
        <v>0.6</v>
      </c>
      <c r="C49" s="13">
        <v>0.8</v>
      </c>
      <c r="D49" s="13">
        <v>0.8</v>
      </c>
      <c r="E49" s="13">
        <v>0.8</v>
      </c>
      <c r="F49" s="13">
        <v>0.8</v>
      </c>
      <c r="G49" s="13">
        <v>0.8</v>
      </c>
      <c r="H49" s="13">
        <v>0.8</v>
      </c>
      <c r="I49" s="13">
        <v>0.8</v>
      </c>
      <c r="J49" s="13">
        <v>0.8</v>
      </c>
      <c r="K49" s="13">
        <v>0.8</v>
      </c>
      <c r="L49" s="13">
        <v>0.8</v>
      </c>
    </row>
    <row r="50">
      <c r="A50" s="11" t="s">
        <v>72</v>
      </c>
      <c r="B50" s="11">
        <v>5.6</v>
      </c>
      <c r="C50" s="11">
        <v>6.2</v>
      </c>
      <c r="D50" s="11">
        <v>8.1</v>
      </c>
      <c r="E50" s="11">
        <v>9.5</v>
      </c>
      <c r="F50" s="11">
        <v>9.6</v>
      </c>
      <c r="G50" s="11">
        <v>10.9</v>
      </c>
      <c r="H50" s="11">
        <v>11.3</v>
      </c>
      <c r="I50" s="11">
        <v>11.7</v>
      </c>
      <c r="J50" s="11">
        <v>12.3</v>
      </c>
      <c r="K50" s="11">
        <v>14.4</v>
      </c>
      <c r="L50" s="11">
        <v>14.4</v>
      </c>
    </row>
    <row r="51">
      <c r="A51" s="11" t="s">
        <v>73</v>
      </c>
      <c r="B51" s="11">
        <v>10.4</v>
      </c>
      <c r="C51" s="11">
        <v>11.4</v>
      </c>
      <c r="D51" s="11">
        <v>11.6</v>
      </c>
      <c r="E51" s="11">
        <v>14.0</v>
      </c>
      <c r="F51" s="11">
        <v>17.6</v>
      </c>
      <c r="G51" s="11">
        <v>19.8</v>
      </c>
      <c r="H51" s="11">
        <v>20.1</v>
      </c>
      <c r="I51" s="11">
        <v>20.4</v>
      </c>
      <c r="J51" s="11">
        <v>21.3</v>
      </c>
      <c r="K51" s="11">
        <v>22.2</v>
      </c>
      <c r="L51" s="11">
        <v>22.2</v>
      </c>
    </row>
    <row r="52">
      <c r="A52" s="9"/>
    </row>
    <row r="53">
      <c r="A53" s="10" t="s">
        <v>129</v>
      </c>
    </row>
    <row r="54">
      <c r="A54" s="9" t="s">
        <v>194</v>
      </c>
      <c r="B54" s="9">
        <v>4.6</v>
      </c>
      <c r="C54" s="9">
        <v>4.6</v>
      </c>
      <c r="D54" s="9">
        <v>5.3</v>
      </c>
      <c r="E54" s="9">
        <v>5.6</v>
      </c>
      <c r="F54" s="9">
        <v>5.6</v>
      </c>
      <c r="G54" s="9">
        <v>5.6</v>
      </c>
      <c r="H54" s="9">
        <v>5.6</v>
      </c>
      <c r="I54" s="9">
        <v>4.9</v>
      </c>
      <c r="J54" s="9">
        <v>5.5</v>
      </c>
      <c r="K54" s="9">
        <v>5.5</v>
      </c>
      <c r="L54" s="9">
        <v>5.5</v>
      </c>
    </row>
    <row r="55">
      <c r="A55" s="9" t="s">
        <v>195</v>
      </c>
      <c r="B55" s="9">
        <v>4.6</v>
      </c>
      <c r="C55" s="9">
        <v>4.6</v>
      </c>
      <c r="D55" s="9">
        <v>5.3</v>
      </c>
      <c r="E55" s="9">
        <v>5.6</v>
      </c>
      <c r="F55" s="9">
        <v>5.6</v>
      </c>
      <c r="G55" s="9">
        <v>5.6</v>
      </c>
      <c r="H55" s="9">
        <v>5.6</v>
      </c>
      <c r="I55" s="9">
        <v>4.9</v>
      </c>
      <c r="J55" s="9">
        <v>5.5</v>
      </c>
      <c r="K55" s="9">
        <v>5.5</v>
      </c>
      <c r="L55" s="9">
        <v>5.5</v>
      </c>
    </row>
    <row r="56">
      <c r="A56" s="9" t="s">
        <v>196</v>
      </c>
      <c r="B56" s="9">
        <v>1.22</v>
      </c>
      <c r="C56" s="9">
        <v>1.36</v>
      </c>
      <c r="D56" s="9">
        <v>1.54</v>
      </c>
      <c r="E56" s="9">
        <v>1.71</v>
      </c>
      <c r="F56" s="9">
        <v>1.72</v>
      </c>
      <c r="G56" s="9">
        <v>1.96</v>
      </c>
      <c r="H56" s="9">
        <v>2.03</v>
      </c>
      <c r="I56" s="9">
        <v>2.4</v>
      </c>
      <c r="J56" s="9">
        <v>2.21</v>
      </c>
      <c r="K56" s="9">
        <v>2.59</v>
      </c>
      <c r="L56" s="9">
        <v>2.59</v>
      </c>
    </row>
    <row r="57">
      <c r="A57" s="9" t="s">
        <v>197</v>
      </c>
      <c r="B57" s="9">
        <v>5.5</v>
      </c>
      <c r="C57" s="9">
        <v>5.9</v>
      </c>
      <c r="D57" s="9">
        <v>7.8</v>
      </c>
      <c r="E57" s="9">
        <v>9.3</v>
      </c>
      <c r="F57" s="9">
        <v>9.3</v>
      </c>
      <c r="G57" s="9">
        <v>10.7</v>
      </c>
      <c r="H57" s="9">
        <v>11.1</v>
      </c>
      <c r="I57" s="9">
        <v>11.5</v>
      </c>
      <c r="J57" s="9">
        <v>12.1</v>
      </c>
      <c r="K57" s="9">
        <v>14.2</v>
      </c>
      <c r="L57" s="9">
        <v>14.2</v>
      </c>
    </row>
    <row r="58">
      <c r="A58" s="9" t="s">
        <v>198</v>
      </c>
      <c r="B58" s="9">
        <v>1.2</v>
      </c>
      <c r="C58" s="9">
        <v>1.3</v>
      </c>
      <c r="D58" s="9">
        <v>1.49</v>
      </c>
      <c r="E58" s="9">
        <v>1.67</v>
      </c>
      <c r="F58" s="9">
        <v>1.68</v>
      </c>
      <c r="G58" s="9">
        <v>1.92</v>
      </c>
      <c r="H58" s="9">
        <v>1.99</v>
      </c>
      <c r="I58" s="9">
        <v>2.36</v>
      </c>
      <c r="J58" s="9">
        <v>2.18</v>
      </c>
      <c r="K58" s="9">
        <v>2.57</v>
      </c>
      <c r="L58" s="9">
        <v>2.57</v>
      </c>
    </row>
    <row r="59">
      <c r="A59" s="9" t="s">
        <v>199</v>
      </c>
      <c r="B59" s="9">
        <v>0.4</v>
      </c>
      <c r="C59" s="9">
        <v>0.3</v>
      </c>
      <c r="D59" s="9">
        <v>0.2</v>
      </c>
      <c r="E59" s="9">
        <v>0.2</v>
      </c>
      <c r="F59" s="9">
        <v>3.1</v>
      </c>
      <c r="G59" s="9">
        <v>3.2</v>
      </c>
      <c r="H59" s="9">
        <v>3.0</v>
      </c>
      <c r="I59" s="9">
        <v>2.1</v>
      </c>
      <c r="J59" s="9">
        <v>2.1</v>
      </c>
      <c r="K59" s="9">
        <v>1.7</v>
      </c>
      <c r="L59" s="9">
        <v>1.7</v>
      </c>
    </row>
    <row r="60">
      <c r="A60" s="9" t="s">
        <v>200</v>
      </c>
      <c r="B60" s="9">
        <v>-0.8</v>
      </c>
      <c r="C60" s="9">
        <v>0.0</v>
      </c>
      <c r="D60" s="9">
        <v>-0.7</v>
      </c>
      <c r="E60" s="9">
        <v>-1.3</v>
      </c>
      <c r="F60" s="9">
        <v>2.3</v>
      </c>
      <c r="G60" s="9">
        <v>1.7</v>
      </c>
      <c r="H60" s="9">
        <v>1.9</v>
      </c>
      <c r="I60" s="9">
        <v>-0.1</v>
      </c>
      <c r="J60" s="9">
        <v>1.3</v>
      </c>
      <c r="K60" s="9">
        <v>0.9</v>
      </c>
      <c r="L60" s="9">
        <v>0.9</v>
      </c>
    </row>
    <row r="61">
      <c r="A61" s="9" t="s">
        <v>201</v>
      </c>
      <c r="B61" s="9" t="s">
        <v>23</v>
      </c>
      <c r="C61" s="9" t="s">
        <v>23</v>
      </c>
      <c r="D61" s="9" t="s">
        <v>23</v>
      </c>
      <c r="E61" s="9" t="s">
        <v>23</v>
      </c>
      <c r="F61" s="9" t="s">
        <v>23</v>
      </c>
      <c r="G61" s="9" t="s">
        <v>23</v>
      </c>
      <c r="H61" s="9" t="s">
        <v>23</v>
      </c>
      <c r="I61" s="9" t="s">
        <v>23</v>
      </c>
      <c r="J61" s="9" t="s">
        <v>23</v>
      </c>
      <c r="K61" s="9" t="s">
        <v>23</v>
      </c>
      <c r="L61" s="9" t="s">
        <v>23</v>
      </c>
    </row>
    <row r="63">
      <c r="F63" s="23" t="s">
        <v>209</v>
      </c>
    </row>
    <row r="64">
      <c r="A64" s="1" t="s">
        <v>1</v>
      </c>
      <c r="B64" s="1" t="s">
        <v>2</v>
      </c>
      <c r="C64" s="1" t="s">
        <v>3</v>
      </c>
      <c r="D64" s="1" t="s">
        <v>4</v>
      </c>
      <c r="E64" s="1" t="s">
        <v>5</v>
      </c>
      <c r="F64" s="1" t="s">
        <v>6</v>
      </c>
      <c r="G64" s="1" t="s">
        <v>7</v>
      </c>
      <c r="H64" s="1" t="s">
        <v>8</v>
      </c>
      <c r="I64" s="1" t="s">
        <v>9</v>
      </c>
      <c r="J64" s="1" t="s">
        <v>10</v>
      </c>
      <c r="K64" s="1" t="s">
        <v>11</v>
      </c>
      <c r="L64" s="1" t="s">
        <v>12</v>
      </c>
    </row>
    <row r="65">
      <c r="A65" s="9"/>
    </row>
    <row r="66">
      <c r="A66" s="10" t="s">
        <v>76</v>
      </c>
    </row>
    <row r="67">
      <c r="A67" s="11" t="s">
        <v>78</v>
      </c>
      <c r="B67" s="11">
        <v>11.7</v>
      </c>
      <c r="C67" s="11">
        <v>13.2</v>
      </c>
      <c r="D67" s="11">
        <v>14.1</v>
      </c>
      <c r="E67" s="11">
        <v>15.9</v>
      </c>
      <c r="F67" s="11">
        <v>16.4</v>
      </c>
      <c r="G67" s="11">
        <v>21.3</v>
      </c>
      <c r="H67" s="11">
        <v>24.4</v>
      </c>
      <c r="I67" s="11">
        <v>18.7</v>
      </c>
      <c r="J67" s="11">
        <v>23.3</v>
      </c>
      <c r="K67" s="11">
        <v>28.5</v>
      </c>
      <c r="L67" s="11">
        <v>28.5</v>
      </c>
    </row>
    <row r="68">
      <c r="A68" s="13" t="s">
        <v>76</v>
      </c>
      <c r="B68" s="13">
        <v>11.7</v>
      </c>
      <c r="C68" s="13">
        <v>13.2</v>
      </c>
      <c r="D68" s="13">
        <v>14.1</v>
      </c>
      <c r="E68" s="13">
        <v>15.9</v>
      </c>
      <c r="F68" s="13">
        <v>16.4</v>
      </c>
      <c r="G68" s="13">
        <v>21.3</v>
      </c>
      <c r="H68" s="13">
        <v>24.4</v>
      </c>
      <c r="I68" s="13">
        <v>18.7</v>
      </c>
      <c r="J68" s="13">
        <v>23.3</v>
      </c>
      <c r="K68" s="13">
        <v>28.5</v>
      </c>
      <c r="L68" s="13">
        <v>28.5</v>
      </c>
    </row>
    <row r="69">
      <c r="A69" s="13" t="s">
        <v>80</v>
      </c>
      <c r="B69" s="13" t="s">
        <v>23</v>
      </c>
      <c r="C69" s="13" t="s">
        <v>23</v>
      </c>
      <c r="D69" s="13" t="s">
        <v>23</v>
      </c>
      <c r="E69" s="13" t="s">
        <v>23</v>
      </c>
      <c r="F69" s="13" t="s">
        <v>23</v>
      </c>
      <c r="G69" s="13" t="s">
        <v>23</v>
      </c>
      <c r="H69" s="13" t="s">
        <v>23</v>
      </c>
      <c r="I69" s="13" t="s">
        <v>23</v>
      </c>
      <c r="J69" s="13" t="s">
        <v>23</v>
      </c>
      <c r="K69" s="13" t="s">
        <v>23</v>
      </c>
      <c r="L69" s="13" t="s">
        <v>23</v>
      </c>
    </row>
    <row r="70">
      <c r="A70" s="13" t="s">
        <v>83</v>
      </c>
      <c r="B70" s="13" t="s">
        <v>23</v>
      </c>
      <c r="C70" s="13" t="s">
        <v>23</v>
      </c>
      <c r="D70" s="13" t="s">
        <v>23</v>
      </c>
      <c r="E70" s="13" t="s">
        <v>23</v>
      </c>
      <c r="F70" s="13" t="s">
        <v>23</v>
      </c>
      <c r="G70" s="13" t="s">
        <v>23</v>
      </c>
      <c r="H70" s="13" t="s">
        <v>23</v>
      </c>
      <c r="I70" s="13" t="s">
        <v>23</v>
      </c>
      <c r="J70" s="13" t="s">
        <v>23</v>
      </c>
      <c r="K70" s="13" t="s">
        <v>23</v>
      </c>
      <c r="L70" s="13" t="s">
        <v>23</v>
      </c>
    </row>
    <row r="71">
      <c r="A71" s="13" t="s">
        <v>85</v>
      </c>
      <c r="B71" s="13" t="s">
        <v>23</v>
      </c>
      <c r="C71" s="13" t="s">
        <v>23</v>
      </c>
      <c r="D71" s="13" t="s">
        <v>23</v>
      </c>
      <c r="E71" s="13" t="s">
        <v>23</v>
      </c>
      <c r="F71" s="13" t="s">
        <v>23</v>
      </c>
      <c r="G71" s="13" t="s">
        <v>23</v>
      </c>
      <c r="H71" s="13" t="s">
        <v>23</v>
      </c>
      <c r="I71" s="13" t="s">
        <v>23</v>
      </c>
      <c r="J71" s="13" t="s">
        <v>23</v>
      </c>
      <c r="K71" s="13" t="s">
        <v>23</v>
      </c>
      <c r="L71" s="13" t="s">
        <v>23</v>
      </c>
    </row>
    <row r="72">
      <c r="A72" s="9" t="s">
        <v>86</v>
      </c>
      <c r="B72" s="9" t="s">
        <v>23</v>
      </c>
      <c r="C72" s="9">
        <v>0.1312</v>
      </c>
      <c r="D72" s="9">
        <v>0.0683</v>
      </c>
      <c r="E72" s="9">
        <v>0.1262</v>
      </c>
      <c r="F72" s="9">
        <v>0.032</v>
      </c>
      <c r="G72" s="9">
        <v>0.2976</v>
      </c>
      <c r="H72" s="9">
        <v>0.1453</v>
      </c>
      <c r="I72" s="9">
        <v>-0.2353</v>
      </c>
      <c r="J72" s="9">
        <v>0.2481</v>
      </c>
      <c r="K72" s="9">
        <v>0.2246</v>
      </c>
      <c r="L72" s="9">
        <v>0.2246</v>
      </c>
    </row>
    <row r="73">
      <c r="A73" s="9"/>
    </row>
    <row r="74">
      <c r="A74" s="10" t="s">
        <v>87</v>
      </c>
    </row>
    <row r="75">
      <c r="A75" s="9" t="s">
        <v>88</v>
      </c>
      <c r="B75" s="9">
        <v>6.2</v>
      </c>
      <c r="C75" s="9">
        <v>7.2</v>
      </c>
      <c r="D75" s="9">
        <v>7.5</v>
      </c>
      <c r="E75" s="9">
        <v>7.7</v>
      </c>
      <c r="F75" s="9">
        <v>8.8</v>
      </c>
      <c r="G75" s="9">
        <v>11.8</v>
      </c>
      <c r="H75" s="9">
        <v>14.5</v>
      </c>
      <c r="I75" s="9">
        <v>10.6</v>
      </c>
      <c r="J75" s="9">
        <v>14.1</v>
      </c>
      <c r="K75" s="9">
        <v>17.0</v>
      </c>
      <c r="L75" s="9">
        <v>17.0</v>
      </c>
    </row>
    <row r="76">
      <c r="A76" s="11" t="s">
        <v>87</v>
      </c>
      <c r="B76" s="11">
        <v>5.5</v>
      </c>
      <c r="C76" s="11">
        <v>6.1</v>
      </c>
      <c r="D76" s="11">
        <v>6.6</v>
      </c>
      <c r="E76" s="11">
        <v>8.2</v>
      </c>
      <c r="F76" s="11">
        <v>7.6</v>
      </c>
      <c r="G76" s="11">
        <v>9.5</v>
      </c>
      <c r="H76" s="11">
        <v>9.9</v>
      </c>
      <c r="I76" s="11">
        <v>8.0</v>
      </c>
      <c r="J76" s="11">
        <v>9.2</v>
      </c>
      <c r="K76" s="11">
        <v>11.6</v>
      </c>
      <c r="L76" s="11">
        <v>11.6</v>
      </c>
    </row>
    <row r="77">
      <c r="A77" s="9" t="s">
        <v>89</v>
      </c>
      <c r="B77" s="9" t="s">
        <v>23</v>
      </c>
      <c r="C77" s="9">
        <v>0.0967</v>
      </c>
      <c r="D77" s="9">
        <v>0.0955</v>
      </c>
      <c r="E77" s="9">
        <v>0.2331</v>
      </c>
      <c r="F77" s="9">
        <v>-0.0733</v>
      </c>
      <c r="G77" s="9">
        <v>0.2501</v>
      </c>
      <c r="H77" s="9">
        <v>0.048</v>
      </c>
      <c r="I77" s="9">
        <v>-0.1927</v>
      </c>
      <c r="J77" s="9">
        <v>0.1507</v>
      </c>
      <c r="K77" s="9">
        <v>0.2516</v>
      </c>
      <c r="L77" s="9">
        <v>0.2516</v>
      </c>
    </row>
    <row r="78">
      <c r="A78" s="9"/>
    </row>
    <row r="79">
      <c r="A79" s="10" t="s">
        <v>90</v>
      </c>
    </row>
    <row r="80">
      <c r="A80" s="9" t="s">
        <v>91</v>
      </c>
      <c r="B80" s="9">
        <v>2.2</v>
      </c>
      <c r="C80" s="9">
        <v>2.9</v>
      </c>
      <c r="D80" s="9">
        <v>4.2</v>
      </c>
      <c r="E80" s="9">
        <v>3.2</v>
      </c>
      <c r="F80" s="9">
        <v>3.6</v>
      </c>
      <c r="G80" s="9">
        <v>3.9</v>
      </c>
      <c r="H80" s="9">
        <v>4.4</v>
      </c>
      <c r="I80" s="9">
        <v>4.2</v>
      </c>
      <c r="J80" s="9">
        <v>4.5</v>
      </c>
      <c r="K80" s="9">
        <v>4.7</v>
      </c>
      <c r="L80" s="9">
        <v>4.7</v>
      </c>
    </row>
    <row r="81">
      <c r="A81" s="9" t="s">
        <v>92</v>
      </c>
      <c r="B81" s="9" t="s">
        <v>23</v>
      </c>
      <c r="C81" s="9" t="s">
        <v>23</v>
      </c>
      <c r="D81" s="9" t="s">
        <v>23</v>
      </c>
      <c r="E81" s="9" t="s">
        <v>23</v>
      </c>
      <c r="F81" s="9" t="s">
        <v>23</v>
      </c>
      <c r="G81" s="9" t="s">
        <v>23</v>
      </c>
      <c r="H81" s="9" t="s">
        <v>23</v>
      </c>
      <c r="I81" s="9" t="s">
        <v>23</v>
      </c>
      <c r="J81" s="9" t="s">
        <v>23</v>
      </c>
      <c r="K81" s="9" t="s">
        <v>23</v>
      </c>
      <c r="L81" s="9" t="s">
        <v>23</v>
      </c>
    </row>
    <row r="82">
      <c r="A82" s="9" t="s">
        <v>93</v>
      </c>
      <c r="B82" s="9">
        <v>0.4</v>
      </c>
      <c r="C82" s="9">
        <v>0.4</v>
      </c>
      <c r="D82" s="9">
        <v>0.8</v>
      </c>
      <c r="E82" s="9">
        <v>0.8</v>
      </c>
      <c r="F82" s="9">
        <v>0.9</v>
      </c>
      <c r="G82" s="9">
        <v>1.2</v>
      </c>
      <c r="H82" s="9">
        <v>1.4</v>
      </c>
      <c r="I82" s="9">
        <v>1.0</v>
      </c>
      <c r="J82" s="9">
        <v>0.8</v>
      </c>
      <c r="K82" s="9">
        <v>0.8</v>
      </c>
      <c r="L82" s="9">
        <v>0.8</v>
      </c>
    </row>
    <row r="83">
      <c r="A83" s="9" t="s">
        <v>94</v>
      </c>
      <c r="B83" s="9">
        <v>1.4</v>
      </c>
      <c r="C83" s="9">
        <v>1.1</v>
      </c>
      <c r="D83" s="9">
        <v>0.1</v>
      </c>
      <c r="E83" s="9">
        <v>1.0</v>
      </c>
      <c r="F83" s="9">
        <v>1.3</v>
      </c>
      <c r="G83" s="9">
        <v>1.6</v>
      </c>
      <c r="H83" s="9">
        <v>1.5</v>
      </c>
      <c r="I83" s="9">
        <v>1.3</v>
      </c>
      <c r="J83" s="9">
        <v>1.6</v>
      </c>
      <c r="K83" s="9">
        <v>1.8</v>
      </c>
      <c r="L83" s="9">
        <v>1.8</v>
      </c>
    </row>
    <row r="84">
      <c r="A84" s="11" t="s">
        <v>95</v>
      </c>
      <c r="B84" s="11">
        <v>1.5</v>
      </c>
      <c r="C84" s="11">
        <v>1.7</v>
      </c>
      <c r="D84" s="11">
        <v>1.5</v>
      </c>
      <c r="E84" s="11">
        <v>3.1</v>
      </c>
      <c r="F84" s="11">
        <v>1.8</v>
      </c>
      <c r="G84" s="11">
        <v>2.8</v>
      </c>
      <c r="H84" s="11">
        <v>2.6</v>
      </c>
      <c r="I84" s="11">
        <v>1.5</v>
      </c>
      <c r="J84" s="11">
        <v>2.4</v>
      </c>
      <c r="K84" s="11">
        <v>4.3</v>
      </c>
      <c r="L84" s="11">
        <v>4.3</v>
      </c>
    </row>
    <row r="85">
      <c r="A85" s="9"/>
    </row>
    <row r="86">
      <c r="A86" s="10" t="s">
        <v>96</v>
      </c>
    </row>
    <row r="87">
      <c r="A87" s="11" t="s">
        <v>97</v>
      </c>
      <c r="B87" s="11">
        <v>-0.1</v>
      </c>
      <c r="C87" s="11">
        <v>-0.1</v>
      </c>
      <c r="D87" s="11">
        <v>-0.1</v>
      </c>
      <c r="E87" s="11">
        <v>0.0</v>
      </c>
      <c r="F87" s="11">
        <v>-0.1</v>
      </c>
      <c r="G87" s="11">
        <v>-0.2</v>
      </c>
      <c r="H87" s="11">
        <v>-0.2</v>
      </c>
      <c r="I87" s="11">
        <v>-0.2</v>
      </c>
      <c r="J87" s="11">
        <v>-0.1</v>
      </c>
      <c r="K87" s="11">
        <v>-0.2</v>
      </c>
      <c r="L87" s="11">
        <v>-0.2</v>
      </c>
    </row>
    <row r="88">
      <c r="A88" s="13" t="s">
        <v>98</v>
      </c>
      <c r="B88" s="13">
        <v>-0.2</v>
      </c>
      <c r="C88" s="13">
        <v>-0.1</v>
      </c>
      <c r="D88" s="13">
        <v>-0.1</v>
      </c>
      <c r="E88" s="13">
        <v>0.0</v>
      </c>
      <c r="F88" s="13">
        <v>-0.1</v>
      </c>
      <c r="G88" s="13">
        <v>-0.2</v>
      </c>
      <c r="H88" s="13">
        <v>-0.2</v>
      </c>
      <c r="I88" s="13">
        <v>-0.2</v>
      </c>
      <c r="J88" s="13">
        <v>-0.2</v>
      </c>
      <c r="K88" s="13">
        <v>-0.2</v>
      </c>
      <c r="L88" s="13">
        <v>-0.2</v>
      </c>
    </row>
    <row r="89">
      <c r="A89" s="13" t="s">
        <v>99</v>
      </c>
      <c r="B89" s="13">
        <v>0.0</v>
      </c>
      <c r="C89" s="13">
        <v>0.0</v>
      </c>
      <c r="D89" s="13">
        <v>0.0</v>
      </c>
      <c r="E89" s="13">
        <v>0.0</v>
      </c>
      <c r="F89" s="13">
        <v>0.0</v>
      </c>
      <c r="G89" s="13">
        <v>0.0</v>
      </c>
      <c r="H89" s="13">
        <v>0.0</v>
      </c>
      <c r="I89" s="13">
        <v>0.0</v>
      </c>
      <c r="J89" s="13">
        <v>0.0</v>
      </c>
      <c r="K89" s="13">
        <v>0.0</v>
      </c>
      <c r="L89" s="13">
        <v>0.0</v>
      </c>
    </row>
    <row r="90">
      <c r="A90" s="9"/>
    </row>
    <row r="91">
      <c r="A91" s="10" t="s">
        <v>100</v>
      </c>
    </row>
    <row r="92">
      <c r="A92" s="9" t="s">
        <v>101</v>
      </c>
      <c r="B92" s="9" t="s">
        <v>23</v>
      </c>
      <c r="C92" s="9" t="s">
        <v>23</v>
      </c>
      <c r="D92" s="9" t="s">
        <v>23</v>
      </c>
      <c r="E92" s="9" t="s">
        <v>23</v>
      </c>
      <c r="F92" s="9" t="s">
        <v>23</v>
      </c>
      <c r="G92" s="9" t="s">
        <v>23</v>
      </c>
      <c r="H92" s="9" t="s">
        <v>23</v>
      </c>
      <c r="I92" s="9" t="s">
        <v>23</v>
      </c>
      <c r="J92" s="9" t="s">
        <v>23</v>
      </c>
      <c r="K92" s="9" t="s">
        <v>23</v>
      </c>
      <c r="L92" s="9" t="s">
        <v>23</v>
      </c>
    </row>
    <row r="93">
      <c r="A93" s="9" t="s">
        <v>102</v>
      </c>
      <c r="B93" s="9">
        <v>0.0</v>
      </c>
      <c r="C93" s="9">
        <v>0.0</v>
      </c>
      <c r="D93" s="9">
        <v>0.0</v>
      </c>
      <c r="E93" s="9">
        <v>-0.1</v>
      </c>
      <c r="F93" s="9">
        <v>0.0</v>
      </c>
      <c r="G93" s="9">
        <v>0.0</v>
      </c>
      <c r="H93" s="9">
        <v>-0.2</v>
      </c>
      <c r="I93" s="9">
        <v>-0.1</v>
      </c>
      <c r="J93" s="9">
        <v>0.0</v>
      </c>
      <c r="K93" s="9">
        <v>-0.1</v>
      </c>
      <c r="L93" s="9">
        <v>-0.1</v>
      </c>
    </row>
    <row r="94">
      <c r="A94" s="11" t="s">
        <v>103</v>
      </c>
      <c r="B94" s="11">
        <v>1.4</v>
      </c>
      <c r="C94" s="11">
        <v>1.5</v>
      </c>
      <c r="D94" s="11">
        <v>1.4</v>
      </c>
      <c r="E94" s="11">
        <v>3.0</v>
      </c>
      <c r="F94" s="11">
        <v>1.6</v>
      </c>
      <c r="G94" s="11">
        <v>2.4</v>
      </c>
      <c r="H94" s="11">
        <v>2.2</v>
      </c>
      <c r="I94" s="11">
        <v>1.2</v>
      </c>
      <c r="J94" s="11">
        <v>2.2</v>
      </c>
      <c r="K94" s="11">
        <v>3.9</v>
      </c>
      <c r="L94" s="11">
        <v>3.9</v>
      </c>
    </row>
    <row r="95">
      <c r="A95" s="9" t="s">
        <v>104</v>
      </c>
      <c r="B95" s="9" t="s">
        <v>23</v>
      </c>
      <c r="C95" s="9" t="s">
        <v>23</v>
      </c>
      <c r="D95" s="9" t="s">
        <v>23</v>
      </c>
      <c r="E95" s="9" t="s">
        <v>23</v>
      </c>
      <c r="F95" s="9" t="s">
        <v>23</v>
      </c>
      <c r="G95" s="9" t="s">
        <v>23</v>
      </c>
      <c r="H95" s="9" t="s">
        <v>23</v>
      </c>
      <c r="I95" s="9" t="s">
        <v>23</v>
      </c>
      <c r="J95" s="9" t="s">
        <v>23</v>
      </c>
      <c r="K95" s="9" t="s">
        <v>23</v>
      </c>
      <c r="L95" s="9" t="s">
        <v>23</v>
      </c>
    </row>
    <row r="96">
      <c r="A96" s="9" t="s">
        <v>105</v>
      </c>
      <c r="B96" s="9" t="s">
        <v>23</v>
      </c>
      <c r="C96" s="9" t="s">
        <v>23</v>
      </c>
      <c r="D96" s="9" t="s">
        <v>23</v>
      </c>
      <c r="E96" s="9" t="s">
        <v>23</v>
      </c>
      <c r="F96" s="9" t="s">
        <v>23</v>
      </c>
      <c r="G96" s="9" t="s">
        <v>23</v>
      </c>
      <c r="H96" s="9" t="s">
        <v>23</v>
      </c>
      <c r="I96" s="9" t="s">
        <v>23</v>
      </c>
      <c r="J96" s="9" t="s">
        <v>23</v>
      </c>
      <c r="K96" s="9" t="s">
        <v>23</v>
      </c>
      <c r="L96" s="9" t="s">
        <v>23</v>
      </c>
    </row>
    <row r="97">
      <c r="A97" s="9" t="s">
        <v>106</v>
      </c>
      <c r="B97" s="9" t="s">
        <v>23</v>
      </c>
      <c r="C97" s="9" t="s">
        <v>23</v>
      </c>
      <c r="D97" s="9">
        <v>0.0</v>
      </c>
      <c r="E97" s="9">
        <v>0.1</v>
      </c>
      <c r="F97" s="9">
        <v>0.0</v>
      </c>
      <c r="G97" s="9">
        <v>0.8</v>
      </c>
      <c r="H97" s="9">
        <v>0.1</v>
      </c>
      <c r="I97" s="9">
        <v>0.1</v>
      </c>
      <c r="J97" s="9">
        <v>0.0</v>
      </c>
      <c r="K97" s="9">
        <v>0.1</v>
      </c>
      <c r="L97" s="9">
        <v>0.1</v>
      </c>
    </row>
    <row r="98">
      <c r="A98" s="9" t="s">
        <v>107</v>
      </c>
      <c r="B98" s="9" t="s">
        <v>23</v>
      </c>
      <c r="C98" s="9" t="s">
        <v>23</v>
      </c>
      <c r="D98" s="9" t="s">
        <v>23</v>
      </c>
      <c r="E98" s="9" t="s">
        <v>23</v>
      </c>
      <c r="F98" s="9" t="s">
        <v>23</v>
      </c>
      <c r="G98" s="9" t="s">
        <v>23</v>
      </c>
      <c r="H98" s="9">
        <v>0.0</v>
      </c>
      <c r="I98" s="9" t="s">
        <v>23</v>
      </c>
      <c r="J98" s="9" t="s">
        <v>23</v>
      </c>
      <c r="K98" s="9" t="s">
        <v>23</v>
      </c>
      <c r="L98" s="9" t="s">
        <v>23</v>
      </c>
    </row>
    <row r="99">
      <c r="A99" s="9" t="s">
        <v>108</v>
      </c>
      <c r="B99" s="9" t="s">
        <v>23</v>
      </c>
      <c r="C99" s="9" t="s">
        <v>23</v>
      </c>
      <c r="D99" s="9" t="s">
        <v>23</v>
      </c>
      <c r="E99" s="9" t="s">
        <v>23</v>
      </c>
      <c r="F99" s="9" t="s">
        <v>23</v>
      </c>
      <c r="G99" s="9" t="s">
        <v>23</v>
      </c>
      <c r="H99" s="9" t="s">
        <v>23</v>
      </c>
      <c r="I99" s="9" t="s">
        <v>23</v>
      </c>
      <c r="J99" s="9" t="s">
        <v>23</v>
      </c>
      <c r="K99" s="9" t="s">
        <v>23</v>
      </c>
      <c r="L99" s="9" t="s">
        <v>23</v>
      </c>
    </row>
    <row r="100">
      <c r="A100" s="11" t="s">
        <v>109</v>
      </c>
      <c r="B100" s="11">
        <v>1.4</v>
      </c>
      <c r="C100" s="11">
        <v>1.5</v>
      </c>
      <c r="D100" s="11">
        <v>1.4</v>
      </c>
      <c r="E100" s="11">
        <v>3.1</v>
      </c>
      <c r="F100" s="11">
        <v>1.6</v>
      </c>
      <c r="G100" s="11">
        <v>3.2</v>
      </c>
      <c r="H100" s="11">
        <v>2.3</v>
      </c>
      <c r="I100" s="11">
        <v>1.3</v>
      </c>
      <c r="J100" s="11">
        <v>2.2</v>
      </c>
      <c r="K100" s="11">
        <v>4.0</v>
      </c>
      <c r="L100" s="11">
        <v>4.0</v>
      </c>
    </row>
    <row r="101">
      <c r="A101" s="9"/>
    </row>
    <row r="102">
      <c r="A102" s="10" t="s">
        <v>110</v>
      </c>
    </row>
    <row r="103">
      <c r="A103" s="9" t="s">
        <v>111</v>
      </c>
      <c r="B103" s="9">
        <v>0.3</v>
      </c>
      <c r="C103" s="9">
        <v>0.3</v>
      </c>
      <c r="D103" s="9">
        <v>0.3</v>
      </c>
      <c r="E103" s="9">
        <v>0.9</v>
      </c>
      <c r="F103" s="9">
        <v>0.3</v>
      </c>
      <c r="G103" s="9">
        <v>0.6</v>
      </c>
      <c r="H103" s="9">
        <v>0.5</v>
      </c>
      <c r="I103" s="9">
        <v>0.3</v>
      </c>
      <c r="J103" s="9">
        <v>0.4</v>
      </c>
      <c r="K103" s="9">
        <v>0.7</v>
      </c>
      <c r="L103" s="9">
        <v>0.7</v>
      </c>
    </row>
    <row r="104">
      <c r="A104" s="11" t="s">
        <v>112</v>
      </c>
      <c r="B104" s="11">
        <v>1.1</v>
      </c>
      <c r="C104" s="11">
        <v>1.3</v>
      </c>
      <c r="D104" s="11">
        <v>1.1</v>
      </c>
      <c r="E104" s="11">
        <v>2.2</v>
      </c>
      <c r="F104" s="11">
        <v>1.3</v>
      </c>
      <c r="G104" s="11">
        <v>2.5</v>
      </c>
      <c r="H104" s="11">
        <v>1.8</v>
      </c>
      <c r="I104" s="11">
        <v>1.1</v>
      </c>
      <c r="J104" s="11">
        <v>1.8</v>
      </c>
      <c r="K104" s="11">
        <v>3.3</v>
      </c>
      <c r="L104" s="11">
        <v>3.3</v>
      </c>
    </row>
    <row r="105">
      <c r="A105" s="9" t="s">
        <v>113</v>
      </c>
      <c r="B105" s="9">
        <v>0.0</v>
      </c>
      <c r="C105" s="9">
        <v>0.0</v>
      </c>
      <c r="D105" s="9">
        <v>0.0</v>
      </c>
      <c r="E105" s="9">
        <v>0.0</v>
      </c>
      <c r="F105" s="9">
        <v>0.0</v>
      </c>
      <c r="G105" s="9">
        <v>0.0</v>
      </c>
      <c r="H105" s="9">
        <v>0.0</v>
      </c>
      <c r="I105" s="9">
        <v>0.0</v>
      </c>
      <c r="J105" s="9">
        <v>0.0</v>
      </c>
      <c r="K105" s="9">
        <v>0.0</v>
      </c>
      <c r="L105" s="9">
        <v>0.0</v>
      </c>
    </row>
    <row r="106">
      <c r="A106" s="11" t="s">
        <v>114</v>
      </c>
      <c r="B106" s="11">
        <v>1.1</v>
      </c>
      <c r="C106" s="11">
        <v>1.3</v>
      </c>
      <c r="D106" s="11">
        <v>1.1</v>
      </c>
      <c r="E106" s="11">
        <v>2.2</v>
      </c>
      <c r="F106" s="11">
        <v>1.3</v>
      </c>
      <c r="G106" s="11">
        <v>2.5</v>
      </c>
      <c r="H106" s="11">
        <v>1.8</v>
      </c>
      <c r="I106" s="11">
        <v>1.1</v>
      </c>
      <c r="J106" s="11">
        <v>1.8</v>
      </c>
      <c r="K106" s="11">
        <v>3.3</v>
      </c>
      <c r="L106" s="11">
        <v>3.3</v>
      </c>
    </row>
    <row r="107">
      <c r="A107" s="9" t="s">
        <v>115</v>
      </c>
      <c r="B107" s="9" t="s">
        <v>23</v>
      </c>
      <c r="C107" s="9" t="s">
        <v>23</v>
      </c>
      <c r="D107" s="9" t="s">
        <v>23</v>
      </c>
      <c r="E107" s="9" t="s">
        <v>23</v>
      </c>
      <c r="F107" s="9" t="s">
        <v>23</v>
      </c>
      <c r="G107" s="9" t="s">
        <v>23</v>
      </c>
      <c r="H107" s="9" t="s">
        <v>23</v>
      </c>
      <c r="I107" s="9" t="s">
        <v>23</v>
      </c>
      <c r="J107" s="9" t="s">
        <v>23</v>
      </c>
      <c r="K107" s="9" t="s">
        <v>23</v>
      </c>
      <c r="L107" s="9" t="s">
        <v>23</v>
      </c>
    </row>
    <row r="108">
      <c r="A108" s="11" t="s">
        <v>116</v>
      </c>
      <c r="B108" s="11">
        <v>1.1</v>
      </c>
      <c r="C108" s="11">
        <v>1.3</v>
      </c>
      <c r="D108" s="11">
        <v>1.1</v>
      </c>
      <c r="E108" s="11">
        <v>2.2</v>
      </c>
      <c r="F108" s="11">
        <v>1.3</v>
      </c>
      <c r="G108" s="11">
        <v>2.5</v>
      </c>
      <c r="H108" s="11">
        <v>1.8</v>
      </c>
      <c r="I108" s="11">
        <v>1.1</v>
      </c>
      <c r="J108" s="11">
        <v>1.8</v>
      </c>
      <c r="K108" s="11">
        <v>3.3</v>
      </c>
      <c r="L108" s="11">
        <v>3.3</v>
      </c>
    </row>
    <row r="109">
      <c r="A109" s="11" t="s">
        <v>117</v>
      </c>
      <c r="B109" s="11">
        <v>1.1</v>
      </c>
      <c r="C109" s="11">
        <v>1.3</v>
      </c>
      <c r="D109" s="11">
        <v>1.1</v>
      </c>
      <c r="E109" s="11">
        <v>2.2</v>
      </c>
      <c r="F109" s="11">
        <v>1.3</v>
      </c>
      <c r="G109" s="11">
        <v>2.5</v>
      </c>
      <c r="H109" s="11">
        <v>1.8</v>
      </c>
      <c r="I109" s="11">
        <v>1.1</v>
      </c>
      <c r="J109" s="11">
        <v>1.8</v>
      </c>
      <c r="K109" s="11">
        <v>3.3</v>
      </c>
      <c r="L109" s="11">
        <v>3.3</v>
      </c>
    </row>
    <row r="110">
      <c r="A110" s="9"/>
    </row>
    <row r="111">
      <c r="A111" s="10" t="s">
        <v>118</v>
      </c>
    </row>
    <row r="112">
      <c r="A112" s="9" t="s">
        <v>119</v>
      </c>
      <c r="B112" s="9">
        <v>0.24</v>
      </c>
      <c r="C112" s="9">
        <v>0.28</v>
      </c>
      <c r="D112" s="9">
        <v>0.23</v>
      </c>
      <c r="E112" s="9">
        <v>0.4</v>
      </c>
      <c r="F112" s="9">
        <v>0.25</v>
      </c>
      <c r="G112" s="9">
        <v>0.46</v>
      </c>
      <c r="H112" s="9">
        <v>0.33</v>
      </c>
      <c r="I112" s="9">
        <v>0.22</v>
      </c>
      <c r="J112" s="9">
        <v>0.33</v>
      </c>
      <c r="K112" s="9">
        <v>0.6</v>
      </c>
      <c r="L112" s="9">
        <v>0.6</v>
      </c>
    </row>
    <row r="113">
      <c r="A113" s="9" t="s">
        <v>120</v>
      </c>
      <c r="B113" s="9">
        <v>0.24</v>
      </c>
      <c r="C113" s="9">
        <v>0.28</v>
      </c>
      <c r="D113" s="9">
        <v>0.23</v>
      </c>
      <c r="E113" s="9">
        <v>0.4</v>
      </c>
      <c r="F113" s="9">
        <v>0.25</v>
      </c>
      <c r="G113" s="9">
        <v>0.46</v>
      </c>
      <c r="H113" s="9">
        <v>0.33</v>
      </c>
      <c r="I113" s="9">
        <v>0.22</v>
      </c>
      <c r="J113" s="9">
        <v>0.33</v>
      </c>
      <c r="K113" s="9">
        <v>0.6</v>
      </c>
      <c r="L113" s="9">
        <v>0.6</v>
      </c>
    </row>
    <row r="114">
      <c r="A114" s="9" t="s">
        <v>121</v>
      </c>
      <c r="B114" s="9">
        <v>4.6</v>
      </c>
      <c r="C114" s="9">
        <v>4.6</v>
      </c>
      <c r="D114" s="9">
        <v>4.9</v>
      </c>
      <c r="E114" s="9">
        <v>5.5</v>
      </c>
      <c r="F114" s="9">
        <v>5.4</v>
      </c>
      <c r="G114" s="9">
        <v>5.6</v>
      </c>
      <c r="H114" s="9">
        <v>5.6</v>
      </c>
      <c r="I114" s="9">
        <v>4.9</v>
      </c>
      <c r="J114" s="9">
        <v>5.5</v>
      </c>
      <c r="K114" s="9">
        <v>5.5</v>
      </c>
      <c r="L114" s="9">
        <v>5.5</v>
      </c>
    </row>
    <row r="115">
      <c r="A115" s="9" t="s">
        <v>122</v>
      </c>
      <c r="B115" s="9">
        <v>0.24</v>
      </c>
      <c r="C115" s="9">
        <v>0.28</v>
      </c>
      <c r="D115" s="9">
        <v>0.23</v>
      </c>
      <c r="E115" s="9">
        <v>0.4</v>
      </c>
      <c r="F115" s="9">
        <v>0.25</v>
      </c>
      <c r="G115" s="9">
        <v>0.46</v>
      </c>
      <c r="H115" s="9">
        <v>0.33</v>
      </c>
      <c r="I115" s="9">
        <v>0.22</v>
      </c>
      <c r="J115" s="9">
        <v>0.33</v>
      </c>
      <c r="K115" s="9">
        <v>0.6</v>
      </c>
      <c r="L115" s="9">
        <v>0.6</v>
      </c>
    </row>
    <row r="116">
      <c r="A116" s="9" t="s">
        <v>123</v>
      </c>
      <c r="B116" s="9">
        <v>0.24</v>
      </c>
      <c r="C116" s="9">
        <v>0.28</v>
      </c>
      <c r="D116" s="9">
        <v>0.23</v>
      </c>
      <c r="E116" s="9">
        <v>0.4</v>
      </c>
      <c r="F116" s="9">
        <v>0.25</v>
      </c>
      <c r="G116" s="9">
        <v>0.46</v>
      </c>
      <c r="H116" s="9">
        <v>0.33</v>
      </c>
      <c r="I116" s="9">
        <v>0.22</v>
      </c>
      <c r="J116" s="9">
        <v>0.33</v>
      </c>
      <c r="K116" s="9">
        <v>0.6</v>
      </c>
      <c r="L116" s="9">
        <v>0.6</v>
      </c>
    </row>
    <row r="117">
      <c r="A117" s="9" t="s">
        <v>124</v>
      </c>
      <c r="B117" s="9">
        <v>4.6</v>
      </c>
      <c r="C117" s="9">
        <v>4.6</v>
      </c>
      <c r="D117" s="9">
        <v>4.9</v>
      </c>
      <c r="E117" s="9">
        <v>5.5</v>
      </c>
      <c r="F117" s="9">
        <v>5.4</v>
      </c>
      <c r="G117" s="9">
        <v>5.6</v>
      </c>
      <c r="H117" s="9">
        <v>5.6</v>
      </c>
      <c r="I117" s="9">
        <v>4.9</v>
      </c>
      <c r="J117" s="9">
        <v>5.5</v>
      </c>
      <c r="K117" s="9">
        <v>5.5</v>
      </c>
      <c r="L117" s="9">
        <v>5.5</v>
      </c>
    </row>
    <row r="118">
      <c r="A118" s="9" t="s">
        <v>125</v>
      </c>
      <c r="B118" s="9">
        <v>0.19</v>
      </c>
      <c r="C118" s="9">
        <v>0.21</v>
      </c>
      <c r="D118" s="9">
        <v>0.18</v>
      </c>
      <c r="E118" s="9">
        <v>0.35</v>
      </c>
      <c r="F118" s="9">
        <v>0.19</v>
      </c>
      <c r="G118" s="9">
        <v>0.27</v>
      </c>
      <c r="H118" s="9">
        <v>0.25</v>
      </c>
      <c r="I118" s="9">
        <v>0.16</v>
      </c>
      <c r="J118" s="9">
        <v>0.25</v>
      </c>
      <c r="K118" s="9">
        <v>0.44</v>
      </c>
      <c r="L118" s="9">
        <v>0.44</v>
      </c>
    </row>
    <row r="119">
      <c r="A119" s="9" t="s">
        <v>126</v>
      </c>
      <c r="B119" s="9">
        <v>0.19</v>
      </c>
      <c r="C119" s="9">
        <v>0.21</v>
      </c>
      <c r="D119" s="9">
        <v>0.18</v>
      </c>
      <c r="E119" s="9">
        <v>0.35</v>
      </c>
      <c r="F119" s="9">
        <v>0.19</v>
      </c>
      <c r="G119" s="9">
        <v>0.27</v>
      </c>
      <c r="H119" s="9">
        <v>0.25</v>
      </c>
      <c r="I119" s="9">
        <v>0.16</v>
      </c>
      <c r="J119" s="9">
        <v>0.25</v>
      </c>
      <c r="K119" s="9">
        <v>0.44</v>
      </c>
      <c r="L119" s="9">
        <v>0.44</v>
      </c>
    </row>
    <row r="120">
      <c r="A120" s="9" t="s">
        <v>127</v>
      </c>
      <c r="B120" s="9">
        <v>0.14</v>
      </c>
      <c r="C120" s="9">
        <v>0.22</v>
      </c>
      <c r="D120" s="9">
        <v>0.15</v>
      </c>
      <c r="E120" s="9" t="s">
        <v>23</v>
      </c>
      <c r="F120" s="9" t="s">
        <v>23</v>
      </c>
      <c r="G120" s="9" t="s">
        <v>23</v>
      </c>
      <c r="H120" s="9" t="s">
        <v>23</v>
      </c>
      <c r="I120" s="9">
        <v>0.2</v>
      </c>
      <c r="J120" s="9">
        <v>0.2</v>
      </c>
      <c r="K120" s="9">
        <v>0.4</v>
      </c>
      <c r="L120" s="9">
        <v>0.4</v>
      </c>
    </row>
    <row r="121">
      <c r="A121" s="9" t="s">
        <v>128</v>
      </c>
      <c r="B121" s="9">
        <v>0.8116</v>
      </c>
      <c r="C121" s="9">
        <v>0.4895</v>
      </c>
      <c r="D121" s="9">
        <v>0.6944</v>
      </c>
      <c r="E121" s="9">
        <v>0.4598</v>
      </c>
      <c r="F121" s="9">
        <v>0.9497</v>
      </c>
      <c r="G121" s="9">
        <v>0.4752</v>
      </c>
      <c r="H121" s="9">
        <v>0.7662</v>
      </c>
      <c r="I121" s="9">
        <v>0.6556</v>
      </c>
      <c r="J121" s="9">
        <v>0.692</v>
      </c>
      <c r="K121" s="9">
        <v>0.3588</v>
      </c>
      <c r="L121" s="9">
        <v>0.3588</v>
      </c>
    </row>
    <row r="122">
      <c r="A122" s="9"/>
    </row>
    <row r="123">
      <c r="A123" s="10" t="s">
        <v>129</v>
      </c>
    </row>
    <row r="124">
      <c r="A124" s="9" t="s">
        <v>130</v>
      </c>
      <c r="B124" s="9">
        <v>11.7</v>
      </c>
      <c r="C124" s="9">
        <v>13.3</v>
      </c>
      <c r="D124" s="9">
        <v>14.2</v>
      </c>
      <c r="E124" s="9">
        <v>16.0</v>
      </c>
      <c r="F124" s="9">
        <v>16.5</v>
      </c>
      <c r="G124" s="9">
        <v>21.4</v>
      </c>
      <c r="H124" s="9">
        <v>24.6</v>
      </c>
      <c r="I124" s="9">
        <v>18.7</v>
      </c>
      <c r="J124" s="9">
        <v>23.3</v>
      </c>
      <c r="K124" s="9">
        <v>28.6</v>
      </c>
      <c r="L124" s="9">
        <v>28.6</v>
      </c>
    </row>
    <row r="125">
      <c r="A125" s="9" t="s">
        <v>131</v>
      </c>
      <c r="B125" s="9">
        <v>2.0</v>
      </c>
      <c r="C125" s="9">
        <v>2.1</v>
      </c>
      <c r="D125" s="9">
        <v>2.1</v>
      </c>
      <c r="E125" s="9">
        <v>3.8</v>
      </c>
      <c r="F125" s="9">
        <v>2.5</v>
      </c>
      <c r="G125" s="9">
        <v>3.6</v>
      </c>
      <c r="H125" s="9">
        <v>3.6</v>
      </c>
      <c r="I125" s="9">
        <v>2.4</v>
      </c>
      <c r="J125" s="9">
        <v>3.1</v>
      </c>
      <c r="K125" s="9">
        <v>4.9</v>
      </c>
      <c r="L125" s="9">
        <v>4.9</v>
      </c>
    </row>
    <row r="126">
      <c r="A126" s="9" t="s">
        <v>132</v>
      </c>
      <c r="B126" s="9">
        <v>1.5</v>
      </c>
      <c r="C126" s="9">
        <v>1.7</v>
      </c>
      <c r="D126" s="9">
        <v>1.5</v>
      </c>
      <c r="E126" s="9">
        <v>3.1</v>
      </c>
      <c r="F126" s="9">
        <v>1.8</v>
      </c>
      <c r="G126" s="9">
        <v>2.8</v>
      </c>
      <c r="H126" s="9">
        <v>2.6</v>
      </c>
      <c r="I126" s="9">
        <v>1.5</v>
      </c>
      <c r="J126" s="9">
        <v>2.4</v>
      </c>
      <c r="K126" s="9">
        <v>4.3</v>
      </c>
      <c r="L126" s="9">
        <v>4.3</v>
      </c>
    </row>
    <row r="127">
      <c r="A127" s="9" t="s">
        <v>133</v>
      </c>
      <c r="B127" s="9">
        <v>1.5</v>
      </c>
      <c r="C127" s="9">
        <v>1.7</v>
      </c>
      <c r="D127" s="9">
        <v>1.5</v>
      </c>
      <c r="E127" s="9">
        <v>3.1</v>
      </c>
      <c r="F127" s="9">
        <v>1.8</v>
      </c>
      <c r="G127" s="9">
        <v>2.8</v>
      </c>
      <c r="H127" s="9">
        <v>2.6</v>
      </c>
      <c r="I127" s="9">
        <v>1.5</v>
      </c>
      <c r="J127" s="9">
        <v>2.4</v>
      </c>
      <c r="K127" s="9">
        <v>4.3</v>
      </c>
      <c r="L127" s="9">
        <v>4.3</v>
      </c>
    </row>
    <row r="128">
      <c r="A128" s="9" t="s">
        <v>134</v>
      </c>
      <c r="B128" s="9">
        <v>0.1892</v>
      </c>
      <c r="C128" s="9">
        <v>0.173</v>
      </c>
      <c r="D128" s="9">
        <v>0.1969</v>
      </c>
      <c r="E128" s="9">
        <v>0.2884</v>
      </c>
      <c r="F128" s="9">
        <v>0.1693</v>
      </c>
      <c r="G128" s="9">
        <v>0.2034</v>
      </c>
      <c r="H128" s="9">
        <v>0.2157</v>
      </c>
      <c r="I128" s="9">
        <v>0.1986</v>
      </c>
      <c r="J128" s="9">
        <v>0.1741</v>
      </c>
      <c r="K128" s="9">
        <v>0.171</v>
      </c>
      <c r="L128" s="9">
        <v>0.171</v>
      </c>
    </row>
    <row r="129">
      <c r="A129" s="9" t="s">
        <v>135</v>
      </c>
      <c r="B129" s="9">
        <v>0.9</v>
      </c>
      <c r="C129" s="9">
        <v>1.0</v>
      </c>
      <c r="D129" s="9">
        <v>0.9</v>
      </c>
      <c r="E129" s="9">
        <v>1.9</v>
      </c>
      <c r="F129" s="9">
        <v>1.0</v>
      </c>
      <c r="G129" s="9">
        <v>1.5</v>
      </c>
      <c r="H129" s="9">
        <v>1.4</v>
      </c>
      <c r="I129" s="9">
        <v>0.8</v>
      </c>
      <c r="J129" s="9">
        <v>1.4</v>
      </c>
      <c r="K129" s="9">
        <v>2.4</v>
      </c>
      <c r="L129" s="9">
        <v>2.4</v>
      </c>
    </row>
    <row r="130">
      <c r="A130" s="9"/>
    </row>
    <row r="131">
      <c r="A131" s="10" t="s">
        <v>136</v>
      </c>
    </row>
    <row r="132">
      <c r="A132" s="9" t="s">
        <v>137</v>
      </c>
      <c r="B132" s="9" t="s">
        <v>23</v>
      </c>
      <c r="C132" s="9" t="s">
        <v>23</v>
      </c>
      <c r="D132" s="9" t="s">
        <v>23</v>
      </c>
      <c r="E132" s="9" t="s">
        <v>23</v>
      </c>
      <c r="F132" s="9" t="s">
        <v>23</v>
      </c>
      <c r="G132" s="9" t="s">
        <v>23</v>
      </c>
      <c r="H132" s="9" t="s">
        <v>23</v>
      </c>
      <c r="I132" s="9" t="s">
        <v>23</v>
      </c>
      <c r="J132" s="9" t="s">
        <v>23</v>
      </c>
      <c r="K132" s="9" t="s">
        <v>23</v>
      </c>
      <c r="L132" s="9" t="s">
        <v>23</v>
      </c>
    </row>
    <row r="133">
      <c r="A133" s="9" t="s">
        <v>138</v>
      </c>
      <c r="B133" s="9">
        <v>0.4</v>
      </c>
      <c r="C133" s="9">
        <v>0.5</v>
      </c>
      <c r="D133" s="9">
        <v>0.6</v>
      </c>
      <c r="E133" s="9">
        <v>0.6</v>
      </c>
      <c r="F133" s="9">
        <v>0.7</v>
      </c>
      <c r="G133" s="9">
        <v>0.8</v>
      </c>
      <c r="H133" s="9">
        <v>0.9</v>
      </c>
      <c r="I133" s="9">
        <v>0.9</v>
      </c>
      <c r="J133" s="9">
        <v>0.7</v>
      </c>
      <c r="K133" s="9">
        <v>0.6</v>
      </c>
      <c r="L133" s="9">
        <v>0.6</v>
      </c>
    </row>
    <row r="134">
      <c r="A134" s="9" t="s">
        <v>139</v>
      </c>
      <c r="B134" s="9" t="s">
        <v>23</v>
      </c>
      <c r="C134" s="9">
        <v>0.2</v>
      </c>
      <c r="D134" s="9">
        <v>0.3</v>
      </c>
      <c r="E134" s="9">
        <v>0.2</v>
      </c>
      <c r="F134" s="9">
        <v>0.3</v>
      </c>
      <c r="G134" s="9">
        <v>0.3</v>
      </c>
      <c r="H134" s="9">
        <v>0.3</v>
      </c>
      <c r="I134" s="9">
        <v>0.2</v>
      </c>
      <c r="J134" s="9">
        <v>0.2</v>
      </c>
      <c r="K134" s="9">
        <v>0.3</v>
      </c>
      <c r="L134" s="9">
        <v>0.3</v>
      </c>
    </row>
    <row r="135">
      <c r="A135" s="9" t="s">
        <v>140</v>
      </c>
      <c r="B135" s="9" t="s">
        <v>23</v>
      </c>
      <c r="C135" s="9" t="s">
        <v>23</v>
      </c>
      <c r="D135" s="9" t="s">
        <v>23</v>
      </c>
      <c r="E135" s="9" t="s">
        <v>23</v>
      </c>
      <c r="F135" s="9" t="s">
        <v>23</v>
      </c>
      <c r="G135" s="9" t="s">
        <v>23</v>
      </c>
      <c r="H135" s="9" t="s">
        <v>23</v>
      </c>
      <c r="I135" s="9" t="s">
        <v>23</v>
      </c>
      <c r="J135" s="9" t="s">
        <v>23</v>
      </c>
      <c r="K135" s="9" t="s">
        <v>23</v>
      </c>
      <c r="L135" s="9" t="s">
        <v>23</v>
      </c>
    </row>
    <row r="136">
      <c r="A136" s="9" t="s">
        <v>141</v>
      </c>
      <c r="B136" s="9" t="s">
        <v>23</v>
      </c>
      <c r="C136" s="9" t="s">
        <v>23</v>
      </c>
      <c r="D136" s="9" t="s">
        <v>23</v>
      </c>
      <c r="E136" s="9" t="s">
        <v>23</v>
      </c>
      <c r="F136" s="9" t="s">
        <v>23</v>
      </c>
      <c r="G136" s="9" t="s">
        <v>23</v>
      </c>
      <c r="H136" s="9" t="s">
        <v>23</v>
      </c>
      <c r="I136" s="9" t="s">
        <v>23</v>
      </c>
      <c r="J136" s="9" t="s">
        <v>23</v>
      </c>
      <c r="K136" s="9" t="s">
        <v>23</v>
      </c>
      <c r="L136" s="9" t="s">
        <v>23</v>
      </c>
    </row>
    <row r="137">
      <c r="A137" s="9" t="s">
        <v>142</v>
      </c>
      <c r="B137" s="9" t="s">
        <v>23</v>
      </c>
      <c r="C137" s="9" t="s">
        <v>23</v>
      </c>
      <c r="D137" s="9" t="s">
        <v>23</v>
      </c>
      <c r="E137" s="9" t="s">
        <v>23</v>
      </c>
      <c r="F137" s="9" t="s">
        <v>23</v>
      </c>
      <c r="G137" s="9" t="s">
        <v>23</v>
      </c>
      <c r="H137" s="9" t="s">
        <v>23</v>
      </c>
      <c r="I137" s="9" t="s">
        <v>23</v>
      </c>
      <c r="J137" s="9" t="s">
        <v>23</v>
      </c>
      <c r="K137" s="9" t="s">
        <v>23</v>
      </c>
      <c r="L137" s="9" t="s">
        <v>23</v>
      </c>
    </row>
    <row r="140">
      <c r="F140" s="30" t="s">
        <v>143</v>
      </c>
    </row>
    <row r="142">
      <c r="A142" s="1" t="s">
        <v>1</v>
      </c>
      <c r="B142" s="1" t="s">
        <v>2</v>
      </c>
      <c r="C142" s="1" t="s">
        <v>3</v>
      </c>
      <c r="D142" s="1" t="s">
        <v>4</v>
      </c>
      <c r="E142" s="1" t="s">
        <v>5</v>
      </c>
      <c r="F142" s="1" t="s">
        <v>6</v>
      </c>
      <c r="G142" s="1" t="s">
        <v>7</v>
      </c>
      <c r="H142" s="1" t="s">
        <v>8</v>
      </c>
      <c r="I142" s="1" t="s">
        <v>9</v>
      </c>
      <c r="J142" s="1" t="s">
        <v>10</v>
      </c>
      <c r="K142" s="1" t="s">
        <v>11</v>
      </c>
      <c r="L142" s="1" t="s">
        <v>12</v>
      </c>
    </row>
    <row r="143">
      <c r="A143" s="9"/>
    </row>
    <row r="144">
      <c r="A144" s="10" t="s">
        <v>144</v>
      </c>
    </row>
    <row r="145">
      <c r="A145" s="9" t="s">
        <v>145</v>
      </c>
      <c r="B145" s="9">
        <v>0.4</v>
      </c>
      <c r="C145" s="9">
        <v>0.5</v>
      </c>
      <c r="D145" s="9">
        <v>0.6</v>
      </c>
      <c r="E145" s="9">
        <v>0.6</v>
      </c>
      <c r="F145" s="9">
        <v>0.7</v>
      </c>
      <c r="G145" s="9">
        <v>0.8</v>
      </c>
      <c r="H145" s="9">
        <v>0.9</v>
      </c>
      <c r="I145" s="9">
        <v>0.9</v>
      </c>
      <c r="J145" s="9">
        <v>0.7</v>
      </c>
      <c r="K145" s="9">
        <v>0.6</v>
      </c>
      <c r="L145" s="9">
        <v>0.6</v>
      </c>
    </row>
    <row r="146">
      <c r="A146" s="13" t="s">
        <v>146</v>
      </c>
      <c r="B146" s="13">
        <v>0.4</v>
      </c>
      <c r="C146" s="13">
        <v>0.5</v>
      </c>
      <c r="D146" s="13">
        <v>0.6</v>
      </c>
      <c r="E146" s="13">
        <v>0.6</v>
      </c>
      <c r="F146" s="13">
        <v>0.7</v>
      </c>
      <c r="G146" s="13">
        <v>0.8</v>
      </c>
      <c r="H146" s="13">
        <v>0.9</v>
      </c>
      <c r="I146" s="13">
        <v>0.9</v>
      </c>
      <c r="J146" s="13">
        <v>0.7</v>
      </c>
      <c r="K146" s="13">
        <v>0.6</v>
      </c>
      <c r="L146" s="13">
        <v>0.6</v>
      </c>
    </row>
    <row r="147">
      <c r="A147" s="13" t="s">
        <v>147</v>
      </c>
      <c r="B147" s="13" t="s">
        <v>23</v>
      </c>
      <c r="C147" s="13" t="s">
        <v>23</v>
      </c>
      <c r="D147" s="13" t="s">
        <v>23</v>
      </c>
      <c r="E147" s="13" t="s">
        <v>23</v>
      </c>
      <c r="F147" s="13" t="s">
        <v>23</v>
      </c>
      <c r="G147" s="13" t="s">
        <v>23</v>
      </c>
      <c r="H147" s="13" t="s">
        <v>23</v>
      </c>
      <c r="I147" s="13" t="s">
        <v>23</v>
      </c>
      <c r="J147" s="13" t="s">
        <v>23</v>
      </c>
      <c r="K147" s="13">
        <v>0.0</v>
      </c>
      <c r="L147" s="13">
        <v>0.0</v>
      </c>
    </row>
    <row r="148">
      <c r="A148" s="11" t="s">
        <v>148</v>
      </c>
      <c r="B148" s="11">
        <v>1.1</v>
      </c>
      <c r="C148" s="11">
        <v>1.3</v>
      </c>
      <c r="D148" s="11">
        <v>1.1</v>
      </c>
      <c r="E148" s="11">
        <v>2.2</v>
      </c>
      <c r="F148" s="11">
        <v>1.3</v>
      </c>
      <c r="G148" s="11">
        <v>2.5</v>
      </c>
      <c r="H148" s="11">
        <v>1.8</v>
      </c>
      <c r="I148" s="11">
        <v>1.1</v>
      </c>
      <c r="J148" s="11">
        <v>1.8</v>
      </c>
      <c r="K148" s="11">
        <v>3.3</v>
      </c>
      <c r="L148" s="11">
        <v>3.3</v>
      </c>
    </row>
    <row r="149">
      <c r="A149" s="9"/>
    </row>
    <row r="150">
      <c r="A150" s="10" t="s">
        <v>149</v>
      </c>
    </row>
    <row r="151">
      <c r="A151" s="9" t="s">
        <v>148</v>
      </c>
      <c r="B151" s="9">
        <v>1.1</v>
      </c>
      <c r="C151" s="9">
        <v>1.3</v>
      </c>
      <c r="D151" s="9">
        <v>1.1</v>
      </c>
      <c r="E151" s="9">
        <v>2.2</v>
      </c>
      <c r="F151" s="9">
        <v>1.3</v>
      </c>
      <c r="G151" s="9">
        <v>2.5</v>
      </c>
      <c r="H151" s="9">
        <v>1.8</v>
      </c>
      <c r="I151" s="9">
        <v>1.1</v>
      </c>
      <c r="J151" s="9">
        <v>1.8</v>
      </c>
      <c r="K151" s="9">
        <v>3.3</v>
      </c>
      <c r="L151" s="9">
        <v>3.3</v>
      </c>
    </row>
    <row r="152">
      <c r="A152" s="9" t="s">
        <v>145</v>
      </c>
      <c r="B152" s="9">
        <v>0.4</v>
      </c>
      <c r="C152" s="9">
        <v>0.5</v>
      </c>
      <c r="D152" s="9">
        <v>0.6</v>
      </c>
      <c r="E152" s="9">
        <v>0.6</v>
      </c>
      <c r="F152" s="9">
        <v>0.7</v>
      </c>
      <c r="G152" s="9">
        <v>0.8</v>
      </c>
      <c r="H152" s="9">
        <v>0.9</v>
      </c>
      <c r="I152" s="9">
        <v>0.9</v>
      </c>
      <c r="J152" s="9">
        <v>0.7</v>
      </c>
      <c r="K152" s="9">
        <v>0.6</v>
      </c>
      <c r="L152" s="9">
        <v>0.6</v>
      </c>
    </row>
    <row r="153">
      <c r="A153" s="9" t="s">
        <v>150</v>
      </c>
      <c r="B153" s="9" t="s">
        <v>23</v>
      </c>
      <c r="C153" s="9" t="s">
        <v>23</v>
      </c>
      <c r="D153" s="9">
        <v>0.0</v>
      </c>
      <c r="E153" s="9">
        <v>-0.1</v>
      </c>
      <c r="F153" s="9">
        <v>0.0</v>
      </c>
      <c r="G153" s="9">
        <v>-0.8</v>
      </c>
      <c r="H153" s="9">
        <v>-0.1</v>
      </c>
      <c r="I153" s="9">
        <v>-0.1</v>
      </c>
      <c r="J153" s="9">
        <v>0.0</v>
      </c>
      <c r="K153" s="9">
        <v>-0.1</v>
      </c>
      <c r="L153" s="9">
        <v>-0.1</v>
      </c>
    </row>
    <row r="154">
      <c r="A154" s="9" t="s">
        <v>151</v>
      </c>
      <c r="B154" s="9" t="s">
        <v>23</v>
      </c>
      <c r="C154" s="9" t="s">
        <v>23</v>
      </c>
      <c r="D154" s="9" t="s">
        <v>23</v>
      </c>
      <c r="E154" s="9" t="s">
        <v>23</v>
      </c>
      <c r="F154" s="9" t="s">
        <v>23</v>
      </c>
      <c r="G154" s="9" t="s">
        <v>23</v>
      </c>
      <c r="H154" s="9" t="s">
        <v>23</v>
      </c>
      <c r="I154" s="9" t="s">
        <v>23</v>
      </c>
      <c r="J154" s="9" t="s">
        <v>23</v>
      </c>
      <c r="K154" s="9" t="s">
        <v>23</v>
      </c>
      <c r="L154" s="9" t="s">
        <v>23</v>
      </c>
    </row>
    <row r="155">
      <c r="A155" s="9" t="s">
        <v>152</v>
      </c>
      <c r="B155" s="9" t="s">
        <v>23</v>
      </c>
      <c r="C155" s="9" t="s">
        <v>23</v>
      </c>
      <c r="D155" s="9" t="s">
        <v>23</v>
      </c>
      <c r="E155" s="9" t="s">
        <v>23</v>
      </c>
      <c r="F155" s="9" t="s">
        <v>23</v>
      </c>
      <c r="G155" s="9" t="s">
        <v>23</v>
      </c>
      <c r="H155" s="9" t="s">
        <v>23</v>
      </c>
      <c r="I155" s="9" t="s">
        <v>23</v>
      </c>
      <c r="J155" s="9" t="s">
        <v>23</v>
      </c>
      <c r="K155" s="9">
        <v>0.0</v>
      </c>
      <c r="L155" s="9">
        <v>0.0</v>
      </c>
    </row>
    <row r="156">
      <c r="A156" s="9" t="s">
        <v>153</v>
      </c>
      <c r="B156" s="9" t="s">
        <v>23</v>
      </c>
      <c r="C156" s="9" t="s">
        <v>23</v>
      </c>
      <c r="D156" s="9" t="s">
        <v>23</v>
      </c>
      <c r="E156" s="9" t="s">
        <v>23</v>
      </c>
      <c r="F156" s="9" t="s">
        <v>23</v>
      </c>
      <c r="G156" s="9" t="s">
        <v>23</v>
      </c>
      <c r="H156" s="9" t="s">
        <v>23</v>
      </c>
      <c r="I156" s="9" t="s">
        <v>23</v>
      </c>
      <c r="J156" s="9" t="s">
        <v>23</v>
      </c>
      <c r="K156" s="9" t="s">
        <v>23</v>
      </c>
      <c r="L156" s="9" t="s">
        <v>23</v>
      </c>
    </row>
    <row r="157">
      <c r="A157" s="9" t="s">
        <v>154</v>
      </c>
      <c r="B157" s="9" t="s">
        <v>23</v>
      </c>
      <c r="C157" s="9" t="s">
        <v>23</v>
      </c>
      <c r="D157" s="9" t="s">
        <v>23</v>
      </c>
      <c r="E157" s="9" t="s">
        <v>23</v>
      </c>
      <c r="F157" s="9" t="s">
        <v>23</v>
      </c>
      <c r="G157" s="9" t="s">
        <v>23</v>
      </c>
      <c r="H157" s="9" t="s">
        <v>23</v>
      </c>
      <c r="I157" s="9" t="s">
        <v>23</v>
      </c>
      <c r="J157" s="9" t="s">
        <v>23</v>
      </c>
      <c r="K157" s="9" t="s">
        <v>23</v>
      </c>
      <c r="L157" s="9" t="s">
        <v>23</v>
      </c>
    </row>
    <row r="158">
      <c r="A158" s="9" t="s">
        <v>155</v>
      </c>
      <c r="B158" s="9">
        <v>0.0</v>
      </c>
      <c r="C158" s="9">
        <v>-0.2</v>
      </c>
      <c r="D158" s="9">
        <v>0.2</v>
      </c>
      <c r="E158" s="9">
        <v>0.1</v>
      </c>
      <c r="F158" s="9">
        <v>-0.2</v>
      </c>
      <c r="G158" s="9">
        <v>0.4</v>
      </c>
      <c r="H158" s="9">
        <v>0.5</v>
      </c>
      <c r="I158" s="9">
        <v>0.1</v>
      </c>
      <c r="J158" s="9">
        <v>0.1</v>
      </c>
      <c r="K158" s="9">
        <v>0.1</v>
      </c>
      <c r="L158" s="9">
        <v>0.1</v>
      </c>
    </row>
    <row r="159">
      <c r="A159" s="9" t="s">
        <v>156</v>
      </c>
      <c r="B159" s="9">
        <v>0.0</v>
      </c>
      <c r="C159" s="9">
        <v>-0.5</v>
      </c>
      <c r="D159" s="9">
        <v>0.1</v>
      </c>
      <c r="E159" s="9">
        <v>-1.2</v>
      </c>
      <c r="F159" s="9">
        <v>-0.1</v>
      </c>
      <c r="G159" s="9">
        <v>-1.2</v>
      </c>
      <c r="H159" s="9">
        <v>0.1</v>
      </c>
      <c r="I159" s="9">
        <v>-0.3</v>
      </c>
      <c r="J159" s="9">
        <v>-0.6</v>
      </c>
      <c r="K159" s="9">
        <v>0.8</v>
      </c>
      <c r="L159" s="9">
        <v>0.8</v>
      </c>
    </row>
    <row r="160">
      <c r="A160" s="9" t="s">
        <v>157</v>
      </c>
      <c r="B160" s="9">
        <v>0.2</v>
      </c>
      <c r="C160" s="9">
        <v>-0.4</v>
      </c>
      <c r="D160" s="9">
        <v>-0.2</v>
      </c>
      <c r="E160" s="9">
        <v>0.0</v>
      </c>
      <c r="F160" s="9">
        <v>-0.6</v>
      </c>
      <c r="G160" s="9">
        <v>-0.6</v>
      </c>
      <c r="H160" s="9">
        <v>-0.4</v>
      </c>
      <c r="I160" s="9">
        <v>0.8</v>
      </c>
      <c r="J160" s="9">
        <v>-1.4</v>
      </c>
      <c r="K160" s="9">
        <v>-1.6</v>
      </c>
      <c r="L160" s="9">
        <v>-1.6</v>
      </c>
    </row>
    <row r="161">
      <c r="A161" s="9" t="s">
        <v>158</v>
      </c>
      <c r="B161" s="9">
        <v>-0.4</v>
      </c>
      <c r="C161" s="9">
        <v>0.2</v>
      </c>
      <c r="D161" s="9">
        <v>0.0</v>
      </c>
      <c r="E161" s="9">
        <v>0.6</v>
      </c>
      <c r="F161" s="9">
        <v>0.4</v>
      </c>
      <c r="G161" s="9">
        <v>0.7</v>
      </c>
      <c r="H161" s="9">
        <v>0.6</v>
      </c>
      <c r="I161" s="9">
        <v>-0.2</v>
      </c>
      <c r="J161" s="9">
        <v>0.0</v>
      </c>
      <c r="K161" s="9">
        <v>-0.1</v>
      </c>
      <c r="L161" s="9">
        <v>-0.1</v>
      </c>
    </row>
    <row r="162">
      <c r="A162" s="9" t="s">
        <v>159</v>
      </c>
      <c r="B162" s="9" t="s">
        <v>23</v>
      </c>
      <c r="C162" s="9" t="s">
        <v>23</v>
      </c>
      <c r="D162" s="9" t="s">
        <v>23</v>
      </c>
      <c r="E162" s="9" t="s">
        <v>23</v>
      </c>
      <c r="F162" s="9" t="s">
        <v>23</v>
      </c>
      <c r="G162" s="9" t="s">
        <v>23</v>
      </c>
      <c r="H162" s="9" t="s">
        <v>23</v>
      </c>
      <c r="I162" s="9" t="s">
        <v>23</v>
      </c>
      <c r="J162" s="9" t="s">
        <v>23</v>
      </c>
      <c r="K162" s="9" t="s">
        <v>23</v>
      </c>
      <c r="L162" s="9" t="s">
        <v>23</v>
      </c>
    </row>
    <row r="163">
      <c r="A163" s="9" t="s">
        <v>160</v>
      </c>
      <c r="B163" s="9" t="s">
        <v>23</v>
      </c>
      <c r="C163" s="9" t="s">
        <v>23</v>
      </c>
      <c r="D163" s="9" t="s">
        <v>23</v>
      </c>
      <c r="E163" s="9" t="s">
        <v>23</v>
      </c>
      <c r="F163" s="9" t="s">
        <v>23</v>
      </c>
      <c r="G163" s="9" t="s">
        <v>23</v>
      </c>
      <c r="H163" s="9" t="s">
        <v>23</v>
      </c>
      <c r="I163" s="9" t="s">
        <v>23</v>
      </c>
      <c r="J163" s="9" t="s">
        <v>23</v>
      </c>
      <c r="K163" s="9" t="s">
        <v>23</v>
      </c>
      <c r="L163" s="9" t="s">
        <v>23</v>
      </c>
    </row>
    <row r="164">
      <c r="A164" s="9" t="s">
        <v>161</v>
      </c>
      <c r="B164" s="9">
        <v>0.0</v>
      </c>
      <c r="C164" s="9">
        <v>0.2</v>
      </c>
      <c r="D164" s="9">
        <v>-1.7</v>
      </c>
      <c r="E164" s="9">
        <v>0.3</v>
      </c>
      <c r="F164" s="9">
        <v>0.0</v>
      </c>
      <c r="G164" s="9">
        <v>0.0</v>
      </c>
      <c r="H164" s="9">
        <v>-1.2</v>
      </c>
      <c r="I164" s="9">
        <v>0.7</v>
      </c>
      <c r="J164" s="9">
        <v>-0.1</v>
      </c>
      <c r="K164" s="9">
        <v>-0.6</v>
      </c>
      <c r="L164" s="9">
        <v>-0.6</v>
      </c>
    </row>
    <row r="165">
      <c r="A165" s="11" t="s">
        <v>149</v>
      </c>
      <c r="B165" s="11">
        <v>1.4</v>
      </c>
      <c r="C165" s="11">
        <v>0.9</v>
      </c>
      <c r="D165" s="11">
        <v>0.2</v>
      </c>
      <c r="E165" s="11">
        <v>2.4</v>
      </c>
      <c r="F165" s="11">
        <v>1.5</v>
      </c>
      <c r="G165" s="11">
        <v>1.8</v>
      </c>
      <c r="H165" s="11">
        <v>2.1</v>
      </c>
      <c r="I165" s="11">
        <v>3.0</v>
      </c>
      <c r="J165" s="11">
        <v>0.5</v>
      </c>
      <c r="K165" s="11">
        <v>2.4</v>
      </c>
      <c r="L165" s="11">
        <v>2.4</v>
      </c>
    </row>
    <row r="166">
      <c r="A166" s="9"/>
    </row>
    <row r="167">
      <c r="A167" s="10" t="s">
        <v>162</v>
      </c>
    </row>
    <row r="168">
      <c r="A168" s="9" t="s">
        <v>163</v>
      </c>
      <c r="B168" s="9">
        <v>-0.8</v>
      </c>
      <c r="C168" s="9">
        <v>-1.1</v>
      </c>
      <c r="D168" s="9">
        <v>-0.3</v>
      </c>
      <c r="E168" s="9">
        <v>-0.9</v>
      </c>
      <c r="F168" s="9">
        <v>-3.7</v>
      </c>
      <c r="G168" s="9">
        <v>-0.6</v>
      </c>
      <c r="H168" s="9">
        <v>-0.6</v>
      </c>
      <c r="I168" s="9">
        <v>-0.3</v>
      </c>
      <c r="J168" s="9">
        <v>-0.3</v>
      </c>
      <c r="K168" s="9">
        <v>-0.6</v>
      </c>
      <c r="L168" s="9">
        <v>-0.6</v>
      </c>
    </row>
    <row r="169">
      <c r="A169" s="9" t="s">
        <v>164</v>
      </c>
      <c r="B169" s="9" t="s">
        <v>23</v>
      </c>
      <c r="C169" s="9" t="s">
        <v>23</v>
      </c>
      <c r="D169" s="9">
        <v>0.0</v>
      </c>
      <c r="E169" s="9">
        <v>0.1</v>
      </c>
      <c r="F169" s="9">
        <v>0.0</v>
      </c>
      <c r="G169" s="9">
        <v>1.2</v>
      </c>
      <c r="H169" s="9">
        <v>0.1</v>
      </c>
      <c r="I169" s="9">
        <v>0.1</v>
      </c>
      <c r="J169" s="9">
        <v>0.0</v>
      </c>
      <c r="K169" s="9">
        <v>0.1</v>
      </c>
      <c r="L169" s="9">
        <v>0.1</v>
      </c>
    </row>
    <row r="170">
      <c r="A170" s="9" t="s">
        <v>165</v>
      </c>
      <c r="B170" s="9" t="s">
        <v>23</v>
      </c>
      <c r="C170" s="9" t="s">
        <v>23</v>
      </c>
      <c r="D170" s="9" t="s">
        <v>23</v>
      </c>
      <c r="E170" s="9" t="s">
        <v>23</v>
      </c>
      <c r="F170" s="9" t="s">
        <v>23</v>
      </c>
      <c r="G170" s="9" t="s">
        <v>23</v>
      </c>
      <c r="H170" s="9" t="s">
        <v>23</v>
      </c>
      <c r="I170" s="9" t="s">
        <v>23</v>
      </c>
      <c r="J170" s="9" t="s">
        <v>23</v>
      </c>
      <c r="K170" s="9" t="s">
        <v>23</v>
      </c>
      <c r="L170" s="9" t="s">
        <v>23</v>
      </c>
    </row>
    <row r="171">
      <c r="A171" s="9" t="s">
        <v>166</v>
      </c>
      <c r="B171" s="9" t="s">
        <v>23</v>
      </c>
      <c r="C171" s="9" t="s">
        <v>23</v>
      </c>
      <c r="D171" s="9" t="s">
        <v>23</v>
      </c>
      <c r="E171" s="9" t="s">
        <v>23</v>
      </c>
      <c r="F171" s="9" t="s">
        <v>23</v>
      </c>
      <c r="G171" s="9" t="s">
        <v>23</v>
      </c>
      <c r="H171" s="9" t="s">
        <v>23</v>
      </c>
      <c r="I171" s="9" t="s">
        <v>23</v>
      </c>
      <c r="J171" s="9" t="s">
        <v>23</v>
      </c>
      <c r="K171" s="9" t="s">
        <v>23</v>
      </c>
      <c r="L171" s="9" t="s">
        <v>23</v>
      </c>
    </row>
    <row r="172">
      <c r="A172" s="9" t="s">
        <v>167</v>
      </c>
      <c r="B172" s="9" t="s">
        <v>23</v>
      </c>
      <c r="C172" s="9" t="s">
        <v>23</v>
      </c>
      <c r="D172" s="9">
        <v>0.0</v>
      </c>
      <c r="E172" s="9" t="s">
        <v>23</v>
      </c>
      <c r="F172" s="9">
        <v>0.0</v>
      </c>
      <c r="G172" s="9" t="s">
        <v>23</v>
      </c>
      <c r="H172" s="9">
        <v>0.0</v>
      </c>
      <c r="I172" s="9" t="s">
        <v>23</v>
      </c>
      <c r="J172" s="9" t="s">
        <v>23</v>
      </c>
      <c r="K172" s="9" t="s">
        <v>23</v>
      </c>
      <c r="L172" s="9" t="s">
        <v>23</v>
      </c>
    </row>
    <row r="173">
      <c r="A173" s="9" t="s">
        <v>168</v>
      </c>
      <c r="B173" s="9" t="s">
        <v>23</v>
      </c>
      <c r="C173" s="9" t="s">
        <v>23</v>
      </c>
      <c r="D173" s="9" t="s">
        <v>23</v>
      </c>
      <c r="E173" s="9" t="s">
        <v>23</v>
      </c>
      <c r="F173" s="9" t="s">
        <v>23</v>
      </c>
      <c r="G173" s="9" t="s">
        <v>23</v>
      </c>
      <c r="H173" s="9" t="s">
        <v>23</v>
      </c>
      <c r="I173" s="9" t="s">
        <v>23</v>
      </c>
      <c r="J173" s="9" t="s">
        <v>23</v>
      </c>
      <c r="K173" s="9" t="s">
        <v>23</v>
      </c>
      <c r="L173" s="9" t="s">
        <v>23</v>
      </c>
    </row>
    <row r="174">
      <c r="A174" s="9" t="s">
        <v>169</v>
      </c>
      <c r="B174" s="9">
        <v>0.3</v>
      </c>
      <c r="C174" s="9">
        <v>0.6</v>
      </c>
      <c r="D174" s="9" t="s">
        <v>23</v>
      </c>
      <c r="E174" s="9">
        <v>0.1</v>
      </c>
      <c r="F174" s="9" t="s">
        <v>23</v>
      </c>
      <c r="G174" s="9">
        <v>-0.1</v>
      </c>
      <c r="H174" s="9">
        <v>0.0</v>
      </c>
      <c r="I174" s="9">
        <v>-0.1</v>
      </c>
      <c r="J174" s="9">
        <v>0.0</v>
      </c>
      <c r="K174" s="9">
        <v>0.2</v>
      </c>
      <c r="L174" s="9">
        <v>0.2</v>
      </c>
    </row>
    <row r="175">
      <c r="A175" s="11" t="s">
        <v>162</v>
      </c>
      <c r="B175" s="11">
        <v>-0.5</v>
      </c>
      <c r="C175" s="11">
        <v>-0.5</v>
      </c>
      <c r="D175" s="11">
        <v>-0.2</v>
      </c>
      <c r="E175" s="11">
        <v>-0.7</v>
      </c>
      <c r="F175" s="11">
        <v>-3.7</v>
      </c>
      <c r="G175" s="11">
        <v>0.6</v>
      </c>
      <c r="H175" s="11">
        <v>-0.5</v>
      </c>
      <c r="I175" s="11">
        <v>-0.3</v>
      </c>
      <c r="J175" s="11">
        <v>-0.3</v>
      </c>
      <c r="K175" s="11">
        <v>-0.3</v>
      </c>
      <c r="L175" s="11">
        <v>-0.3</v>
      </c>
    </row>
    <row r="176">
      <c r="A176" s="9"/>
    </row>
    <row r="177">
      <c r="A177" s="10" t="s">
        <v>170</v>
      </c>
    </row>
    <row r="178">
      <c r="A178" s="11" t="s">
        <v>171</v>
      </c>
      <c r="B178" s="11" t="s">
        <v>23</v>
      </c>
      <c r="C178" s="11" t="s">
        <v>23</v>
      </c>
      <c r="D178" s="11" t="s">
        <v>23</v>
      </c>
      <c r="E178" s="11" t="s">
        <v>23</v>
      </c>
      <c r="F178" s="11">
        <v>3.0</v>
      </c>
      <c r="G178" s="11" t="s">
        <v>23</v>
      </c>
      <c r="H178" s="11" t="s">
        <v>23</v>
      </c>
      <c r="I178" s="11" t="s">
        <v>23</v>
      </c>
      <c r="J178" s="11">
        <v>0.4</v>
      </c>
      <c r="K178" s="11" t="s">
        <v>23</v>
      </c>
      <c r="L178" s="11" t="s">
        <v>23</v>
      </c>
    </row>
    <row r="179">
      <c r="A179" s="13" t="s">
        <v>172</v>
      </c>
      <c r="B179" s="13" t="s">
        <v>23</v>
      </c>
      <c r="C179" s="13" t="s">
        <v>23</v>
      </c>
      <c r="D179" s="13" t="s">
        <v>23</v>
      </c>
      <c r="E179" s="13" t="s">
        <v>23</v>
      </c>
      <c r="F179" s="13" t="s">
        <v>23</v>
      </c>
      <c r="G179" s="13" t="s">
        <v>23</v>
      </c>
      <c r="H179" s="13" t="s">
        <v>23</v>
      </c>
      <c r="I179" s="13" t="s">
        <v>23</v>
      </c>
      <c r="J179" s="13">
        <v>0.4</v>
      </c>
      <c r="K179" s="13" t="s">
        <v>23</v>
      </c>
      <c r="L179" s="13" t="s">
        <v>23</v>
      </c>
    </row>
    <row r="180">
      <c r="A180" s="13" t="s">
        <v>173</v>
      </c>
      <c r="B180" s="13" t="s">
        <v>23</v>
      </c>
      <c r="C180" s="13" t="s">
        <v>23</v>
      </c>
      <c r="D180" s="13" t="s">
        <v>23</v>
      </c>
      <c r="E180" s="13" t="s">
        <v>23</v>
      </c>
      <c r="F180" s="13">
        <v>3.0</v>
      </c>
      <c r="G180" s="13" t="s">
        <v>23</v>
      </c>
      <c r="H180" s="13" t="s">
        <v>23</v>
      </c>
      <c r="I180" s="13" t="s">
        <v>23</v>
      </c>
      <c r="J180" s="13" t="s">
        <v>23</v>
      </c>
      <c r="K180" s="13" t="s">
        <v>23</v>
      </c>
      <c r="L180" s="13" t="s">
        <v>23</v>
      </c>
    </row>
    <row r="181">
      <c r="A181" s="11" t="s">
        <v>174</v>
      </c>
      <c r="B181" s="11">
        <v>-0.2</v>
      </c>
      <c r="C181" s="11">
        <v>-0.2</v>
      </c>
      <c r="D181" s="11">
        <v>-0.2</v>
      </c>
      <c r="E181" s="11">
        <v>-0.2</v>
      </c>
      <c r="F181" s="11">
        <v>-0.3</v>
      </c>
      <c r="G181" s="11">
        <v>-0.6</v>
      </c>
      <c r="H181" s="11">
        <v>-0.6</v>
      </c>
      <c r="I181" s="11">
        <v>-1.0</v>
      </c>
      <c r="J181" s="11">
        <v>-0.6</v>
      </c>
      <c r="K181" s="11">
        <v>-1.1</v>
      </c>
      <c r="L181" s="11">
        <v>-1.1</v>
      </c>
    </row>
    <row r="182">
      <c r="A182" s="13" t="s">
        <v>175</v>
      </c>
      <c r="B182" s="13" t="s">
        <v>23</v>
      </c>
      <c r="C182" s="13" t="s">
        <v>23</v>
      </c>
      <c r="D182" s="13" t="s">
        <v>23</v>
      </c>
      <c r="E182" s="13" t="s">
        <v>23</v>
      </c>
      <c r="F182" s="13" t="s">
        <v>23</v>
      </c>
      <c r="G182" s="13" t="s">
        <v>23</v>
      </c>
      <c r="H182" s="13" t="s">
        <v>23</v>
      </c>
      <c r="I182" s="13">
        <v>-0.4</v>
      </c>
      <c r="J182" s="13" t="s">
        <v>23</v>
      </c>
      <c r="K182" s="13">
        <v>-0.4</v>
      </c>
      <c r="L182" s="13">
        <v>-0.4</v>
      </c>
    </row>
    <row r="183">
      <c r="A183" s="13" t="s">
        <v>176</v>
      </c>
      <c r="B183" s="13">
        <v>-0.2</v>
      </c>
      <c r="C183" s="13">
        <v>-0.2</v>
      </c>
      <c r="D183" s="13">
        <v>-0.2</v>
      </c>
      <c r="E183" s="13">
        <v>-0.2</v>
      </c>
      <c r="F183" s="13">
        <v>-0.3</v>
      </c>
      <c r="G183" s="13">
        <v>-0.6</v>
      </c>
      <c r="H183" s="13">
        <v>-0.6</v>
      </c>
      <c r="I183" s="13">
        <v>-0.6</v>
      </c>
      <c r="J183" s="13">
        <v>-0.6</v>
      </c>
      <c r="K183" s="13">
        <v>-0.7</v>
      </c>
      <c r="L183" s="13">
        <v>-0.7</v>
      </c>
    </row>
    <row r="184">
      <c r="A184" s="9" t="s">
        <v>177</v>
      </c>
      <c r="B184" s="9" t="s">
        <v>23</v>
      </c>
      <c r="C184" s="9" t="s">
        <v>23</v>
      </c>
      <c r="D184" s="9">
        <v>1.8</v>
      </c>
      <c r="E184" s="9" t="s">
        <v>23</v>
      </c>
      <c r="F184" s="9" t="s">
        <v>23</v>
      </c>
      <c r="G184" s="9">
        <v>0.0</v>
      </c>
      <c r="H184" s="9" t="s">
        <v>23</v>
      </c>
      <c r="I184" s="9" t="s">
        <v>23</v>
      </c>
      <c r="J184" s="9" t="s">
        <v>23</v>
      </c>
      <c r="K184" s="9" t="s">
        <v>23</v>
      </c>
      <c r="L184" s="9" t="s">
        <v>23</v>
      </c>
    </row>
    <row r="185">
      <c r="A185" s="9" t="s">
        <v>178</v>
      </c>
      <c r="B185" s="9" t="s">
        <v>23</v>
      </c>
      <c r="C185" s="9" t="s">
        <v>23</v>
      </c>
      <c r="D185" s="9" t="s">
        <v>23</v>
      </c>
      <c r="E185" s="9" t="s">
        <v>23</v>
      </c>
      <c r="F185" s="9" t="s">
        <v>23</v>
      </c>
      <c r="G185" s="9">
        <v>0.0</v>
      </c>
      <c r="H185" s="9">
        <v>-0.1</v>
      </c>
      <c r="I185" s="9">
        <v>0.0</v>
      </c>
      <c r="J185" s="9" t="s">
        <v>23</v>
      </c>
      <c r="K185" s="9" t="s">
        <v>23</v>
      </c>
      <c r="L185" s="9" t="s">
        <v>23</v>
      </c>
    </row>
    <row r="186">
      <c r="A186" s="9" t="s">
        <v>179</v>
      </c>
      <c r="B186" s="9">
        <v>-0.9</v>
      </c>
      <c r="C186" s="9">
        <v>-0.6</v>
      </c>
      <c r="D186" s="9">
        <v>-0.8</v>
      </c>
      <c r="E186" s="9">
        <v>-1.0</v>
      </c>
      <c r="F186" s="9">
        <v>-1.3</v>
      </c>
      <c r="G186" s="9">
        <v>-1.2</v>
      </c>
      <c r="H186" s="9">
        <v>-1.4</v>
      </c>
      <c r="I186" s="9">
        <v>-0.7</v>
      </c>
      <c r="J186" s="9">
        <v>-1.3</v>
      </c>
      <c r="K186" s="9">
        <v>-1.2</v>
      </c>
      <c r="L186" s="9">
        <v>-1.2</v>
      </c>
    </row>
    <row r="187">
      <c r="A187" s="13" t="s">
        <v>180</v>
      </c>
      <c r="B187" s="13">
        <v>-0.9</v>
      </c>
      <c r="C187" s="13">
        <v>-0.6</v>
      </c>
      <c r="D187" s="13">
        <v>-0.8</v>
      </c>
      <c r="E187" s="13">
        <v>-1.0</v>
      </c>
      <c r="F187" s="13">
        <v>-1.3</v>
      </c>
      <c r="G187" s="13">
        <v>-1.2</v>
      </c>
      <c r="H187" s="13">
        <v>-1.4</v>
      </c>
      <c r="I187" s="13">
        <v>-0.7</v>
      </c>
      <c r="J187" s="13">
        <v>-1.3</v>
      </c>
      <c r="K187" s="13">
        <v>-1.2</v>
      </c>
      <c r="L187" s="13">
        <v>-1.2</v>
      </c>
    </row>
    <row r="188">
      <c r="A188" s="13" t="s">
        <v>181</v>
      </c>
      <c r="B188" s="13" t="s">
        <v>23</v>
      </c>
      <c r="C188" s="13" t="s">
        <v>23</v>
      </c>
      <c r="D188" s="13" t="s">
        <v>23</v>
      </c>
      <c r="E188" s="13" t="s">
        <v>23</v>
      </c>
      <c r="F188" s="13" t="s">
        <v>23</v>
      </c>
      <c r="G188" s="13" t="s">
        <v>23</v>
      </c>
      <c r="H188" s="13" t="s">
        <v>23</v>
      </c>
      <c r="I188" s="13" t="s">
        <v>23</v>
      </c>
      <c r="J188" s="13" t="s">
        <v>23</v>
      </c>
      <c r="K188" s="13" t="s">
        <v>23</v>
      </c>
      <c r="L188" s="13" t="s">
        <v>23</v>
      </c>
    </row>
    <row r="189">
      <c r="A189" s="9" t="s">
        <v>182</v>
      </c>
      <c r="B189" s="9" t="s">
        <v>23</v>
      </c>
      <c r="C189" s="9" t="s">
        <v>23</v>
      </c>
      <c r="D189" s="9" t="s">
        <v>23</v>
      </c>
      <c r="E189" s="9" t="s">
        <v>23</v>
      </c>
      <c r="F189" s="9" t="s">
        <v>23</v>
      </c>
      <c r="G189" s="9" t="s">
        <v>23</v>
      </c>
      <c r="H189" s="9" t="s">
        <v>23</v>
      </c>
      <c r="I189" s="9" t="s">
        <v>23</v>
      </c>
      <c r="J189" s="9" t="s">
        <v>23</v>
      </c>
      <c r="K189" s="9" t="s">
        <v>23</v>
      </c>
      <c r="L189" s="9" t="s">
        <v>23</v>
      </c>
    </row>
    <row r="190">
      <c r="A190" s="9" t="s">
        <v>183</v>
      </c>
      <c r="B190" s="9" t="s">
        <v>23</v>
      </c>
      <c r="C190" s="9" t="s">
        <v>23</v>
      </c>
      <c r="D190" s="9">
        <v>0.0</v>
      </c>
      <c r="E190" s="9">
        <v>0.0</v>
      </c>
      <c r="F190" s="9">
        <v>0.0</v>
      </c>
      <c r="G190" s="9">
        <v>0.0</v>
      </c>
      <c r="H190" s="9">
        <v>0.0</v>
      </c>
      <c r="I190" s="9">
        <v>0.0</v>
      </c>
      <c r="J190" s="9" t="s">
        <v>23</v>
      </c>
      <c r="K190" s="9">
        <v>0.0</v>
      </c>
      <c r="L190" s="9">
        <v>0.0</v>
      </c>
    </row>
    <row r="191">
      <c r="A191" s="11" t="s">
        <v>170</v>
      </c>
      <c r="B191" s="11">
        <v>-1.1</v>
      </c>
      <c r="C191" s="11">
        <v>-0.8</v>
      </c>
      <c r="D191" s="11">
        <v>0.8</v>
      </c>
      <c r="E191" s="11">
        <v>-1.2</v>
      </c>
      <c r="F191" s="11">
        <v>1.4</v>
      </c>
      <c r="G191" s="11">
        <v>-1.8</v>
      </c>
      <c r="H191" s="11">
        <v>-2.0</v>
      </c>
      <c r="I191" s="11">
        <v>-1.6</v>
      </c>
      <c r="J191" s="11">
        <v>-1.5</v>
      </c>
      <c r="K191" s="11">
        <v>-2.3</v>
      </c>
      <c r="L191" s="11">
        <v>-2.3</v>
      </c>
    </row>
    <row r="192">
      <c r="A192" s="9"/>
    </row>
    <row r="193">
      <c r="A193" s="10" t="s">
        <v>184</v>
      </c>
    </row>
    <row r="194">
      <c r="A194" s="9" t="s">
        <v>185</v>
      </c>
      <c r="B194" s="9" t="s">
        <v>23</v>
      </c>
      <c r="C194" s="9" t="s">
        <v>23</v>
      </c>
      <c r="D194" s="9" t="s">
        <v>23</v>
      </c>
      <c r="E194" s="9" t="s">
        <v>23</v>
      </c>
      <c r="F194" s="9" t="s">
        <v>23</v>
      </c>
      <c r="G194" s="9" t="s">
        <v>23</v>
      </c>
      <c r="H194" s="9" t="s">
        <v>23</v>
      </c>
      <c r="I194" s="9" t="s">
        <v>23</v>
      </c>
      <c r="J194" s="9" t="s">
        <v>23</v>
      </c>
      <c r="K194" s="9" t="s">
        <v>23</v>
      </c>
      <c r="L194" s="9" t="s">
        <v>23</v>
      </c>
    </row>
    <row r="195">
      <c r="A195" s="9" t="s">
        <v>186</v>
      </c>
      <c r="B195" s="9" t="s">
        <v>23</v>
      </c>
      <c r="C195" s="9" t="s">
        <v>23</v>
      </c>
      <c r="D195" s="9" t="s">
        <v>23</v>
      </c>
      <c r="E195" s="9" t="s">
        <v>23</v>
      </c>
      <c r="F195" s="9" t="s">
        <v>23</v>
      </c>
      <c r="G195" s="9" t="s">
        <v>23</v>
      </c>
      <c r="H195" s="9" t="s">
        <v>23</v>
      </c>
      <c r="I195" s="9" t="s">
        <v>23</v>
      </c>
      <c r="J195" s="9" t="s">
        <v>23</v>
      </c>
      <c r="K195" s="9" t="s">
        <v>23</v>
      </c>
      <c r="L195" s="9" t="s">
        <v>23</v>
      </c>
    </row>
    <row r="196">
      <c r="A196" s="11" t="s">
        <v>184</v>
      </c>
      <c r="B196" s="11">
        <v>-0.2</v>
      </c>
      <c r="C196" s="11">
        <v>-0.3</v>
      </c>
      <c r="D196" s="11">
        <v>0.8</v>
      </c>
      <c r="E196" s="11">
        <v>0.6</v>
      </c>
      <c r="F196" s="11">
        <v>-0.8</v>
      </c>
      <c r="G196" s="11">
        <v>0.7</v>
      </c>
      <c r="H196" s="11">
        <v>-0.4</v>
      </c>
      <c r="I196" s="11">
        <v>1.1</v>
      </c>
      <c r="J196" s="11">
        <v>-1.3</v>
      </c>
      <c r="K196" s="11">
        <v>-0.2</v>
      </c>
      <c r="L196" s="11">
        <v>-0.2</v>
      </c>
    </row>
    <row r="197">
      <c r="A197" s="9"/>
    </row>
    <row r="198">
      <c r="A198" s="10" t="s">
        <v>129</v>
      </c>
    </row>
    <row r="199">
      <c r="A199" s="9" t="s">
        <v>187</v>
      </c>
      <c r="B199" s="9">
        <v>0.6</v>
      </c>
      <c r="C199" s="9">
        <v>-0.2</v>
      </c>
      <c r="D199" s="9">
        <v>-0.1</v>
      </c>
      <c r="E199" s="9">
        <v>1.6</v>
      </c>
      <c r="F199" s="9">
        <v>-2.2</v>
      </c>
      <c r="G199" s="9">
        <v>1.3</v>
      </c>
      <c r="H199" s="9">
        <v>1.5</v>
      </c>
      <c r="I199" s="9">
        <v>2.7</v>
      </c>
      <c r="J199" s="9">
        <v>0.2</v>
      </c>
      <c r="K199" s="9">
        <v>1.8</v>
      </c>
      <c r="L199" s="9">
        <v>1.8</v>
      </c>
    </row>
    <row r="200">
      <c r="A200" s="9" t="s">
        <v>188</v>
      </c>
      <c r="B200" s="9">
        <v>0.13</v>
      </c>
      <c r="C200" s="9">
        <v>-0.04</v>
      </c>
      <c r="D200" s="9">
        <v>-0.01</v>
      </c>
      <c r="E200" s="9">
        <v>0.29</v>
      </c>
      <c r="F200" s="9">
        <v>-0.4</v>
      </c>
      <c r="G200" s="9">
        <v>0.23</v>
      </c>
      <c r="H200" s="9">
        <v>0.28</v>
      </c>
      <c r="I200" s="9">
        <v>0.55</v>
      </c>
      <c r="J200" s="9">
        <v>0.03</v>
      </c>
      <c r="K200" s="9">
        <v>0.33</v>
      </c>
      <c r="L200" s="9">
        <v>0.33</v>
      </c>
    </row>
    <row r="201">
      <c r="A201" s="9" t="s">
        <v>189</v>
      </c>
      <c r="B201" s="9" t="s">
        <v>23</v>
      </c>
      <c r="C201" s="9" t="s">
        <v>23</v>
      </c>
      <c r="D201" s="9" t="s">
        <v>23</v>
      </c>
      <c r="E201" s="9" t="s">
        <v>23</v>
      </c>
      <c r="F201" s="9" t="s">
        <v>23</v>
      </c>
      <c r="G201" s="9" t="s">
        <v>23</v>
      </c>
      <c r="H201" s="9" t="s">
        <v>23</v>
      </c>
      <c r="I201" s="9" t="s">
        <v>23</v>
      </c>
      <c r="J201" s="9" t="s">
        <v>23</v>
      </c>
      <c r="K201" s="9" t="s">
        <v>23</v>
      </c>
      <c r="L201" s="9" t="s">
        <v>23</v>
      </c>
    </row>
    <row r="202">
      <c r="A202" s="9" t="s">
        <v>190</v>
      </c>
      <c r="B202" s="9" t="s">
        <v>23</v>
      </c>
      <c r="C202" s="9" t="s">
        <v>23</v>
      </c>
      <c r="D202" s="9" t="s">
        <v>23</v>
      </c>
      <c r="E202" s="9" t="s">
        <v>23</v>
      </c>
      <c r="F202" s="9" t="s">
        <v>23</v>
      </c>
      <c r="G202" s="9" t="s">
        <v>23</v>
      </c>
      <c r="H202" s="9" t="s">
        <v>23</v>
      </c>
      <c r="I202" s="9" t="s">
        <v>23</v>
      </c>
      <c r="J202" s="9" t="s">
        <v>23</v>
      </c>
      <c r="K202" s="9" t="s">
        <v>23</v>
      </c>
      <c r="L202" s="9" t="s">
        <v>23</v>
      </c>
    </row>
    <row r="203">
      <c r="A203" s="9" t="s">
        <v>191</v>
      </c>
      <c r="B203" s="9" t="s">
        <v>23</v>
      </c>
      <c r="C203" s="9">
        <v>0.5</v>
      </c>
      <c r="D203" s="9">
        <v>1.4</v>
      </c>
      <c r="E203" s="9">
        <v>0.5</v>
      </c>
      <c r="F203" s="9">
        <v>0.2</v>
      </c>
      <c r="G203" s="9">
        <v>1.0</v>
      </c>
      <c r="H203" s="9">
        <v>1.1</v>
      </c>
      <c r="I203" s="9">
        <v>-1.1</v>
      </c>
      <c r="J203" s="9">
        <v>2.0</v>
      </c>
      <c r="K203" s="9">
        <v>1.4</v>
      </c>
      <c r="L203" s="9">
        <v>1.4</v>
      </c>
    </row>
    <row r="204">
      <c r="A204" s="9" t="s">
        <v>192</v>
      </c>
      <c r="B204" s="9">
        <v>-0.2</v>
      </c>
      <c r="C204" s="9">
        <v>-0.2</v>
      </c>
      <c r="D204" s="9">
        <v>-0.2</v>
      </c>
      <c r="E204" s="9">
        <v>-0.2</v>
      </c>
      <c r="F204" s="9">
        <v>2.7</v>
      </c>
      <c r="G204" s="9">
        <v>-0.6</v>
      </c>
      <c r="H204" s="9">
        <v>-0.6</v>
      </c>
      <c r="I204" s="9">
        <v>-1.0</v>
      </c>
      <c r="J204" s="9">
        <v>-0.2</v>
      </c>
      <c r="K204" s="9">
        <v>-1.1</v>
      </c>
      <c r="L204" s="9">
        <v>-1.1</v>
      </c>
    </row>
  </sheetData>
  <mergeCells count="3">
    <mergeCell ref="H1:J1"/>
    <mergeCell ref="F63:H63"/>
    <mergeCell ref="F140:I14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42.0"/>
    <col customWidth="1" min="14" max="14" width="24.86"/>
  </cols>
  <sheetData>
    <row r="1">
      <c r="F1" s="2" t="s">
        <v>0</v>
      </c>
    </row>
    <row r="2">
      <c r="A2" s="1" t="s">
        <v>1</v>
      </c>
      <c r="B2" s="1" t="s">
        <v>2</v>
      </c>
      <c r="C2" s="1" t="s">
        <v>3</v>
      </c>
      <c r="D2" s="1" t="s">
        <v>4</v>
      </c>
      <c r="E2" s="1" t="s">
        <v>5</v>
      </c>
      <c r="F2" s="1" t="s">
        <v>6</v>
      </c>
      <c r="G2" s="1" t="s">
        <v>7</v>
      </c>
      <c r="H2" s="1" t="s">
        <v>8</v>
      </c>
      <c r="I2" s="1" t="s">
        <v>9</v>
      </c>
      <c r="J2" s="1" t="s">
        <v>10</v>
      </c>
      <c r="K2" s="1" t="s">
        <v>11</v>
      </c>
      <c r="L2" s="1" t="s">
        <v>12</v>
      </c>
      <c r="N2" s="5" t="s">
        <v>210</v>
      </c>
      <c r="O2" s="39">
        <v>15.46</v>
      </c>
      <c r="P2" s="5"/>
      <c r="Q2" s="40"/>
    </row>
    <row r="3">
      <c r="A3" s="9"/>
    </row>
    <row r="4">
      <c r="A4" s="10" t="s">
        <v>15</v>
      </c>
    </row>
    <row r="5">
      <c r="A5" s="11" t="s">
        <v>16</v>
      </c>
      <c r="B5" s="11">
        <v>12.2</v>
      </c>
      <c r="C5" s="11">
        <v>16.6</v>
      </c>
      <c r="D5" s="11">
        <v>17.2</v>
      </c>
      <c r="E5" s="11">
        <v>28.8</v>
      </c>
      <c r="F5" s="11">
        <v>22.5</v>
      </c>
      <c r="G5" s="11">
        <v>20.4</v>
      </c>
      <c r="H5" s="11">
        <v>23.6</v>
      </c>
      <c r="I5" s="11">
        <v>18.5</v>
      </c>
      <c r="J5" s="11">
        <v>28.8</v>
      </c>
      <c r="K5" s="11">
        <v>7.1</v>
      </c>
      <c r="L5" s="11">
        <v>2.7</v>
      </c>
      <c r="N5" s="12" t="s">
        <v>17</v>
      </c>
      <c r="O5" s="12">
        <v>2013.0</v>
      </c>
      <c r="P5" s="12">
        <v>2014.0</v>
      </c>
      <c r="Q5" s="12">
        <v>2015.0</v>
      </c>
      <c r="R5" s="12">
        <v>2016.0</v>
      </c>
      <c r="S5" s="12">
        <v>2017.0</v>
      </c>
      <c r="T5" s="12">
        <v>2018.0</v>
      </c>
      <c r="U5" s="12">
        <v>2019.0</v>
      </c>
      <c r="V5" s="12">
        <v>2020.0</v>
      </c>
      <c r="W5" s="12">
        <v>2021.0</v>
      </c>
      <c r="X5" s="12">
        <v>2022.0</v>
      </c>
      <c r="Y5" s="12">
        <v>2023.0</v>
      </c>
    </row>
    <row r="6">
      <c r="A6" s="13" t="s">
        <v>18</v>
      </c>
      <c r="B6" s="13">
        <v>12.2</v>
      </c>
      <c r="C6" s="13">
        <v>6.6</v>
      </c>
      <c r="D6" s="13">
        <v>6.4</v>
      </c>
      <c r="E6" s="13">
        <v>14.9</v>
      </c>
      <c r="F6" s="13">
        <v>7.4</v>
      </c>
      <c r="G6" s="13">
        <v>12.2</v>
      </c>
      <c r="H6" s="13">
        <v>14.0</v>
      </c>
      <c r="I6" s="13">
        <v>18.5</v>
      </c>
      <c r="J6" s="13">
        <v>25.8</v>
      </c>
      <c r="K6" s="13">
        <v>7.1</v>
      </c>
      <c r="L6" s="13">
        <v>2.7</v>
      </c>
      <c r="N6" s="16" t="s">
        <v>19</v>
      </c>
      <c r="O6" s="15">
        <f t="shared" ref="O6:Y6" si="1">B16/B37</f>
        <v>2.068181818</v>
      </c>
      <c r="P6" s="15">
        <f t="shared" si="1"/>
        <v>2.416666667</v>
      </c>
      <c r="Q6" s="15">
        <f t="shared" si="1"/>
        <v>2.391534392</v>
      </c>
      <c r="R6" s="15">
        <f t="shared" si="1"/>
        <v>2.742105263</v>
      </c>
      <c r="S6" s="15">
        <f t="shared" si="1"/>
        <v>2.6359447</v>
      </c>
      <c r="T6" s="15">
        <f t="shared" si="1"/>
        <v>2.096654275</v>
      </c>
      <c r="U6" s="15">
        <f t="shared" si="1"/>
        <v>1.664367816</v>
      </c>
      <c r="V6" s="15">
        <f t="shared" si="1"/>
        <v>1.545038168</v>
      </c>
      <c r="W6" s="15">
        <f t="shared" si="1"/>
        <v>1.316688568</v>
      </c>
      <c r="X6" s="15">
        <f t="shared" si="1"/>
        <v>1.298909557</v>
      </c>
      <c r="Y6" s="15">
        <f t="shared" si="1"/>
        <v>1.286019971</v>
      </c>
    </row>
    <row r="7">
      <c r="A7" s="13" t="s">
        <v>20</v>
      </c>
      <c r="B7" s="13" t="s">
        <v>23</v>
      </c>
      <c r="C7" s="13">
        <v>10.0</v>
      </c>
      <c r="D7" s="13">
        <v>10.8</v>
      </c>
      <c r="E7" s="13">
        <v>13.9</v>
      </c>
      <c r="F7" s="13">
        <v>15.2</v>
      </c>
      <c r="G7" s="13">
        <v>8.2</v>
      </c>
      <c r="H7" s="13">
        <v>9.6</v>
      </c>
      <c r="I7" s="13" t="s">
        <v>23</v>
      </c>
      <c r="J7" s="13">
        <v>3.0</v>
      </c>
      <c r="K7" s="13">
        <v>0.0</v>
      </c>
      <c r="L7" s="13">
        <v>0.0</v>
      </c>
      <c r="N7" s="16" t="s">
        <v>21</v>
      </c>
      <c r="O7" s="15">
        <f t="shared" ref="O7:Y7" si="2">(B5+B9)/B37</f>
        <v>1.393939394</v>
      </c>
      <c r="P7" s="15">
        <f t="shared" si="2"/>
        <v>1.486111111</v>
      </c>
      <c r="Q7" s="15">
        <f t="shared" si="2"/>
        <v>1.470899471</v>
      </c>
      <c r="R7" s="15">
        <f t="shared" si="2"/>
        <v>1.821052632</v>
      </c>
      <c r="S7" s="15">
        <f t="shared" si="2"/>
        <v>1.599078341</v>
      </c>
      <c r="T7" s="15">
        <f t="shared" si="2"/>
        <v>1.249070632</v>
      </c>
      <c r="U7" s="15">
        <f t="shared" si="2"/>
        <v>0.8068965517</v>
      </c>
      <c r="V7" s="15">
        <f t="shared" si="2"/>
        <v>0.879389313</v>
      </c>
      <c r="W7" s="15">
        <f t="shared" si="2"/>
        <v>0.4211563732</v>
      </c>
      <c r="X7" s="15">
        <f t="shared" si="2"/>
        <v>0.2116741501</v>
      </c>
      <c r="Y7" s="15">
        <f t="shared" si="2"/>
        <v>0.2310984308</v>
      </c>
    </row>
    <row r="8">
      <c r="A8" s="13" t="s">
        <v>22</v>
      </c>
      <c r="B8" s="13" t="s">
        <v>23</v>
      </c>
      <c r="C8" s="13" t="s">
        <v>23</v>
      </c>
      <c r="D8" s="13" t="s">
        <v>23</v>
      </c>
      <c r="E8" s="13" t="s">
        <v>23</v>
      </c>
      <c r="F8" s="13" t="s">
        <v>23</v>
      </c>
      <c r="G8" s="13" t="s">
        <v>23</v>
      </c>
      <c r="H8" s="13" t="s">
        <v>23</v>
      </c>
      <c r="I8" s="13" t="s">
        <v>23</v>
      </c>
      <c r="J8" s="13" t="s">
        <v>23</v>
      </c>
      <c r="K8" s="13" t="s">
        <v>23</v>
      </c>
      <c r="L8" s="13" t="s">
        <v>23</v>
      </c>
      <c r="N8" s="16" t="s">
        <v>24</v>
      </c>
      <c r="O8" s="19">
        <f t="shared" ref="O8:Y8" si="3">B76/B68</f>
        <v>0.3069306931</v>
      </c>
      <c r="P8" s="19">
        <f t="shared" si="3"/>
        <v>0.3179723502</v>
      </c>
      <c r="Q8" s="19">
        <f t="shared" si="3"/>
        <v>0.327540107</v>
      </c>
      <c r="R8" s="19">
        <f t="shared" si="3"/>
        <v>0.3474470735</v>
      </c>
      <c r="S8" s="19">
        <f t="shared" si="3"/>
        <v>0.3424821002</v>
      </c>
      <c r="T8" s="19">
        <f t="shared" si="3"/>
        <v>0.2850812408</v>
      </c>
      <c r="U8" s="19">
        <f t="shared" si="3"/>
        <v>0.2705479452</v>
      </c>
      <c r="V8" s="19">
        <f t="shared" si="3"/>
        <v>0.2996661102</v>
      </c>
      <c r="W8" s="19">
        <f t="shared" si="3"/>
        <v>0.344874406</v>
      </c>
      <c r="X8" s="19">
        <f t="shared" si="3"/>
        <v>0.3308550186</v>
      </c>
      <c r="Y8" s="19">
        <f t="shared" si="3"/>
        <v>0.3098705502</v>
      </c>
    </row>
    <row r="9">
      <c r="A9" s="11" t="s">
        <v>25</v>
      </c>
      <c r="B9" s="11">
        <v>6.2</v>
      </c>
      <c r="C9" s="11">
        <v>4.8</v>
      </c>
      <c r="D9" s="11">
        <v>10.6</v>
      </c>
      <c r="E9" s="11">
        <v>5.8</v>
      </c>
      <c r="F9" s="11">
        <v>12.2</v>
      </c>
      <c r="G9" s="11">
        <v>13.2</v>
      </c>
      <c r="H9" s="11">
        <v>11.5</v>
      </c>
      <c r="I9" s="11">
        <v>39.1</v>
      </c>
      <c r="J9" s="11">
        <v>35.3</v>
      </c>
      <c r="K9" s="11">
        <v>25.9</v>
      </c>
      <c r="L9" s="11">
        <v>29.7</v>
      </c>
      <c r="N9" s="16" t="s">
        <v>26</v>
      </c>
      <c r="O9" s="19">
        <f t="shared" ref="O9:Y9" si="4">B106/B68</f>
        <v>0.1405940594</v>
      </c>
      <c r="P9" s="19">
        <f t="shared" si="4"/>
        <v>0.1735791091</v>
      </c>
      <c r="Q9" s="19">
        <f t="shared" si="4"/>
        <v>0.1778074866</v>
      </c>
      <c r="R9" s="19">
        <f t="shared" si="4"/>
        <v>0.1780821918</v>
      </c>
      <c r="S9" s="19">
        <f t="shared" si="4"/>
        <v>0.1849642005</v>
      </c>
      <c r="T9" s="19">
        <f t="shared" si="4"/>
        <v>0.1240768095</v>
      </c>
      <c r="U9" s="19">
        <f t="shared" si="4"/>
        <v>0.09931506849</v>
      </c>
      <c r="V9" s="19">
        <f t="shared" si="4"/>
        <v>0.1385642738</v>
      </c>
      <c r="W9" s="19">
        <f t="shared" si="4"/>
        <v>0.1805838425</v>
      </c>
      <c r="X9" s="19">
        <f t="shared" si="4"/>
        <v>0.102850062</v>
      </c>
      <c r="Y9" s="19">
        <f t="shared" si="4"/>
        <v>0.07200647249</v>
      </c>
    </row>
    <row r="10">
      <c r="A10" s="13" t="s">
        <v>27</v>
      </c>
      <c r="B10" s="13">
        <v>6.0</v>
      </c>
      <c r="C10" s="13">
        <v>3.5</v>
      </c>
      <c r="D10" s="13">
        <v>10.4</v>
      </c>
      <c r="E10" s="13">
        <v>5.3</v>
      </c>
      <c r="F10" s="13">
        <v>10.5</v>
      </c>
      <c r="G10" s="13">
        <v>11.4</v>
      </c>
      <c r="H10" s="13">
        <v>9.7</v>
      </c>
      <c r="I10" s="13">
        <v>38.3</v>
      </c>
      <c r="J10" s="13">
        <v>33.2</v>
      </c>
      <c r="K10" s="13">
        <v>18.0</v>
      </c>
      <c r="L10" s="13">
        <v>25.2</v>
      </c>
      <c r="N10" s="16" t="s">
        <v>28</v>
      </c>
      <c r="O10" s="19">
        <f t="shared" ref="O10:Y10" si="5">B84/B68</f>
        <v>0.1465346535</v>
      </c>
      <c r="P10" s="19">
        <f t="shared" si="5"/>
        <v>0.1566820276</v>
      </c>
      <c r="Q10" s="19">
        <f t="shared" si="5"/>
        <v>0.1751336898</v>
      </c>
      <c r="R10" s="19">
        <f t="shared" si="5"/>
        <v>0.1930261519</v>
      </c>
      <c r="S10" s="19">
        <f t="shared" si="5"/>
        <v>0.1909307876</v>
      </c>
      <c r="T10" s="19">
        <f t="shared" si="5"/>
        <v>0.1314623338</v>
      </c>
      <c r="U10" s="19">
        <f t="shared" si="5"/>
        <v>0.1255707763</v>
      </c>
      <c r="V10" s="19">
        <f t="shared" si="5"/>
        <v>0.1519198664</v>
      </c>
      <c r="W10" s="19">
        <f t="shared" si="5"/>
        <v>0.2206381534</v>
      </c>
      <c r="X10" s="19">
        <f t="shared" si="5"/>
        <v>0.1648079306</v>
      </c>
      <c r="Y10" s="19">
        <f t="shared" si="5"/>
        <v>0.1254045307</v>
      </c>
    </row>
    <row r="11">
      <c r="A11" s="13" t="s">
        <v>29</v>
      </c>
      <c r="B11" s="13">
        <v>0.2</v>
      </c>
      <c r="C11" s="13">
        <v>1.3</v>
      </c>
      <c r="D11" s="13">
        <v>0.3</v>
      </c>
      <c r="E11" s="13">
        <v>0.4</v>
      </c>
      <c r="F11" s="13">
        <v>1.7</v>
      </c>
      <c r="G11" s="13">
        <v>1.8</v>
      </c>
      <c r="H11" s="13">
        <v>1.7</v>
      </c>
      <c r="I11" s="13">
        <v>0.7</v>
      </c>
      <c r="J11" s="13">
        <v>2.0</v>
      </c>
      <c r="K11" s="13">
        <v>7.8</v>
      </c>
      <c r="L11" s="13">
        <v>4.5</v>
      </c>
      <c r="N11" s="16" t="s">
        <v>30</v>
      </c>
      <c r="O11" s="16"/>
      <c r="P11" s="16"/>
      <c r="Q11" s="16"/>
      <c r="R11" s="16"/>
      <c r="S11" s="16"/>
      <c r="T11" s="16"/>
      <c r="U11" s="16"/>
      <c r="V11" s="16"/>
      <c r="W11" s="16"/>
      <c r="X11" s="16"/>
      <c r="Y11" s="20">
        <f>O2/L119</f>
        <v>23.78461538</v>
      </c>
    </row>
    <row r="12">
      <c r="A12" s="9" t="s">
        <v>31</v>
      </c>
      <c r="B12" s="9">
        <v>8.5</v>
      </c>
      <c r="C12" s="9">
        <v>12.7</v>
      </c>
      <c r="D12" s="9">
        <v>16.8</v>
      </c>
      <c r="E12" s="9">
        <v>16.9</v>
      </c>
      <c r="F12" s="9">
        <v>21.6</v>
      </c>
      <c r="G12" s="9">
        <v>21.5</v>
      </c>
      <c r="H12" s="9">
        <v>36.8</v>
      </c>
      <c r="I12" s="9">
        <v>43.4</v>
      </c>
      <c r="J12" s="9">
        <v>125.1</v>
      </c>
      <c r="K12" s="9">
        <v>167.5</v>
      </c>
      <c r="L12" s="9">
        <v>148.0</v>
      </c>
      <c r="N12" s="16" t="s">
        <v>32</v>
      </c>
      <c r="O12" s="16"/>
      <c r="P12" s="16"/>
      <c r="Q12" s="16"/>
      <c r="R12" s="16"/>
      <c r="S12" s="16"/>
      <c r="T12" s="16"/>
      <c r="U12" s="16"/>
      <c r="V12" s="16"/>
      <c r="W12" s="16"/>
      <c r="X12" s="16"/>
      <c r="Y12" s="41">
        <f>O2/L56</f>
        <v>2.852398524</v>
      </c>
    </row>
    <row r="13">
      <c r="A13" s="9" t="s">
        <v>33</v>
      </c>
      <c r="B13" s="9" t="s">
        <v>23</v>
      </c>
      <c r="C13" s="9" t="s">
        <v>23</v>
      </c>
      <c r="D13" s="9" t="s">
        <v>23</v>
      </c>
      <c r="E13" s="9" t="s">
        <v>23</v>
      </c>
      <c r="F13" s="9" t="s">
        <v>23</v>
      </c>
      <c r="G13" s="9" t="s">
        <v>23</v>
      </c>
      <c r="H13" s="9" t="s">
        <v>23</v>
      </c>
      <c r="I13" s="9" t="s">
        <v>23</v>
      </c>
      <c r="J13" s="9" t="s">
        <v>23</v>
      </c>
      <c r="K13" s="9" t="s">
        <v>23</v>
      </c>
      <c r="L13" s="9" t="s">
        <v>23</v>
      </c>
      <c r="N13" s="5" t="s">
        <v>34</v>
      </c>
      <c r="O13" s="22">
        <f t="shared" ref="O13:Y13" si="6">O9*(B67/B27)*(B27/B50)</f>
        <v>0.3944444444</v>
      </c>
      <c r="P13" s="22">
        <f t="shared" si="6"/>
        <v>0.4466403162</v>
      </c>
      <c r="Q13" s="22">
        <f t="shared" si="6"/>
        <v>0.4018126888</v>
      </c>
      <c r="R13" s="22">
        <f t="shared" si="6"/>
        <v>0.3592964824</v>
      </c>
      <c r="S13" s="22">
        <f t="shared" si="6"/>
        <v>0.3522727273</v>
      </c>
      <c r="T13" s="22">
        <f t="shared" si="6"/>
        <v>0.2058823529</v>
      </c>
      <c r="U13" s="22">
        <f t="shared" si="6"/>
        <v>0.2175</v>
      </c>
      <c r="V13" s="22">
        <f t="shared" si="6"/>
        <v>0.3554603854</v>
      </c>
      <c r="W13" s="22">
        <f t="shared" si="6"/>
        <v>0.4463087248</v>
      </c>
      <c r="X13" s="22">
        <f t="shared" si="6"/>
        <v>0.2703583062</v>
      </c>
      <c r="Y13" s="22">
        <f t="shared" si="6"/>
        <v>0.1676082863</v>
      </c>
    </row>
    <row r="14">
      <c r="A14" s="9" t="s">
        <v>35</v>
      </c>
      <c r="B14" s="9" t="s">
        <v>23</v>
      </c>
      <c r="C14" s="9" t="s">
        <v>23</v>
      </c>
      <c r="D14" s="9" t="s">
        <v>23</v>
      </c>
      <c r="E14" s="9">
        <v>0.0</v>
      </c>
      <c r="F14" s="9" t="s">
        <v>23</v>
      </c>
      <c r="G14" s="9" t="s">
        <v>23</v>
      </c>
      <c r="H14" s="9">
        <v>0.1</v>
      </c>
      <c r="I14" s="9">
        <v>0.0</v>
      </c>
      <c r="J14" s="9">
        <v>0.1</v>
      </c>
      <c r="K14" s="9">
        <v>0.1</v>
      </c>
      <c r="L14" s="9">
        <v>0.7</v>
      </c>
      <c r="N14" s="5" t="s">
        <v>39</v>
      </c>
      <c r="O14" s="22">
        <f t="shared" ref="O14:Y14" si="7">B59/B44</f>
        <v>0.55</v>
      </c>
      <c r="P14" s="22">
        <f t="shared" si="7"/>
        <v>0.3122529644</v>
      </c>
      <c r="Q14" s="22">
        <f t="shared" si="7"/>
        <v>0.3081570997</v>
      </c>
      <c r="R14" s="22">
        <f t="shared" si="7"/>
        <v>0.4020100503</v>
      </c>
      <c r="S14" s="22">
        <f t="shared" si="7"/>
        <v>0.4068181818</v>
      </c>
      <c r="T14" s="22">
        <f t="shared" si="7"/>
        <v>0.5612745098</v>
      </c>
      <c r="U14" s="22">
        <f t="shared" si="7"/>
        <v>0.5625</v>
      </c>
      <c r="V14" s="22">
        <f t="shared" si="7"/>
        <v>0.8715203426</v>
      </c>
      <c r="W14" s="22">
        <f t="shared" si="7"/>
        <v>1.276845638</v>
      </c>
      <c r="X14" s="22">
        <f t="shared" si="7"/>
        <v>2.058727569</v>
      </c>
      <c r="Y14" s="22">
        <f t="shared" si="7"/>
        <v>2.201506591</v>
      </c>
    </row>
    <row r="15">
      <c r="A15" s="9" t="s">
        <v>36</v>
      </c>
      <c r="B15" s="9">
        <v>0.3</v>
      </c>
      <c r="C15" s="9">
        <v>0.7</v>
      </c>
      <c r="D15" s="9">
        <v>0.6</v>
      </c>
      <c r="E15" s="9">
        <v>0.6</v>
      </c>
      <c r="F15" s="9">
        <v>1.0</v>
      </c>
      <c r="G15" s="9">
        <v>1.3</v>
      </c>
      <c r="H15" s="9">
        <v>0.6</v>
      </c>
      <c r="I15" s="9">
        <v>0.1</v>
      </c>
      <c r="J15" s="9">
        <v>11.0</v>
      </c>
      <c r="K15" s="9">
        <v>1.9</v>
      </c>
      <c r="L15" s="9">
        <v>-0.8</v>
      </c>
    </row>
    <row r="16">
      <c r="A16" s="11" t="s">
        <v>38</v>
      </c>
      <c r="B16" s="11">
        <v>27.3</v>
      </c>
      <c r="C16" s="11">
        <v>34.8</v>
      </c>
      <c r="D16" s="11">
        <v>45.2</v>
      </c>
      <c r="E16" s="11">
        <v>52.1</v>
      </c>
      <c r="F16" s="11">
        <v>57.2</v>
      </c>
      <c r="G16" s="11">
        <v>56.4</v>
      </c>
      <c r="H16" s="11">
        <v>72.4</v>
      </c>
      <c r="I16" s="11">
        <v>101.2</v>
      </c>
      <c r="J16" s="11">
        <v>200.4</v>
      </c>
      <c r="K16" s="11">
        <v>202.5</v>
      </c>
      <c r="L16" s="11">
        <v>180.3</v>
      </c>
    </row>
    <row r="17">
      <c r="A17" s="11" t="s">
        <v>40</v>
      </c>
      <c r="B17" s="11">
        <v>4.6</v>
      </c>
      <c r="C17" s="11">
        <v>5.2</v>
      </c>
      <c r="D17" s="11">
        <v>7.1</v>
      </c>
      <c r="E17" s="11">
        <v>10.0</v>
      </c>
      <c r="F17" s="11">
        <v>10.7</v>
      </c>
      <c r="G17" s="11">
        <v>12.9</v>
      </c>
      <c r="H17" s="11">
        <v>12.3</v>
      </c>
      <c r="I17" s="11">
        <v>12.6</v>
      </c>
      <c r="J17" s="11">
        <v>17.4</v>
      </c>
      <c r="K17" s="11">
        <v>20.2</v>
      </c>
      <c r="L17" s="11">
        <v>20.7</v>
      </c>
    </row>
    <row r="18">
      <c r="A18" s="13" t="s">
        <v>41</v>
      </c>
      <c r="B18" s="13">
        <v>7.5</v>
      </c>
      <c r="C18" s="13">
        <v>8.6</v>
      </c>
      <c r="D18" s="13">
        <v>11.1</v>
      </c>
      <c r="E18" s="13">
        <v>14.7</v>
      </c>
      <c r="F18" s="13">
        <v>16.2</v>
      </c>
      <c r="G18" s="13">
        <v>19.4</v>
      </c>
      <c r="H18" s="13">
        <v>20.0</v>
      </c>
      <c r="I18" s="13">
        <v>21.5</v>
      </c>
      <c r="J18" s="13">
        <v>27.8</v>
      </c>
      <c r="K18" s="13">
        <v>32.4</v>
      </c>
      <c r="L18" s="13">
        <v>33.7</v>
      </c>
    </row>
    <row r="19">
      <c r="A19" s="13" t="s">
        <v>42</v>
      </c>
      <c r="B19" s="13">
        <v>-2.9</v>
      </c>
      <c r="C19" s="13">
        <v>-3.4</v>
      </c>
      <c r="D19" s="13">
        <v>-4.0</v>
      </c>
      <c r="E19" s="13">
        <v>-4.6</v>
      </c>
      <c r="F19" s="13">
        <v>-5.5</v>
      </c>
      <c r="G19" s="13">
        <v>-6.4</v>
      </c>
      <c r="H19" s="13">
        <v>-7.7</v>
      </c>
      <c r="I19" s="13">
        <v>-8.9</v>
      </c>
      <c r="J19" s="13">
        <v>-10.4</v>
      </c>
      <c r="K19" s="13">
        <v>-12.2</v>
      </c>
      <c r="L19" s="13">
        <v>-13.0</v>
      </c>
    </row>
    <row r="20">
      <c r="A20" s="11" t="s">
        <v>43</v>
      </c>
      <c r="B20" s="11" t="s">
        <v>23</v>
      </c>
      <c r="C20" s="11" t="s">
        <v>23</v>
      </c>
      <c r="D20" s="11" t="s">
        <v>23</v>
      </c>
      <c r="E20" s="11">
        <v>0.1</v>
      </c>
      <c r="F20" s="11">
        <v>0.1</v>
      </c>
      <c r="G20" s="11" t="s">
        <v>23</v>
      </c>
      <c r="H20" s="11">
        <v>0.0</v>
      </c>
      <c r="I20" s="11">
        <v>0.0</v>
      </c>
      <c r="J20" s="11">
        <v>0.0</v>
      </c>
      <c r="K20" s="11">
        <v>0.0</v>
      </c>
      <c r="L20" s="11">
        <v>0.0</v>
      </c>
    </row>
    <row r="21">
      <c r="A21" s="9" t="s">
        <v>44</v>
      </c>
      <c r="B21" s="9" t="s">
        <v>23</v>
      </c>
      <c r="C21" s="9" t="s">
        <v>23</v>
      </c>
      <c r="D21" s="9" t="s">
        <v>23</v>
      </c>
      <c r="E21" s="9" t="s">
        <v>23</v>
      </c>
      <c r="F21" s="9" t="s">
        <v>23</v>
      </c>
      <c r="G21" s="9" t="s">
        <v>23</v>
      </c>
      <c r="H21" s="9" t="s">
        <v>23</v>
      </c>
      <c r="I21" s="9" t="s">
        <v>23</v>
      </c>
      <c r="J21" s="9" t="s">
        <v>23</v>
      </c>
      <c r="K21" s="9" t="s">
        <v>23</v>
      </c>
      <c r="L21" s="9" t="s">
        <v>23</v>
      </c>
    </row>
    <row r="22">
      <c r="A22" s="9" t="s">
        <v>45</v>
      </c>
      <c r="B22" s="9">
        <v>0.0</v>
      </c>
      <c r="C22" s="9">
        <v>0.0</v>
      </c>
      <c r="D22" s="9">
        <v>0.0</v>
      </c>
      <c r="E22" s="9">
        <v>0.0</v>
      </c>
      <c r="F22" s="9">
        <v>0.0</v>
      </c>
      <c r="G22" s="9">
        <v>0.0</v>
      </c>
      <c r="H22" s="9">
        <v>0.0</v>
      </c>
      <c r="I22" s="9">
        <v>0.0</v>
      </c>
      <c r="J22" s="9">
        <v>0.0</v>
      </c>
      <c r="K22" s="9">
        <v>0.0</v>
      </c>
      <c r="L22" s="9">
        <v>0.0</v>
      </c>
    </row>
    <row r="23">
      <c r="A23" s="9" t="s">
        <v>46</v>
      </c>
      <c r="B23" s="9" t="s">
        <v>23</v>
      </c>
      <c r="C23" s="9">
        <v>0.1</v>
      </c>
      <c r="D23" s="9">
        <v>0.1</v>
      </c>
      <c r="E23" s="9" t="s">
        <v>23</v>
      </c>
      <c r="F23" s="9" t="s">
        <v>23</v>
      </c>
      <c r="G23" s="9">
        <v>0.0</v>
      </c>
      <c r="H23" s="9">
        <v>0.1</v>
      </c>
      <c r="I23" s="9">
        <v>0.0</v>
      </c>
      <c r="J23" s="9">
        <v>0.0</v>
      </c>
      <c r="K23" s="9">
        <v>0.1</v>
      </c>
      <c r="L23" s="9">
        <v>0.1</v>
      </c>
    </row>
    <row r="24">
      <c r="A24" s="9" t="s">
        <v>47</v>
      </c>
      <c r="B24" s="9" t="s">
        <v>23</v>
      </c>
      <c r="C24" s="9" t="s">
        <v>23</v>
      </c>
      <c r="D24" s="9" t="s">
        <v>23</v>
      </c>
      <c r="E24" s="9" t="s">
        <v>23</v>
      </c>
      <c r="F24" s="9" t="s">
        <v>23</v>
      </c>
      <c r="G24" s="9" t="s">
        <v>23</v>
      </c>
      <c r="H24" s="9" t="s">
        <v>23</v>
      </c>
      <c r="I24" s="9" t="s">
        <v>23</v>
      </c>
      <c r="J24" s="9" t="s">
        <v>23</v>
      </c>
      <c r="K24" s="9" t="s">
        <v>23</v>
      </c>
      <c r="L24" s="9" t="s">
        <v>23</v>
      </c>
    </row>
    <row r="25">
      <c r="A25" s="9" t="s">
        <v>48</v>
      </c>
      <c r="B25" s="9" t="s">
        <v>23</v>
      </c>
      <c r="C25" s="9" t="s">
        <v>23</v>
      </c>
      <c r="D25" s="9" t="s">
        <v>23</v>
      </c>
      <c r="E25" s="9" t="s">
        <v>23</v>
      </c>
      <c r="F25" s="9" t="s">
        <v>23</v>
      </c>
      <c r="G25" s="9" t="s">
        <v>23</v>
      </c>
      <c r="H25" s="9" t="s">
        <v>23</v>
      </c>
      <c r="I25" s="9" t="s">
        <v>23</v>
      </c>
      <c r="J25" s="9" t="s">
        <v>23</v>
      </c>
      <c r="K25" s="9" t="s">
        <v>23</v>
      </c>
      <c r="L25" s="9" t="s">
        <v>23</v>
      </c>
    </row>
    <row r="26">
      <c r="A26" s="11" t="s">
        <v>49</v>
      </c>
      <c r="B26" s="11" t="s">
        <v>23</v>
      </c>
      <c r="C26" s="11" t="s">
        <v>23</v>
      </c>
      <c r="D26" s="11" t="s">
        <v>23</v>
      </c>
      <c r="E26" s="11">
        <v>0.2</v>
      </c>
      <c r="F26" s="11">
        <v>0.3</v>
      </c>
      <c r="G26" s="11">
        <v>0.0</v>
      </c>
      <c r="H26" s="11">
        <v>0.0</v>
      </c>
      <c r="I26" s="11">
        <v>0.0</v>
      </c>
      <c r="J26" s="11">
        <v>0.0</v>
      </c>
      <c r="K26" s="11">
        <v>0.0</v>
      </c>
      <c r="L26" s="11">
        <v>0.0</v>
      </c>
    </row>
    <row r="27">
      <c r="A27" s="11" t="s">
        <v>50</v>
      </c>
      <c r="B27" s="11">
        <v>31.9</v>
      </c>
      <c r="C27" s="11">
        <v>40.1</v>
      </c>
      <c r="D27" s="11">
        <v>52.4</v>
      </c>
      <c r="E27" s="11">
        <v>62.4</v>
      </c>
      <c r="F27" s="11">
        <v>68.3</v>
      </c>
      <c r="G27" s="11">
        <v>69.4</v>
      </c>
      <c r="H27" s="11">
        <v>84.9</v>
      </c>
      <c r="I27" s="11">
        <v>113.8</v>
      </c>
      <c r="J27" s="11">
        <v>217.9</v>
      </c>
      <c r="K27" s="11">
        <v>222.9</v>
      </c>
      <c r="L27" s="11">
        <v>201.1</v>
      </c>
    </row>
    <row r="28">
      <c r="A28" s="9"/>
    </row>
    <row r="29">
      <c r="A29" s="10" t="s">
        <v>51</v>
      </c>
    </row>
    <row r="30">
      <c r="A30" s="9" t="s">
        <v>52</v>
      </c>
      <c r="B30" s="9">
        <v>2.0</v>
      </c>
      <c r="C30" s="9">
        <v>2.9</v>
      </c>
      <c r="D30" s="9">
        <v>6.2</v>
      </c>
      <c r="E30" s="9">
        <v>3.0</v>
      </c>
      <c r="F30" s="9">
        <v>2.6</v>
      </c>
      <c r="G30" s="9">
        <v>2.2</v>
      </c>
      <c r="H30" s="9">
        <v>17.4</v>
      </c>
      <c r="I30" s="9">
        <v>19.2</v>
      </c>
      <c r="J30" s="9">
        <v>67.3</v>
      </c>
      <c r="K30" s="9">
        <v>18.9</v>
      </c>
      <c r="L30" s="9">
        <v>9.6</v>
      </c>
    </row>
    <row r="31">
      <c r="A31" s="9" t="s">
        <v>53</v>
      </c>
      <c r="B31" s="9">
        <v>1.3</v>
      </c>
      <c r="C31" s="9">
        <v>2.1</v>
      </c>
      <c r="D31" s="9">
        <v>2.0</v>
      </c>
      <c r="E31" s="9">
        <v>3.0</v>
      </c>
      <c r="F31" s="9">
        <v>2.9</v>
      </c>
      <c r="G31" s="9">
        <v>2.8</v>
      </c>
      <c r="H31" s="9">
        <v>3.2</v>
      </c>
      <c r="I31" s="9">
        <v>4.0</v>
      </c>
      <c r="J31" s="9">
        <v>9.7</v>
      </c>
      <c r="K31" s="9">
        <v>9.7</v>
      </c>
      <c r="L31" s="9">
        <v>5.7</v>
      </c>
    </row>
    <row r="32">
      <c r="A32" s="9" t="s">
        <v>54</v>
      </c>
      <c r="B32" s="9" t="s">
        <v>23</v>
      </c>
      <c r="C32" s="9" t="s">
        <v>23</v>
      </c>
      <c r="D32" s="9">
        <v>0.1</v>
      </c>
      <c r="E32" s="9">
        <v>1.0</v>
      </c>
      <c r="F32" s="9">
        <v>1.1</v>
      </c>
      <c r="G32" s="9">
        <v>1.0</v>
      </c>
      <c r="H32" s="9">
        <v>1.0</v>
      </c>
      <c r="I32" s="9">
        <v>1.1</v>
      </c>
      <c r="J32" s="9">
        <v>0.4</v>
      </c>
      <c r="K32" s="9">
        <v>0.5</v>
      </c>
      <c r="L32" s="9">
        <v>1.5</v>
      </c>
    </row>
    <row r="33">
      <c r="A33" s="9" t="s">
        <v>55</v>
      </c>
      <c r="B33" s="9" t="s">
        <v>23</v>
      </c>
      <c r="C33" s="9" t="s">
        <v>23</v>
      </c>
      <c r="D33" s="9">
        <v>0.0</v>
      </c>
      <c r="E33" s="9">
        <v>0.0</v>
      </c>
      <c r="F33" s="9">
        <v>0.0</v>
      </c>
      <c r="G33" s="9" t="s">
        <v>23</v>
      </c>
      <c r="H33" s="9" t="s">
        <v>23</v>
      </c>
      <c r="I33" s="9" t="s">
        <v>23</v>
      </c>
      <c r="J33" s="9" t="s">
        <v>23</v>
      </c>
      <c r="K33" s="9" t="s">
        <v>23</v>
      </c>
      <c r="L33" s="9" t="s">
        <v>23</v>
      </c>
    </row>
    <row r="34">
      <c r="A34" s="9" t="s">
        <v>56</v>
      </c>
      <c r="B34" s="9" t="s">
        <v>23</v>
      </c>
      <c r="C34" s="9" t="s">
        <v>23</v>
      </c>
      <c r="D34" s="9" t="s">
        <v>23</v>
      </c>
      <c r="E34" s="9" t="s">
        <v>23</v>
      </c>
      <c r="F34" s="9" t="s">
        <v>23</v>
      </c>
      <c r="G34" s="9" t="s">
        <v>23</v>
      </c>
      <c r="H34" s="9" t="s">
        <v>23</v>
      </c>
      <c r="I34" s="9" t="s">
        <v>23</v>
      </c>
      <c r="J34" s="9" t="s">
        <v>23</v>
      </c>
      <c r="K34" s="9" t="s">
        <v>23</v>
      </c>
      <c r="L34" s="9" t="s">
        <v>23</v>
      </c>
    </row>
    <row r="35">
      <c r="A35" s="9" t="s">
        <v>57</v>
      </c>
      <c r="B35" s="9" t="s">
        <v>23</v>
      </c>
      <c r="C35" s="9" t="s">
        <v>23</v>
      </c>
      <c r="D35" s="9" t="s">
        <v>23</v>
      </c>
      <c r="E35" s="9" t="s">
        <v>23</v>
      </c>
      <c r="F35" s="9" t="s">
        <v>23</v>
      </c>
      <c r="G35" s="9" t="s">
        <v>23</v>
      </c>
      <c r="H35" s="9" t="s">
        <v>23</v>
      </c>
      <c r="I35" s="9" t="s">
        <v>23</v>
      </c>
      <c r="J35" s="9" t="s">
        <v>23</v>
      </c>
      <c r="K35" s="9" t="s">
        <v>23</v>
      </c>
      <c r="L35" s="9" t="s">
        <v>23</v>
      </c>
    </row>
    <row r="36">
      <c r="A36" s="9" t="s">
        <v>58</v>
      </c>
      <c r="B36" s="9">
        <v>0.7</v>
      </c>
      <c r="C36" s="9">
        <v>1.9</v>
      </c>
      <c r="D36" s="9">
        <v>1.0</v>
      </c>
      <c r="E36" s="9">
        <v>0.5</v>
      </c>
      <c r="F36" s="9">
        <v>0.7</v>
      </c>
      <c r="G36" s="9">
        <v>0.5</v>
      </c>
      <c r="H36" s="9">
        <v>1.1</v>
      </c>
      <c r="I36" s="9">
        <v>2.0</v>
      </c>
      <c r="J36" s="9">
        <v>4.8</v>
      </c>
      <c r="K36" s="9">
        <v>6.5</v>
      </c>
      <c r="L36" s="9">
        <v>15.6</v>
      </c>
    </row>
    <row r="37">
      <c r="A37" s="11" t="s">
        <v>59</v>
      </c>
      <c r="B37" s="11">
        <v>13.2</v>
      </c>
      <c r="C37" s="11">
        <v>14.4</v>
      </c>
      <c r="D37" s="11">
        <v>18.9</v>
      </c>
      <c r="E37" s="11">
        <v>19.0</v>
      </c>
      <c r="F37" s="11">
        <v>21.7</v>
      </c>
      <c r="G37" s="11">
        <v>26.9</v>
      </c>
      <c r="H37" s="11">
        <v>43.5</v>
      </c>
      <c r="I37" s="11">
        <v>65.5</v>
      </c>
      <c r="J37" s="11">
        <v>152.2</v>
      </c>
      <c r="K37" s="11">
        <v>155.9</v>
      </c>
      <c r="L37" s="11">
        <v>140.2</v>
      </c>
    </row>
    <row r="38">
      <c r="A38" s="9" t="s">
        <v>60</v>
      </c>
      <c r="B38" s="9">
        <v>0.7</v>
      </c>
      <c r="C38" s="9">
        <v>0.4</v>
      </c>
      <c r="D38" s="9">
        <v>0.3</v>
      </c>
      <c r="E38" s="9">
        <v>3.5</v>
      </c>
      <c r="F38" s="9">
        <v>2.4</v>
      </c>
      <c r="G38" s="9">
        <v>1.5</v>
      </c>
      <c r="H38" s="9">
        <v>0.6</v>
      </c>
      <c r="I38" s="9">
        <v>0.4</v>
      </c>
      <c r="J38" s="9">
        <v>5.7</v>
      </c>
      <c r="K38" s="9">
        <v>5.4</v>
      </c>
      <c r="L38" s="9">
        <v>7.6</v>
      </c>
    </row>
    <row r="39">
      <c r="A39" s="9" t="s">
        <v>61</v>
      </c>
      <c r="B39" s="9" t="s">
        <v>23</v>
      </c>
      <c r="C39" s="9" t="s">
        <v>23</v>
      </c>
      <c r="D39" s="9">
        <v>0.1</v>
      </c>
      <c r="E39" s="9">
        <v>0.0</v>
      </c>
      <c r="F39" s="9">
        <v>0.0</v>
      </c>
      <c r="G39" s="9" t="s">
        <v>23</v>
      </c>
      <c r="H39" s="9" t="s">
        <v>23</v>
      </c>
      <c r="I39" s="9" t="s">
        <v>23</v>
      </c>
      <c r="J39" s="9" t="s">
        <v>23</v>
      </c>
      <c r="K39" s="9" t="s">
        <v>23</v>
      </c>
      <c r="L39" s="9" t="s">
        <v>23</v>
      </c>
    </row>
    <row r="40">
      <c r="A40" s="9" t="s">
        <v>62</v>
      </c>
      <c r="B40" s="9" t="s">
        <v>23</v>
      </c>
      <c r="C40" s="9" t="s">
        <v>23</v>
      </c>
      <c r="D40" s="9" t="s">
        <v>23</v>
      </c>
      <c r="E40" s="9" t="s">
        <v>23</v>
      </c>
      <c r="F40" s="9" t="s">
        <v>23</v>
      </c>
      <c r="G40" s="9" t="s">
        <v>23</v>
      </c>
      <c r="H40" s="9" t="s">
        <v>23</v>
      </c>
      <c r="I40" s="9" t="s">
        <v>23</v>
      </c>
      <c r="J40" s="9" t="s">
        <v>23</v>
      </c>
      <c r="K40" s="9" t="s">
        <v>23</v>
      </c>
      <c r="L40" s="9" t="s">
        <v>23</v>
      </c>
    </row>
    <row r="41">
      <c r="A41" s="9" t="s">
        <v>63</v>
      </c>
      <c r="B41" s="9" t="s">
        <v>23</v>
      </c>
      <c r="C41" s="9" t="s">
        <v>23</v>
      </c>
      <c r="D41" s="9" t="s">
        <v>23</v>
      </c>
      <c r="E41" s="9" t="s">
        <v>23</v>
      </c>
      <c r="F41" s="9" t="s">
        <v>23</v>
      </c>
      <c r="G41" s="9" t="s">
        <v>23</v>
      </c>
      <c r="H41" s="9" t="s">
        <v>23</v>
      </c>
      <c r="I41" s="9" t="s">
        <v>23</v>
      </c>
      <c r="J41" s="9" t="s">
        <v>23</v>
      </c>
      <c r="K41" s="9" t="s">
        <v>23</v>
      </c>
      <c r="L41" s="9" t="s">
        <v>23</v>
      </c>
    </row>
    <row r="42">
      <c r="A42" s="9" t="s">
        <v>64</v>
      </c>
      <c r="B42" s="9" t="s">
        <v>23</v>
      </c>
      <c r="C42" s="9" t="s">
        <v>23</v>
      </c>
      <c r="D42" s="9" t="s">
        <v>23</v>
      </c>
      <c r="E42" s="9" t="s">
        <v>23</v>
      </c>
      <c r="F42" s="9">
        <v>0.2</v>
      </c>
      <c r="G42" s="9">
        <v>0.2</v>
      </c>
      <c r="H42" s="9">
        <v>0.8</v>
      </c>
      <c r="I42" s="9">
        <v>1.2</v>
      </c>
      <c r="J42" s="9">
        <v>0.3</v>
      </c>
      <c r="K42" s="9">
        <v>0.3</v>
      </c>
      <c r="L42" s="9">
        <v>0.3</v>
      </c>
    </row>
    <row r="43">
      <c r="A43" s="11" t="s">
        <v>65</v>
      </c>
      <c r="B43" s="11">
        <v>13.9</v>
      </c>
      <c r="C43" s="11">
        <v>14.9</v>
      </c>
      <c r="D43" s="11">
        <v>19.3</v>
      </c>
      <c r="E43" s="11">
        <v>22.5</v>
      </c>
      <c r="F43" s="11">
        <v>24.3</v>
      </c>
      <c r="G43" s="11">
        <v>28.6</v>
      </c>
      <c r="H43" s="11">
        <v>44.9</v>
      </c>
      <c r="I43" s="11">
        <v>67.1</v>
      </c>
      <c r="J43" s="11">
        <v>158.2</v>
      </c>
      <c r="K43" s="11">
        <v>161.6</v>
      </c>
      <c r="L43" s="11">
        <v>148.1</v>
      </c>
    </row>
    <row r="44">
      <c r="A44" s="11" t="s">
        <v>66</v>
      </c>
      <c r="B44" s="11">
        <v>18.0</v>
      </c>
      <c r="C44" s="11">
        <v>25.3</v>
      </c>
      <c r="D44" s="11">
        <v>33.1</v>
      </c>
      <c r="E44" s="11">
        <v>39.8</v>
      </c>
      <c r="F44" s="11">
        <v>44.0</v>
      </c>
      <c r="G44" s="11">
        <v>40.8</v>
      </c>
      <c r="H44" s="11">
        <v>40.0</v>
      </c>
      <c r="I44" s="11">
        <v>46.7</v>
      </c>
      <c r="J44" s="11">
        <v>59.6</v>
      </c>
      <c r="K44" s="11">
        <v>61.3</v>
      </c>
      <c r="L44" s="11">
        <v>53.1</v>
      </c>
    </row>
    <row r="45">
      <c r="A45" s="13" t="s">
        <v>67</v>
      </c>
      <c r="B45" s="13">
        <v>5.4</v>
      </c>
      <c r="C45" s="13">
        <v>5.4</v>
      </c>
      <c r="D45" s="13">
        <v>5.4</v>
      </c>
      <c r="E45" s="13">
        <v>8.1</v>
      </c>
      <c r="F45" s="13">
        <v>8.1</v>
      </c>
      <c r="G45" s="13">
        <v>8.1</v>
      </c>
      <c r="H45" s="13">
        <v>8.9</v>
      </c>
      <c r="I45" s="13">
        <v>8.9</v>
      </c>
      <c r="J45" s="13">
        <v>8.9</v>
      </c>
      <c r="K45" s="13">
        <v>9.8</v>
      </c>
      <c r="L45" s="13">
        <v>9.8</v>
      </c>
    </row>
    <row r="46">
      <c r="A46" s="13" t="s">
        <v>68</v>
      </c>
      <c r="B46" s="13" t="s">
        <v>23</v>
      </c>
      <c r="C46" s="13" t="s">
        <v>23</v>
      </c>
      <c r="D46" s="13" t="s">
        <v>23</v>
      </c>
      <c r="E46" s="13" t="s">
        <v>23</v>
      </c>
      <c r="F46" s="13" t="s">
        <v>23</v>
      </c>
      <c r="G46" s="13" t="s">
        <v>23</v>
      </c>
      <c r="H46" s="13" t="s">
        <v>23</v>
      </c>
      <c r="I46" s="13" t="s">
        <v>23</v>
      </c>
      <c r="J46" s="13" t="s">
        <v>23</v>
      </c>
      <c r="K46" s="13" t="s">
        <v>23</v>
      </c>
      <c r="L46" s="13" t="s">
        <v>23</v>
      </c>
    </row>
    <row r="47">
      <c r="A47" s="13" t="s">
        <v>69</v>
      </c>
      <c r="B47" s="13">
        <v>12.0</v>
      </c>
      <c r="C47" s="13">
        <v>19.3</v>
      </c>
      <c r="D47" s="13">
        <v>27.1</v>
      </c>
      <c r="E47" s="13">
        <v>31.2</v>
      </c>
      <c r="F47" s="13">
        <v>35.1</v>
      </c>
      <c r="G47" s="13">
        <v>31.8</v>
      </c>
      <c r="H47" s="13">
        <v>30.3</v>
      </c>
      <c r="I47" s="13">
        <v>36.9</v>
      </c>
      <c r="J47" s="13">
        <v>26.6</v>
      </c>
      <c r="K47" s="13">
        <v>16.6</v>
      </c>
      <c r="L47" s="13">
        <v>41.7</v>
      </c>
    </row>
    <row r="48">
      <c r="A48" s="13" t="s">
        <v>70</v>
      </c>
      <c r="B48" s="13" t="s">
        <v>23</v>
      </c>
      <c r="C48" s="13" t="s">
        <v>23</v>
      </c>
      <c r="D48" s="13" t="s">
        <v>23</v>
      </c>
      <c r="E48" s="13" t="s">
        <v>23</v>
      </c>
      <c r="F48" s="13" t="s">
        <v>23</v>
      </c>
      <c r="G48" s="13" t="s">
        <v>23</v>
      </c>
      <c r="H48" s="13" t="s">
        <v>23</v>
      </c>
      <c r="I48" s="13" t="s">
        <v>23</v>
      </c>
      <c r="J48" s="13" t="s">
        <v>23</v>
      </c>
      <c r="K48" s="13" t="s">
        <v>23</v>
      </c>
      <c r="L48" s="13" t="s">
        <v>23</v>
      </c>
    </row>
    <row r="49">
      <c r="A49" s="13" t="s">
        <v>71</v>
      </c>
      <c r="B49" s="13">
        <v>0.5</v>
      </c>
      <c r="C49" s="13">
        <v>0.5</v>
      </c>
      <c r="D49" s="13">
        <v>0.5</v>
      </c>
      <c r="E49" s="13">
        <v>0.5</v>
      </c>
      <c r="F49" s="13">
        <v>0.8</v>
      </c>
      <c r="G49" s="13">
        <v>0.8</v>
      </c>
      <c r="H49" s="13">
        <v>0.8</v>
      </c>
      <c r="I49" s="13">
        <v>0.9</v>
      </c>
      <c r="J49" s="13">
        <v>24.1</v>
      </c>
      <c r="K49" s="13">
        <v>34.9</v>
      </c>
      <c r="L49" s="13">
        <v>1.6</v>
      </c>
    </row>
    <row r="50">
      <c r="A50" s="11" t="s">
        <v>72</v>
      </c>
      <c r="B50" s="11">
        <v>18.0</v>
      </c>
      <c r="C50" s="11">
        <v>25.3</v>
      </c>
      <c r="D50" s="11">
        <v>33.1</v>
      </c>
      <c r="E50" s="11">
        <v>39.8</v>
      </c>
      <c r="F50" s="11">
        <v>44.0</v>
      </c>
      <c r="G50" s="11">
        <v>40.8</v>
      </c>
      <c r="H50" s="11">
        <v>40.0</v>
      </c>
      <c r="I50" s="11">
        <v>46.7</v>
      </c>
      <c r="J50" s="11">
        <v>59.6</v>
      </c>
      <c r="K50" s="11">
        <v>61.4</v>
      </c>
      <c r="L50" s="11">
        <v>53.1</v>
      </c>
    </row>
    <row r="51">
      <c r="A51" s="11" t="s">
        <v>73</v>
      </c>
      <c r="B51" s="11">
        <v>31.9</v>
      </c>
      <c r="C51" s="11">
        <v>40.1</v>
      </c>
      <c r="D51" s="11">
        <v>52.4</v>
      </c>
      <c r="E51" s="11">
        <v>62.4</v>
      </c>
      <c r="F51" s="11">
        <v>68.3</v>
      </c>
      <c r="G51" s="11">
        <v>69.4</v>
      </c>
      <c r="H51" s="11">
        <v>84.9</v>
      </c>
      <c r="I51" s="11">
        <v>113.8</v>
      </c>
      <c r="J51" s="11">
        <v>217.9</v>
      </c>
      <c r="K51" s="11">
        <v>222.9</v>
      </c>
      <c r="L51" s="11">
        <v>201.1</v>
      </c>
    </row>
    <row r="52">
      <c r="A52" s="9"/>
    </row>
    <row r="53">
      <c r="A53" s="10" t="s">
        <v>129</v>
      </c>
    </row>
    <row r="54">
      <c r="A54" s="9" t="s">
        <v>194</v>
      </c>
      <c r="B54" s="9" t="s">
        <v>23</v>
      </c>
      <c r="C54" s="9" t="s">
        <v>23</v>
      </c>
      <c r="D54" s="9" t="s">
        <v>23</v>
      </c>
      <c r="E54" s="9" t="s">
        <v>23</v>
      </c>
      <c r="F54" s="9">
        <v>9.8</v>
      </c>
      <c r="G54" s="9">
        <v>9.8</v>
      </c>
      <c r="H54" s="9">
        <v>9.8</v>
      </c>
      <c r="I54" s="9">
        <v>9.8</v>
      </c>
      <c r="J54" s="9">
        <v>9.8</v>
      </c>
      <c r="K54" s="9">
        <v>9.8</v>
      </c>
      <c r="L54" s="9">
        <v>9.8</v>
      </c>
    </row>
    <row r="55">
      <c r="A55" s="9" t="s">
        <v>195</v>
      </c>
      <c r="B55" s="9" t="s">
        <v>23</v>
      </c>
      <c r="C55" s="9" t="s">
        <v>23</v>
      </c>
      <c r="D55" s="9" t="s">
        <v>23</v>
      </c>
      <c r="E55" s="9" t="s">
        <v>23</v>
      </c>
      <c r="F55" s="9">
        <v>9.8</v>
      </c>
      <c r="G55" s="9">
        <v>9.8</v>
      </c>
      <c r="H55" s="9">
        <v>9.8</v>
      </c>
      <c r="I55" s="9">
        <v>9.8</v>
      </c>
      <c r="J55" s="9">
        <v>9.8</v>
      </c>
      <c r="K55" s="9">
        <v>9.8</v>
      </c>
      <c r="L55" s="9">
        <v>9.8</v>
      </c>
    </row>
    <row r="56">
      <c r="A56" s="9" t="s">
        <v>196</v>
      </c>
      <c r="B56" s="9" t="s">
        <v>23</v>
      </c>
      <c r="C56" s="9" t="s">
        <v>23</v>
      </c>
      <c r="D56" s="9" t="s">
        <v>23</v>
      </c>
      <c r="E56" s="9" t="s">
        <v>23</v>
      </c>
      <c r="F56" s="9">
        <v>4.49</v>
      </c>
      <c r="G56" s="9">
        <v>4.16</v>
      </c>
      <c r="H56" s="9">
        <v>4.08</v>
      </c>
      <c r="I56" s="9">
        <v>4.77</v>
      </c>
      <c r="J56" s="9">
        <v>6.09</v>
      </c>
      <c r="K56" s="9">
        <v>6.26</v>
      </c>
      <c r="L56" s="9">
        <v>5.42</v>
      </c>
    </row>
    <row r="57">
      <c r="A57" s="9" t="s">
        <v>197</v>
      </c>
      <c r="B57" s="9">
        <v>18.0</v>
      </c>
      <c r="C57" s="9">
        <v>25.3</v>
      </c>
      <c r="D57" s="9">
        <v>33.1</v>
      </c>
      <c r="E57" s="9">
        <v>39.8</v>
      </c>
      <c r="F57" s="9">
        <v>44.0</v>
      </c>
      <c r="G57" s="9">
        <v>40.8</v>
      </c>
      <c r="H57" s="9">
        <v>40.0</v>
      </c>
      <c r="I57" s="9">
        <v>46.7</v>
      </c>
      <c r="J57" s="9">
        <v>59.6</v>
      </c>
      <c r="K57" s="9">
        <v>61.3</v>
      </c>
      <c r="L57" s="9">
        <v>53.1</v>
      </c>
    </row>
    <row r="58">
      <c r="A58" s="9" t="s">
        <v>198</v>
      </c>
      <c r="B58" s="9" t="s">
        <v>23</v>
      </c>
      <c r="C58" s="9" t="s">
        <v>23</v>
      </c>
      <c r="D58" s="9" t="s">
        <v>23</v>
      </c>
      <c r="E58" s="9" t="s">
        <v>23</v>
      </c>
      <c r="F58" s="9">
        <v>4.49</v>
      </c>
      <c r="G58" s="9">
        <v>4.16</v>
      </c>
      <c r="H58" s="9">
        <v>4.08</v>
      </c>
      <c r="I58" s="9">
        <v>4.77</v>
      </c>
      <c r="J58" s="9">
        <v>6.08</v>
      </c>
      <c r="K58" s="9">
        <v>6.26</v>
      </c>
      <c r="L58" s="9">
        <v>5.42</v>
      </c>
    </row>
    <row r="59">
      <c r="A59" s="9" t="s">
        <v>199</v>
      </c>
      <c r="B59" s="9">
        <v>9.9</v>
      </c>
      <c r="C59" s="9">
        <v>7.9</v>
      </c>
      <c r="D59" s="9">
        <v>10.2</v>
      </c>
      <c r="E59" s="9">
        <v>16.0</v>
      </c>
      <c r="F59" s="9">
        <v>17.9</v>
      </c>
      <c r="G59" s="9">
        <v>22.9</v>
      </c>
      <c r="H59" s="9">
        <v>22.5</v>
      </c>
      <c r="I59" s="9">
        <v>40.7</v>
      </c>
      <c r="J59" s="9">
        <v>76.1</v>
      </c>
      <c r="K59" s="9">
        <v>126.2</v>
      </c>
      <c r="L59" s="9">
        <v>116.9</v>
      </c>
    </row>
    <row r="60">
      <c r="A60" s="9" t="s">
        <v>200</v>
      </c>
      <c r="B60" s="9">
        <v>-2.3</v>
      </c>
      <c r="C60" s="9">
        <v>-8.7</v>
      </c>
      <c r="D60" s="9">
        <v>-7.0</v>
      </c>
      <c r="E60" s="9">
        <v>-12.8</v>
      </c>
      <c r="F60" s="9">
        <v>-4.7</v>
      </c>
      <c r="G60" s="9">
        <v>2.5</v>
      </c>
      <c r="H60" s="9">
        <v>-1.1</v>
      </c>
      <c r="I60" s="9">
        <v>22.1</v>
      </c>
      <c r="J60" s="9">
        <v>47.3</v>
      </c>
      <c r="K60" s="9">
        <v>119.1</v>
      </c>
      <c r="L60" s="9">
        <v>114.2</v>
      </c>
    </row>
    <row r="61">
      <c r="A61" s="9" t="s">
        <v>201</v>
      </c>
      <c r="B61" s="9" t="s">
        <v>23</v>
      </c>
      <c r="C61" s="9" t="s">
        <v>23</v>
      </c>
      <c r="D61" s="9" t="s">
        <v>23</v>
      </c>
      <c r="E61" s="9" t="s">
        <v>23</v>
      </c>
      <c r="F61" s="9" t="s">
        <v>23</v>
      </c>
      <c r="G61" s="9" t="s">
        <v>23</v>
      </c>
      <c r="H61" s="9" t="s">
        <v>23</v>
      </c>
      <c r="I61" s="9" t="s">
        <v>23</v>
      </c>
      <c r="J61" s="9" t="s">
        <v>23</v>
      </c>
      <c r="K61" s="9" t="s">
        <v>23</v>
      </c>
      <c r="L61" s="9" t="s">
        <v>23</v>
      </c>
    </row>
    <row r="63">
      <c r="G63" s="23" t="s">
        <v>209</v>
      </c>
    </row>
    <row r="64">
      <c r="A64" s="1" t="s">
        <v>1</v>
      </c>
      <c r="B64" s="1" t="s">
        <v>2</v>
      </c>
      <c r="C64" s="1" t="s">
        <v>3</v>
      </c>
      <c r="D64" s="1" t="s">
        <v>4</v>
      </c>
      <c r="E64" s="1" t="s">
        <v>5</v>
      </c>
      <c r="F64" s="1" t="s">
        <v>6</v>
      </c>
      <c r="G64" s="1" t="s">
        <v>7</v>
      </c>
      <c r="H64" s="1" t="s">
        <v>8</v>
      </c>
      <c r="I64" s="1" t="s">
        <v>9</v>
      </c>
      <c r="J64" s="1" t="s">
        <v>10</v>
      </c>
      <c r="K64" s="1" t="s">
        <v>11</v>
      </c>
      <c r="L64" s="1" t="s">
        <v>12</v>
      </c>
    </row>
    <row r="65">
      <c r="A65" s="9"/>
    </row>
    <row r="66">
      <c r="A66" s="10" t="s">
        <v>76</v>
      </c>
    </row>
    <row r="67">
      <c r="A67" s="11" t="s">
        <v>78</v>
      </c>
      <c r="B67" s="11">
        <v>50.5</v>
      </c>
      <c r="C67" s="11">
        <v>65.1</v>
      </c>
      <c r="D67" s="11">
        <v>74.8</v>
      </c>
      <c r="E67" s="11">
        <v>80.3</v>
      </c>
      <c r="F67" s="11">
        <v>83.8</v>
      </c>
      <c r="G67" s="11">
        <v>67.7</v>
      </c>
      <c r="H67" s="11">
        <v>87.6</v>
      </c>
      <c r="I67" s="11">
        <v>119.8</v>
      </c>
      <c r="J67" s="11">
        <v>147.3</v>
      </c>
      <c r="K67" s="11">
        <v>161.4</v>
      </c>
      <c r="L67" s="11">
        <v>123.6</v>
      </c>
    </row>
    <row r="68">
      <c r="A68" s="13" t="s">
        <v>76</v>
      </c>
      <c r="B68" s="13">
        <v>50.5</v>
      </c>
      <c r="C68" s="13">
        <v>65.1</v>
      </c>
      <c r="D68" s="13">
        <v>74.8</v>
      </c>
      <c r="E68" s="13">
        <v>80.3</v>
      </c>
      <c r="F68" s="13">
        <v>83.8</v>
      </c>
      <c r="G68" s="13">
        <v>67.7</v>
      </c>
      <c r="H68" s="13">
        <v>87.6</v>
      </c>
      <c r="I68" s="13">
        <v>119.8</v>
      </c>
      <c r="J68" s="13">
        <v>147.3</v>
      </c>
      <c r="K68" s="13">
        <v>161.4</v>
      </c>
      <c r="L68" s="13">
        <v>123.6</v>
      </c>
    </row>
    <row r="69">
      <c r="A69" s="13" t="s">
        <v>80</v>
      </c>
      <c r="B69" s="13" t="s">
        <v>23</v>
      </c>
      <c r="C69" s="13" t="s">
        <v>23</v>
      </c>
      <c r="D69" s="13" t="s">
        <v>23</v>
      </c>
      <c r="E69" s="13" t="s">
        <v>23</v>
      </c>
      <c r="F69" s="13" t="s">
        <v>23</v>
      </c>
      <c r="G69" s="13" t="s">
        <v>23</v>
      </c>
      <c r="H69" s="13" t="s">
        <v>23</v>
      </c>
      <c r="I69" s="13" t="s">
        <v>23</v>
      </c>
      <c r="J69" s="13" t="s">
        <v>23</v>
      </c>
      <c r="K69" s="13" t="s">
        <v>23</v>
      </c>
      <c r="L69" s="13" t="s">
        <v>23</v>
      </c>
    </row>
    <row r="70">
      <c r="A70" s="13" t="s">
        <v>83</v>
      </c>
      <c r="B70" s="13" t="s">
        <v>23</v>
      </c>
      <c r="C70" s="13" t="s">
        <v>23</v>
      </c>
      <c r="D70" s="13" t="s">
        <v>23</v>
      </c>
      <c r="E70" s="13" t="s">
        <v>23</v>
      </c>
      <c r="F70" s="13" t="s">
        <v>23</v>
      </c>
      <c r="G70" s="13" t="s">
        <v>23</v>
      </c>
      <c r="H70" s="13" t="s">
        <v>23</v>
      </c>
      <c r="I70" s="13" t="s">
        <v>23</v>
      </c>
      <c r="J70" s="13" t="s">
        <v>23</v>
      </c>
      <c r="K70" s="13" t="s">
        <v>23</v>
      </c>
      <c r="L70" s="13" t="s">
        <v>23</v>
      </c>
    </row>
    <row r="71">
      <c r="A71" s="13" t="s">
        <v>85</v>
      </c>
      <c r="B71" s="13" t="s">
        <v>23</v>
      </c>
      <c r="C71" s="13" t="s">
        <v>23</v>
      </c>
      <c r="D71" s="13" t="s">
        <v>23</v>
      </c>
      <c r="E71" s="13" t="s">
        <v>23</v>
      </c>
      <c r="F71" s="13" t="s">
        <v>23</v>
      </c>
      <c r="G71" s="13" t="s">
        <v>23</v>
      </c>
      <c r="H71" s="13" t="s">
        <v>23</v>
      </c>
      <c r="I71" s="13" t="s">
        <v>23</v>
      </c>
      <c r="J71" s="13" t="s">
        <v>23</v>
      </c>
      <c r="K71" s="13" t="s">
        <v>23</v>
      </c>
      <c r="L71" s="13" t="s">
        <v>23</v>
      </c>
    </row>
    <row r="72">
      <c r="A72" s="9" t="s">
        <v>86</v>
      </c>
      <c r="B72" s="9" t="s">
        <v>23</v>
      </c>
      <c r="C72" s="9">
        <v>0.288</v>
      </c>
      <c r="D72" s="9">
        <v>0.1496</v>
      </c>
      <c r="E72" s="9">
        <v>0.0732</v>
      </c>
      <c r="F72" s="9">
        <v>0.0433</v>
      </c>
      <c r="G72" s="9">
        <v>-0.1925</v>
      </c>
      <c r="H72" s="9">
        <v>0.2947</v>
      </c>
      <c r="I72" s="9">
        <v>0.3679</v>
      </c>
      <c r="J72" s="9">
        <v>0.2293</v>
      </c>
      <c r="K72" s="9">
        <v>0.0958</v>
      </c>
      <c r="L72" s="9">
        <v>-0.2468</v>
      </c>
    </row>
    <row r="73">
      <c r="A73" s="9"/>
    </row>
    <row r="74">
      <c r="A74" s="10" t="s">
        <v>87</v>
      </c>
    </row>
    <row r="75">
      <c r="A75" s="9" t="s">
        <v>88</v>
      </c>
      <c r="B75" s="9">
        <v>35.0</v>
      </c>
      <c r="C75" s="9">
        <v>44.4</v>
      </c>
      <c r="D75" s="9">
        <v>50.3</v>
      </c>
      <c r="E75" s="9">
        <v>52.4</v>
      </c>
      <c r="F75" s="9">
        <v>55.1</v>
      </c>
      <c r="G75" s="9">
        <v>48.3</v>
      </c>
      <c r="H75" s="9">
        <v>63.9</v>
      </c>
      <c r="I75" s="9">
        <v>83.9</v>
      </c>
      <c r="J75" s="9">
        <v>96.5</v>
      </c>
      <c r="K75" s="9">
        <v>108.1</v>
      </c>
      <c r="L75" s="9">
        <v>85.3</v>
      </c>
    </row>
    <row r="76">
      <c r="A76" s="11" t="s">
        <v>87</v>
      </c>
      <c r="B76" s="11">
        <v>15.5</v>
      </c>
      <c r="C76" s="11">
        <v>20.7</v>
      </c>
      <c r="D76" s="11">
        <v>24.5</v>
      </c>
      <c r="E76" s="11">
        <v>27.9</v>
      </c>
      <c r="F76" s="11">
        <v>28.7</v>
      </c>
      <c r="G76" s="11">
        <v>19.3</v>
      </c>
      <c r="H76" s="11">
        <v>23.7</v>
      </c>
      <c r="I76" s="11">
        <v>35.9</v>
      </c>
      <c r="J76" s="11">
        <v>50.8</v>
      </c>
      <c r="K76" s="11">
        <v>53.4</v>
      </c>
      <c r="L76" s="11">
        <v>38.3</v>
      </c>
    </row>
    <row r="77">
      <c r="A77" s="9" t="s">
        <v>89</v>
      </c>
      <c r="B77" s="9" t="s">
        <v>23</v>
      </c>
      <c r="C77" s="9">
        <v>0.3356</v>
      </c>
      <c r="D77" s="9">
        <v>0.1828</v>
      </c>
      <c r="E77" s="9">
        <v>0.1389</v>
      </c>
      <c r="F77" s="9">
        <v>0.0277</v>
      </c>
      <c r="G77" s="9">
        <v>-0.3272</v>
      </c>
      <c r="H77" s="9">
        <v>0.2258</v>
      </c>
      <c r="I77" s="9">
        <v>0.5164</v>
      </c>
      <c r="J77" s="9">
        <v>0.4142</v>
      </c>
      <c r="K77" s="9">
        <v>0.0509</v>
      </c>
      <c r="L77" s="9">
        <v>-0.3063</v>
      </c>
    </row>
    <row r="78">
      <c r="A78" s="9"/>
    </row>
    <row r="79">
      <c r="A79" s="10" t="s">
        <v>90</v>
      </c>
    </row>
    <row r="80">
      <c r="A80" s="9" t="s">
        <v>91</v>
      </c>
      <c r="B80" s="9">
        <v>2.9</v>
      </c>
      <c r="C80" s="9">
        <v>3.4</v>
      </c>
      <c r="D80" s="9">
        <v>4.2</v>
      </c>
      <c r="E80" s="9">
        <v>4.8</v>
      </c>
      <c r="F80" s="9">
        <v>4.8</v>
      </c>
      <c r="G80" s="9">
        <v>4.6</v>
      </c>
      <c r="H80" s="9">
        <v>5.6</v>
      </c>
      <c r="I80" s="9">
        <v>6.9</v>
      </c>
      <c r="J80" s="9">
        <v>7.9</v>
      </c>
      <c r="K80" s="9">
        <v>9.4</v>
      </c>
      <c r="L80" s="9">
        <v>8.0</v>
      </c>
    </row>
    <row r="81">
      <c r="A81" s="9" t="s">
        <v>92</v>
      </c>
      <c r="B81" s="9" t="s">
        <v>23</v>
      </c>
      <c r="C81" s="9" t="s">
        <v>23</v>
      </c>
      <c r="D81" s="9" t="s">
        <v>23</v>
      </c>
      <c r="E81" s="9" t="s">
        <v>23</v>
      </c>
      <c r="F81" s="9" t="s">
        <v>23</v>
      </c>
      <c r="G81" s="9" t="s">
        <v>23</v>
      </c>
      <c r="H81" s="9" t="s">
        <v>23</v>
      </c>
      <c r="I81" s="9" t="s">
        <v>23</v>
      </c>
      <c r="J81" s="9" t="s">
        <v>23</v>
      </c>
      <c r="K81" s="9" t="s">
        <v>23</v>
      </c>
      <c r="L81" s="9" t="s">
        <v>23</v>
      </c>
    </row>
    <row r="82">
      <c r="A82" s="9" t="s">
        <v>93</v>
      </c>
      <c r="B82" s="9">
        <v>0.6</v>
      </c>
      <c r="C82" s="9">
        <v>0.6</v>
      </c>
      <c r="D82" s="9">
        <v>0.6</v>
      </c>
      <c r="E82" s="9">
        <v>0.7</v>
      </c>
      <c r="F82" s="9">
        <v>0.9</v>
      </c>
      <c r="G82" s="9">
        <v>1.1</v>
      </c>
      <c r="H82" s="9">
        <v>1.9</v>
      </c>
      <c r="I82" s="9">
        <v>2.8</v>
      </c>
      <c r="J82" s="9">
        <v>2.7</v>
      </c>
      <c r="K82" s="9">
        <v>5.6</v>
      </c>
      <c r="L82" s="9">
        <v>5.7</v>
      </c>
    </row>
    <row r="83">
      <c r="A83" s="9" t="s">
        <v>94</v>
      </c>
      <c r="B83" s="9">
        <v>4.6</v>
      </c>
      <c r="C83" s="9">
        <v>6.5</v>
      </c>
      <c r="D83" s="9">
        <v>6.5</v>
      </c>
      <c r="E83" s="9">
        <v>7.0</v>
      </c>
      <c r="F83" s="9">
        <v>7.1</v>
      </c>
      <c r="G83" s="9">
        <v>4.7</v>
      </c>
      <c r="H83" s="9">
        <v>5.2</v>
      </c>
      <c r="I83" s="9">
        <v>8.0</v>
      </c>
      <c r="J83" s="9">
        <v>7.7</v>
      </c>
      <c r="K83" s="9">
        <v>11.8</v>
      </c>
      <c r="L83" s="9">
        <v>9.1</v>
      </c>
    </row>
    <row r="84">
      <c r="A84" s="11" t="s">
        <v>95</v>
      </c>
      <c r="B84" s="11">
        <v>7.4</v>
      </c>
      <c r="C84" s="11">
        <v>10.2</v>
      </c>
      <c r="D84" s="11">
        <v>13.1</v>
      </c>
      <c r="E84" s="11">
        <v>15.5</v>
      </c>
      <c r="F84" s="11">
        <v>16.0</v>
      </c>
      <c r="G84" s="11">
        <v>8.9</v>
      </c>
      <c r="H84" s="11">
        <v>11.0</v>
      </c>
      <c r="I84" s="11">
        <v>18.2</v>
      </c>
      <c r="J84" s="11">
        <v>32.5</v>
      </c>
      <c r="K84" s="11">
        <v>26.6</v>
      </c>
      <c r="L84" s="11">
        <v>15.5</v>
      </c>
    </row>
    <row r="85">
      <c r="A85" s="9"/>
    </row>
    <row r="86">
      <c r="A86" s="10" t="s">
        <v>96</v>
      </c>
    </row>
    <row r="87">
      <c r="A87" s="11" t="s">
        <v>97</v>
      </c>
      <c r="B87" s="11">
        <v>-0.2</v>
      </c>
      <c r="C87" s="11">
        <v>0.2</v>
      </c>
      <c r="D87" s="11">
        <v>1.0</v>
      </c>
      <c r="E87" s="11">
        <v>0.6</v>
      </c>
      <c r="F87" s="11">
        <v>0.3</v>
      </c>
      <c r="G87" s="11">
        <v>0.3</v>
      </c>
      <c r="H87" s="11">
        <v>-1.3</v>
      </c>
      <c r="I87" s="11">
        <v>-0.2</v>
      </c>
      <c r="J87" s="11">
        <v>-0.7</v>
      </c>
      <c r="K87" s="11">
        <v>-6.4</v>
      </c>
      <c r="L87" s="11">
        <v>-5.3</v>
      </c>
    </row>
    <row r="88">
      <c r="A88" s="13" t="s">
        <v>98</v>
      </c>
      <c r="B88" s="13">
        <v>-1.5</v>
      </c>
      <c r="C88" s="13">
        <v>-3.6</v>
      </c>
      <c r="D88" s="13">
        <v>-2.1</v>
      </c>
      <c r="E88" s="13">
        <v>-4.3</v>
      </c>
      <c r="F88" s="13">
        <v>-4.5</v>
      </c>
      <c r="G88" s="13">
        <v>-0.6</v>
      </c>
      <c r="H88" s="13">
        <v>-1.9</v>
      </c>
      <c r="I88" s="13">
        <v>-0.9</v>
      </c>
      <c r="J88" s="13">
        <v>-1.0</v>
      </c>
      <c r="K88" s="13">
        <v>-6.6</v>
      </c>
      <c r="L88" s="13">
        <v>-5.4</v>
      </c>
    </row>
    <row r="89">
      <c r="A89" s="13" t="s">
        <v>99</v>
      </c>
      <c r="B89" s="13">
        <v>1.3</v>
      </c>
      <c r="C89" s="13">
        <v>3.8</v>
      </c>
      <c r="D89" s="13">
        <v>3.1</v>
      </c>
      <c r="E89" s="13">
        <v>4.9</v>
      </c>
      <c r="F89" s="13">
        <v>4.8</v>
      </c>
      <c r="G89" s="13">
        <v>1.0</v>
      </c>
      <c r="H89" s="13">
        <v>0.6</v>
      </c>
      <c r="I89" s="13">
        <v>0.7</v>
      </c>
      <c r="J89" s="13">
        <v>0.3</v>
      </c>
      <c r="K89" s="13">
        <v>0.3</v>
      </c>
      <c r="L89" s="13">
        <v>0.1</v>
      </c>
    </row>
    <row r="90">
      <c r="A90" s="9"/>
    </row>
    <row r="91">
      <c r="A91" s="10" t="s">
        <v>100</v>
      </c>
    </row>
    <row r="92">
      <c r="A92" s="9" t="s">
        <v>101</v>
      </c>
      <c r="B92" s="9" t="s">
        <v>23</v>
      </c>
      <c r="C92" s="9" t="s">
        <v>23</v>
      </c>
      <c r="D92" s="9" t="s">
        <v>23</v>
      </c>
      <c r="E92" s="9" t="s">
        <v>23</v>
      </c>
      <c r="F92" s="9" t="s">
        <v>23</v>
      </c>
      <c r="G92" s="9" t="s">
        <v>23</v>
      </c>
      <c r="H92" s="9" t="s">
        <v>23</v>
      </c>
      <c r="I92" s="9" t="s">
        <v>23</v>
      </c>
      <c r="J92" s="9" t="s">
        <v>23</v>
      </c>
      <c r="K92" s="9" t="s">
        <v>23</v>
      </c>
      <c r="L92" s="9" t="s">
        <v>23</v>
      </c>
    </row>
    <row r="93">
      <c r="A93" s="9" t="s">
        <v>102</v>
      </c>
      <c r="B93" s="9">
        <v>-0.1</v>
      </c>
      <c r="C93" s="9">
        <v>0.0</v>
      </c>
      <c r="D93" s="9">
        <v>0.0</v>
      </c>
      <c r="E93" s="9">
        <v>0.0</v>
      </c>
      <c r="F93" s="9">
        <v>0.5</v>
      </c>
      <c r="G93" s="9">
        <v>0.2</v>
      </c>
      <c r="H93" s="9">
        <v>0.0</v>
      </c>
      <c r="I93" s="9">
        <v>0.1</v>
      </c>
      <c r="J93" s="9">
        <v>0.0</v>
      </c>
      <c r="K93" s="9">
        <v>0.0</v>
      </c>
      <c r="L93" s="9">
        <v>0.0</v>
      </c>
    </row>
    <row r="94">
      <c r="A94" s="11" t="s">
        <v>103</v>
      </c>
      <c r="B94" s="11">
        <v>7.1</v>
      </c>
      <c r="C94" s="11">
        <v>10.3</v>
      </c>
      <c r="D94" s="11">
        <v>14.1</v>
      </c>
      <c r="E94" s="11">
        <v>16.1</v>
      </c>
      <c r="F94" s="11">
        <v>16.8</v>
      </c>
      <c r="G94" s="11">
        <v>9.4</v>
      </c>
      <c r="H94" s="11">
        <v>9.7</v>
      </c>
      <c r="I94" s="11">
        <v>18.2</v>
      </c>
      <c r="J94" s="11">
        <v>31.8</v>
      </c>
      <c r="K94" s="11">
        <v>20.2</v>
      </c>
      <c r="L94" s="11">
        <v>10.1</v>
      </c>
    </row>
    <row r="95">
      <c r="A95" s="9" t="s">
        <v>104</v>
      </c>
      <c r="B95" s="9" t="s">
        <v>23</v>
      </c>
      <c r="C95" s="9" t="s">
        <v>23</v>
      </c>
      <c r="D95" s="9" t="s">
        <v>23</v>
      </c>
      <c r="E95" s="9" t="s">
        <v>23</v>
      </c>
      <c r="F95" s="9" t="s">
        <v>23</v>
      </c>
      <c r="G95" s="9" t="s">
        <v>23</v>
      </c>
      <c r="H95" s="9" t="s">
        <v>23</v>
      </c>
      <c r="I95" s="9" t="s">
        <v>23</v>
      </c>
      <c r="J95" s="9" t="s">
        <v>23</v>
      </c>
      <c r="K95" s="9" t="s">
        <v>23</v>
      </c>
      <c r="L95" s="9" t="s">
        <v>23</v>
      </c>
    </row>
    <row r="96">
      <c r="A96" s="9" t="s">
        <v>105</v>
      </c>
      <c r="B96" s="9" t="s">
        <v>23</v>
      </c>
      <c r="C96" s="9" t="s">
        <v>23</v>
      </c>
      <c r="D96" s="9" t="s">
        <v>23</v>
      </c>
      <c r="E96" s="9" t="s">
        <v>23</v>
      </c>
      <c r="F96" s="9" t="s">
        <v>23</v>
      </c>
      <c r="G96" s="9" t="s">
        <v>23</v>
      </c>
      <c r="H96" s="9" t="s">
        <v>23</v>
      </c>
      <c r="I96" s="9" t="s">
        <v>23</v>
      </c>
      <c r="J96" s="9" t="s">
        <v>23</v>
      </c>
      <c r="K96" s="9" t="s">
        <v>23</v>
      </c>
      <c r="L96" s="9" t="s">
        <v>23</v>
      </c>
    </row>
    <row r="97">
      <c r="A97" s="9" t="s">
        <v>106</v>
      </c>
      <c r="B97" s="9" t="s">
        <v>23</v>
      </c>
      <c r="C97" s="9">
        <v>1.6</v>
      </c>
      <c r="D97" s="9">
        <v>0.0</v>
      </c>
      <c r="E97" s="9" t="s">
        <v>23</v>
      </c>
      <c r="F97" s="9" t="s">
        <v>23</v>
      </c>
      <c r="G97" s="9" t="s">
        <v>23</v>
      </c>
      <c r="H97" s="9" t="s">
        <v>23</v>
      </c>
      <c r="I97" s="9" t="s">
        <v>23</v>
      </c>
      <c r="J97" s="9" t="s">
        <v>23</v>
      </c>
      <c r="K97" s="9" t="s">
        <v>23</v>
      </c>
      <c r="L97" s="9" t="s">
        <v>23</v>
      </c>
    </row>
    <row r="98">
      <c r="A98" s="9" t="s">
        <v>107</v>
      </c>
      <c r="B98" s="9" t="s">
        <v>23</v>
      </c>
      <c r="C98" s="9" t="s">
        <v>23</v>
      </c>
      <c r="D98" s="9" t="s">
        <v>23</v>
      </c>
      <c r="E98" s="9" t="s">
        <v>23</v>
      </c>
      <c r="F98" s="9" t="s">
        <v>23</v>
      </c>
      <c r="G98" s="9" t="s">
        <v>23</v>
      </c>
      <c r="H98" s="9" t="s">
        <v>23</v>
      </c>
      <c r="I98" s="9" t="s">
        <v>23</v>
      </c>
      <c r="J98" s="9" t="s">
        <v>23</v>
      </c>
      <c r="K98" s="9" t="s">
        <v>23</v>
      </c>
      <c r="L98" s="9" t="s">
        <v>23</v>
      </c>
    </row>
    <row r="99">
      <c r="A99" s="9" t="s">
        <v>108</v>
      </c>
      <c r="B99" s="9" t="s">
        <v>23</v>
      </c>
      <c r="C99" s="9" t="s">
        <v>23</v>
      </c>
      <c r="D99" s="9" t="s">
        <v>23</v>
      </c>
      <c r="E99" s="9" t="s">
        <v>23</v>
      </c>
      <c r="F99" s="9" t="s">
        <v>23</v>
      </c>
      <c r="G99" s="9" t="s">
        <v>23</v>
      </c>
      <c r="H99" s="9" t="s">
        <v>23</v>
      </c>
      <c r="I99" s="9" t="s">
        <v>23</v>
      </c>
      <c r="J99" s="9" t="s">
        <v>23</v>
      </c>
      <c r="K99" s="9" t="s">
        <v>23</v>
      </c>
      <c r="L99" s="9" t="s">
        <v>23</v>
      </c>
    </row>
    <row r="100">
      <c r="A100" s="11" t="s">
        <v>109</v>
      </c>
      <c r="B100" s="11">
        <v>7.1</v>
      </c>
      <c r="C100" s="11">
        <v>12.0</v>
      </c>
      <c r="D100" s="11">
        <v>14.1</v>
      </c>
      <c r="E100" s="11">
        <v>16.1</v>
      </c>
      <c r="F100" s="11">
        <v>16.8</v>
      </c>
      <c r="G100" s="11">
        <v>9.4</v>
      </c>
      <c r="H100" s="11">
        <v>9.7</v>
      </c>
      <c r="I100" s="11">
        <v>18.2</v>
      </c>
      <c r="J100" s="11">
        <v>31.8</v>
      </c>
      <c r="K100" s="11">
        <v>20.2</v>
      </c>
      <c r="L100" s="11">
        <v>10.1</v>
      </c>
    </row>
    <row r="101">
      <c r="A101" s="9"/>
    </row>
    <row r="102">
      <c r="A102" s="10" t="s">
        <v>110</v>
      </c>
    </row>
    <row r="103">
      <c r="A103" s="9" t="s">
        <v>111</v>
      </c>
      <c r="B103" s="9" t="s">
        <v>23</v>
      </c>
      <c r="C103" s="9">
        <v>0.7</v>
      </c>
      <c r="D103" s="9">
        <v>0.8</v>
      </c>
      <c r="E103" s="9">
        <v>0.9</v>
      </c>
      <c r="F103" s="9">
        <v>1.2</v>
      </c>
      <c r="G103" s="9">
        <v>1.1</v>
      </c>
      <c r="H103" s="9">
        <v>1.0</v>
      </c>
      <c r="I103" s="9">
        <v>1.5</v>
      </c>
      <c r="J103" s="9">
        <v>5.2</v>
      </c>
      <c r="K103" s="9">
        <v>3.5</v>
      </c>
      <c r="L103" s="9">
        <v>1.2</v>
      </c>
    </row>
    <row r="104">
      <c r="A104" s="11" t="s">
        <v>112</v>
      </c>
      <c r="B104" s="11">
        <v>7.1</v>
      </c>
      <c r="C104" s="11">
        <v>11.3</v>
      </c>
      <c r="D104" s="11">
        <v>13.3</v>
      </c>
      <c r="E104" s="11">
        <v>15.2</v>
      </c>
      <c r="F104" s="11">
        <v>15.6</v>
      </c>
      <c r="G104" s="11">
        <v>8.4</v>
      </c>
      <c r="H104" s="11">
        <v>8.7</v>
      </c>
      <c r="I104" s="11">
        <v>16.6</v>
      </c>
      <c r="J104" s="11">
        <v>26.6</v>
      </c>
      <c r="K104" s="11">
        <v>16.6</v>
      </c>
      <c r="L104" s="11">
        <v>8.9</v>
      </c>
    </row>
    <row r="105">
      <c r="A105" s="9" t="s">
        <v>113</v>
      </c>
      <c r="B105" s="9">
        <v>0.0</v>
      </c>
      <c r="C105" s="9">
        <v>0.0</v>
      </c>
      <c r="D105" s="9">
        <v>0.0</v>
      </c>
      <c r="E105" s="9">
        <v>0.0</v>
      </c>
      <c r="F105" s="9">
        <v>0.0</v>
      </c>
      <c r="G105" s="9">
        <v>0.0</v>
      </c>
      <c r="H105" s="9">
        <v>0.0</v>
      </c>
      <c r="I105" s="9">
        <v>0.0</v>
      </c>
      <c r="J105" s="9">
        <v>0.0</v>
      </c>
      <c r="K105" s="9">
        <v>0.0</v>
      </c>
      <c r="L105" s="9">
        <v>0.0</v>
      </c>
    </row>
    <row r="106">
      <c r="A106" s="11" t="s">
        <v>114</v>
      </c>
      <c r="B106" s="11">
        <v>7.1</v>
      </c>
      <c r="C106" s="11">
        <v>11.3</v>
      </c>
      <c r="D106" s="11">
        <v>13.3</v>
      </c>
      <c r="E106" s="11">
        <v>14.3</v>
      </c>
      <c r="F106" s="11">
        <v>15.5</v>
      </c>
      <c r="G106" s="11">
        <v>8.4</v>
      </c>
      <c r="H106" s="11">
        <v>8.7</v>
      </c>
      <c r="I106" s="11">
        <v>16.6</v>
      </c>
      <c r="J106" s="11">
        <v>26.6</v>
      </c>
      <c r="K106" s="11">
        <v>16.6</v>
      </c>
      <c r="L106" s="11">
        <v>8.9</v>
      </c>
    </row>
    <row r="107">
      <c r="A107" s="9" t="s">
        <v>115</v>
      </c>
      <c r="B107" s="9" t="s">
        <v>23</v>
      </c>
      <c r="C107" s="9" t="s">
        <v>23</v>
      </c>
      <c r="D107" s="9" t="s">
        <v>23</v>
      </c>
      <c r="E107" s="9" t="s">
        <v>23</v>
      </c>
      <c r="F107" s="9" t="s">
        <v>23</v>
      </c>
      <c r="G107" s="9" t="s">
        <v>23</v>
      </c>
      <c r="H107" s="9" t="s">
        <v>23</v>
      </c>
      <c r="I107" s="9" t="s">
        <v>23</v>
      </c>
      <c r="J107" s="9" t="s">
        <v>23</v>
      </c>
      <c r="K107" s="9" t="s">
        <v>23</v>
      </c>
      <c r="L107" s="9" t="s">
        <v>23</v>
      </c>
    </row>
    <row r="108">
      <c r="A108" s="11" t="s">
        <v>116</v>
      </c>
      <c r="B108" s="11">
        <v>7.1</v>
      </c>
      <c r="C108" s="11">
        <v>11.3</v>
      </c>
      <c r="D108" s="11">
        <v>13.3</v>
      </c>
      <c r="E108" s="11">
        <v>14.3</v>
      </c>
      <c r="F108" s="11">
        <v>15.5</v>
      </c>
      <c r="G108" s="11">
        <v>8.4</v>
      </c>
      <c r="H108" s="11">
        <v>8.7</v>
      </c>
      <c r="I108" s="11">
        <v>16.6</v>
      </c>
      <c r="J108" s="11">
        <v>26.6</v>
      </c>
      <c r="K108" s="11">
        <v>16.6</v>
      </c>
      <c r="L108" s="11">
        <v>8.9</v>
      </c>
    </row>
    <row r="109">
      <c r="A109" s="11" t="s">
        <v>117</v>
      </c>
      <c r="B109" s="11">
        <v>7.1</v>
      </c>
      <c r="C109" s="11">
        <v>11.3</v>
      </c>
      <c r="D109" s="11">
        <v>13.3</v>
      </c>
      <c r="E109" s="11">
        <v>15.2</v>
      </c>
      <c r="F109" s="11">
        <v>15.5</v>
      </c>
      <c r="G109" s="11">
        <v>8.4</v>
      </c>
      <c r="H109" s="11">
        <v>8.7</v>
      </c>
      <c r="I109" s="11">
        <v>16.6</v>
      </c>
      <c r="J109" s="11">
        <v>26.6</v>
      </c>
      <c r="K109" s="11">
        <v>16.6</v>
      </c>
      <c r="L109" s="11">
        <v>8.9</v>
      </c>
    </row>
    <row r="110">
      <c r="A110" s="9"/>
    </row>
    <row r="111">
      <c r="A111" s="10" t="s">
        <v>118</v>
      </c>
    </row>
    <row r="112">
      <c r="A112" s="9" t="s">
        <v>119</v>
      </c>
      <c r="B112" s="9" t="s">
        <v>23</v>
      </c>
      <c r="C112" s="9" t="s">
        <v>23</v>
      </c>
      <c r="D112" s="9" t="s">
        <v>23</v>
      </c>
      <c r="E112" s="9" t="s">
        <v>23</v>
      </c>
      <c r="F112" s="9">
        <v>1.59</v>
      </c>
      <c r="G112" s="9">
        <v>0.86</v>
      </c>
      <c r="H112" s="9">
        <v>0.89</v>
      </c>
      <c r="I112" s="9">
        <v>1.69</v>
      </c>
      <c r="J112" s="9">
        <v>2.72</v>
      </c>
      <c r="K112" s="9">
        <v>1.7</v>
      </c>
      <c r="L112" s="9">
        <v>0.91</v>
      </c>
    </row>
    <row r="113">
      <c r="A113" s="9" t="s">
        <v>120</v>
      </c>
      <c r="B113" s="9" t="s">
        <v>23</v>
      </c>
      <c r="C113" s="9" t="s">
        <v>23</v>
      </c>
      <c r="D113" s="9" t="s">
        <v>23</v>
      </c>
      <c r="E113" s="9" t="s">
        <v>23</v>
      </c>
      <c r="F113" s="9">
        <v>1.59</v>
      </c>
      <c r="G113" s="9">
        <v>0.86</v>
      </c>
      <c r="H113" s="9">
        <v>0.89</v>
      </c>
      <c r="I113" s="9">
        <v>1.69</v>
      </c>
      <c r="J113" s="9">
        <v>2.72</v>
      </c>
      <c r="K113" s="9">
        <v>1.7</v>
      </c>
      <c r="L113" s="9">
        <v>0.91</v>
      </c>
    </row>
    <row r="114">
      <c r="A114" s="9" t="s">
        <v>121</v>
      </c>
      <c r="B114" s="9" t="s">
        <v>23</v>
      </c>
      <c r="C114" s="9" t="s">
        <v>23</v>
      </c>
      <c r="D114" s="9" t="s">
        <v>23</v>
      </c>
      <c r="E114" s="9" t="s">
        <v>23</v>
      </c>
      <c r="F114" s="9">
        <v>9.8</v>
      </c>
      <c r="G114" s="9">
        <v>9.8</v>
      </c>
      <c r="H114" s="9">
        <v>9.8</v>
      </c>
      <c r="I114" s="9">
        <v>9.8</v>
      </c>
      <c r="J114" s="9">
        <v>9.8</v>
      </c>
      <c r="K114" s="9">
        <v>9.8</v>
      </c>
      <c r="L114" s="9">
        <v>9.8</v>
      </c>
    </row>
    <row r="115">
      <c r="A115" s="9" t="s">
        <v>122</v>
      </c>
      <c r="B115" s="9" t="s">
        <v>23</v>
      </c>
      <c r="C115" s="9" t="s">
        <v>23</v>
      </c>
      <c r="D115" s="9" t="s">
        <v>23</v>
      </c>
      <c r="E115" s="9" t="s">
        <v>23</v>
      </c>
      <c r="F115" s="9">
        <v>1.59</v>
      </c>
      <c r="G115" s="9">
        <v>0.86</v>
      </c>
      <c r="H115" s="9">
        <v>0.89</v>
      </c>
      <c r="I115" s="9">
        <v>1.69</v>
      </c>
      <c r="J115" s="9">
        <v>2.72</v>
      </c>
      <c r="K115" s="9">
        <v>1.7</v>
      </c>
      <c r="L115" s="9">
        <v>0.91</v>
      </c>
    </row>
    <row r="116">
      <c r="A116" s="9" t="s">
        <v>123</v>
      </c>
      <c r="B116" s="9" t="s">
        <v>23</v>
      </c>
      <c r="C116" s="9" t="s">
        <v>23</v>
      </c>
      <c r="D116" s="9" t="s">
        <v>23</v>
      </c>
      <c r="E116" s="9" t="s">
        <v>23</v>
      </c>
      <c r="F116" s="9">
        <v>1.59</v>
      </c>
      <c r="G116" s="9">
        <v>0.86</v>
      </c>
      <c r="H116" s="9">
        <v>0.89</v>
      </c>
      <c r="I116" s="9">
        <v>1.69</v>
      </c>
      <c r="J116" s="9">
        <v>2.72</v>
      </c>
      <c r="K116" s="9">
        <v>1.7</v>
      </c>
      <c r="L116" s="9">
        <v>0.91</v>
      </c>
    </row>
    <row r="117">
      <c r="A117" s="9" t="s">
        <v>124</v>
      </c>
      <c r="B117" s="9" t="s">
        <v>23</v>
      </c>
      <c r="C117" s="9" t="s">
        <v>23</v>
      </c>
      <c r="D117" s="9" t="s">
        <v>23</v>
      </c>
      <c r="E117" s="9" t="s">
        <v>23</v>
      </c>
      <c r="F117" s="9">
        <v>9.8</v>
      </c>
      <c r="G117" s="9">
        <v>9.8</v>
      </c>
      <c r="H117" s="9">
        <v>9.8</v>
      </c>
      <c r="I117" s="9">
        <v>9.8</v>
      </c>
      <c r="J117" s="9">
        <v>9.8</v>
      </c>
      <c r="K117" s="9">
        <v>9.8</v>
      </c>
      <c r="L117" s="9">
        <v>9.8</v>
      </c>
    </row>
    <row r="118">
      <c r="A118" s="9" t="s">
        <v>125</v>
      </c>
      <c r="B118" s="9" t="s">
        <v>23</v>
      </c>
      <c r="C118" s="9" t="s">
        <v>23</v>
      </c>
      <c r="D118" s="9" t="s">
        <v>23</v>
      </c>
      <c r="E118" s="9" t="s">
        <v>23</v>
      </c>
      <c r="F118" s="9">
        <v>1.07</v>
      </c>
      <c r="G118" s="9">
        <v>0.6</v>
      </c>
      <c r="H118" s="9">
        <v>0.62</v>
      </c>
      <c r="I118" s="9">
        <v>1.16</v>
      </c>
      <c r="J118" s="9">
        <v>2.03</v>
      </c>
      <c r="K118" s="9">
        <v>1.29</v>
      </c>
      <c r="L118" s="9">
        <v>0.65</v>
      </c>
    </row>
    <row r="119">
      <c r="A119" s="9" t="s">
        <v>126</v>
      </c>
      <c r="B119" s="9" t="s">
        <v>23</v>
      </c>
      <c r="C119" s="9" t="s">
        <v>23</v>
      </c>
      <c r="D119" s="9" t="s">
        <v>23</v>
      </c>
      <c r="E119" s="9" t="s">
        <v>23</v>
      </c>
      <c r="F119" s="9">
        <v>1.07</v>
      </c>
      <c r="G119" s="9">
        <v>0.6</v>
      </c>
      <c r="H119" s="9">
        <v>0.62</v>
      </c>
      <c r="I119" s="9">
        <v>1.16</v>
      </c>
      <c r="J119" s="9">
        <v>2.03</v>
      </c>
      <c r="K119" s="9">
        <v>1.29</v>
      </c>
      <c r="L119" s="9">
        <v>0.65</v>
      </c>
    </row>
    <row r="120">
      <c r="A120" s="9" t="s">
        <v>127</v>
      </c>
      <c r="B120" s="9" t="s">
        <v>23</v>
      </c>
      <c r="C120" s="9" t="s">
        <v>23</v>
      </c>
      <c r="D120" s="9" t="s">
        <v>23</v>
      </c>
      <c r="E120" s="9" t="s">
        <v>23</v>
      </c>
      <c r="F120" s="9" t="s">
        <v>23</v>
      </c>
      <c r="G120" s="9" t="s">
        <v>23</v>
      </c>
      <c r="H120" s="9" t="s">
        <v>23</v>
      </c>
      <c r="I120" s="9" t="s">
        <v>23</v>
      </c>
      <c r="J120" s="9">
        <v>1.52</v>
      </c>
      <c r="K120" s="9">
        <v>1.0</v>
      </c>
      <c r="L120" s="9">
        <v>1.0</v>
      </c>
    </row>
    <row r="121">
      <c r="A121" s="9" t="s">
        <v>128</v>
      </c>
      <c r="B121" s="9">
        <v>0.4155</v>
      </c>
      <c r="C121" s="9">
        <v>0.359</v>
      </c>
      <c r="D121" s="9">
        <v>0.4122</v>
      </c>
      <c r="E121" s="9">
        <v>0.5281</v>
      </c>
      <c r="F121" s="9">
        <v>0.7296</v>
      </c>
      <c r="G121" s="9">
        <v>1.448</v>
      </c>
      <c r="H121" s="9">
        <v>1.113</v>
      </c>
      <c r="I121" s="9">
        <v>0.5848</v>
      </c>
      <c r="J121" s="9">
        <v>0.5072</v>
      </c>
      <c r="K121" s="9">
        <v>0.8948</v>
      </c>
      <c r="L121" s="9">
        <v>1.1025</v>
      </c>
    </row>
    <row r="122">
      <c r="A122" s="9"/>
    </row>
    <row r="123">
      <c r="A123" s="10" t="s">
        <v>129</v>
      </c>
    </row>
    <row r="124">
      <c r="A124" s="9" t="s">
        <v>130</v>
      </c>
      <c r="B124" s="9">
        <v>50.6</v>
      </c>
      <c r="C124" s="9">
        <v>65.1</v>
      </c>
      <c r="D124" s="9">
        <v>74.8</v>
      </c>
      <c r="E124" s="9">
        <v>80.3</v>
      </c>
      <c r="F124" s="9">
        <v>83.8</v>
      </c>
      <c r="G124" s="9">
        <v>67.7</v>
      </c>
      <c r="H124" s="9">
        <v>87.6</v>
      </c>
      <c r="I124" s="9">
        <v>119.8</v>
      </c>
      <c r="J124" s="9">
        <v>149.1</v>
      </c>
      <c r="K124" s="9">
        <v>162.7</v>
      </c>
      <c r="L124" s="9">
        <v>125.1</v>
      </c>
    </row>
    <row r="125">
      <c r="A125" s="9" t="s">
        <v>131</v>
      </c>
      <c r="B125" s="9">
        <v>8.0</v>
      </c>
      <c r="C125" s="9">
        <v>10.8</v>
      </c>
      <c r="D125" s="9">
        <v>13.7</v>
      </c>
      <c r="E125" s="9">
        <v>16.1</v>
      </c>
      <c r="F125" s="9">
        <v>16.9</v>
      </c>
      <c r="G125" s="9">
        <v>10.0</v>
      </c>
      <c r="H125" s="9">
        <v>12.9</v>
      </c>
      <c r="I125" s="9">
        <v>21.0</v>
      </c>
      <c r="J125" s="9">
        <v>35.2</v>
      </c>
      <c r="K125" s="9">
        <v>32.2</v>
      </c>
      <c r="L125" s="9">
        <v>21.1</v>
      </c>
    </row>
    <row r="126">
      <c r="A126" s="9" t="s">
        <v>132</v>
      </c>
      <c r="B126" s="9">
        <v>7.4</v>
      </c>
      <c r="C126" s="9">
        <v>10.2</v>
      </c>
      <c r="D126" s="9">
        <v>13.1</v>
      </c>
      <c r="E126" s="9">
        <v>15.5</v>
      </c>
      <c r="F126" s="9">
        <v>16.0</v>
      </c>
      <c r="G126" s="9">
        <v>8.9</v>
      </c>
      <c r="H126" s="9">
        <v>11.0</v>
      </c>
      <c r="I126" s="9">
        <v>18.2</v>
      </c>
      <c r="J126" s="9">
        <v>32.5</v>
      </c>
      <c r="K126" s="9">
        <v>26.6</v>
      </c>
      <c r="L126" s="9">
        <v>15.5</v>
      </c>
    </row>
    <row r="127">
      <c r="A127" s="9" t="s">
        <v>133</v>
      </c>
      <c r="B127" s="9">
        <v>7.4</v>
      </c>
      <c r="C127" s="9">
        <v>10.2</v>
      </c>
      <c r="D127" s="9">
        <v>13.1</v>
      </c>
      <c r="E127" s="9">
        <v>15.5</v>
      </c>
      <c r="F127" s="9">
        <v>16.0</v>
      </c>
      <c r="G127" s="9">
        <v>8.9</v>
      </c>
      <c r="H127" s="9">
        <v>11.0</v>
      </c>
      <c r="I127" s="9">
        <v>18.2</v>
      </c>
      <c r="J127" s="9">
        <v>32.5</v>
      </c>
      <c r="K127" s="9">
        <v>26.6</v>
      </c>
      <c r="L127" s="9">
        <v>15.5</v>
      </c>
    </row>
    <row r="128">
      <c r="A128" s="9" t="s">
        <v>134</v>
      </c>
      <c r="B128" s="9" t="s">
        <v>23</v>
      </c>
      <c r="C128" s="9">
        <v>0.0573</v>
      </c>
      <c r="D128" s="9">
        <v>0.0569</v>
      </c>
      <c r="E128" s="9">
        <v>0.0541</v>
      </c>
      <c r="F128" s="9">
        <v>0.0733</v>
      </c>
      <c r="G128" s="9">
        <v>0.1112</v>
      </c>
      <c r="H128" s="9">
        <v>0.1011</v>
      </c>
      <c r="I128" s="9">
        <v>0.085</v>
      </c>
      <c r="J128" s="9">
        <v>0.1636</v>
      </c>
      <c r="K128" s="9">
        <v>0.1755</v>
      </c>
      <c r="L128" s="9">
        <v>0.1213</v>
      </c>
    </row>
    <row r="129">
      <c r="A129" s="9" t="s">
        <v>135</v>
      </c>
      <c r="B129" s="9">
        <v>4.5</v>
      </c>
      <c r="C129" s="9">
        <v>6.5</v>
      </c>
      <c r="D129" s="9">
        <v>8.8</v>
      </c>
      <c r="E129" s="9">
        <v>10.1</v>
      </c>
      <c r="F129" s="9">
        <v>10.5</v>
      </c>
      <c r="G129" s="9">
        <v>5.9</v>
      </c>
      <c r="H129" s="9">
        <v>6.1</v>
      </c>
      <c r="I129" s="9">
        <v>11.3</v>
      </c>
      <c r="J129" s="9">
        <v>19.9</v>
      </c>
      <c r="K129" s="9">
        <v>12.6</v>
      </c>
      <c r="L129" s="9">
        <v>6.3</v>
      </c>
    </row>
    <row r="130">
      <c r="A130" s="9"/>
    </row>
    <row r="131">
      <c r="A131" s="10" t="s">
        <v>136</v>
      </c>
    </row>
    <row r="132">
      <c r="A132" s="9" t="s">
        <v>137</v>
      </c>
      <c r="B132" s="9" t="s">
        <v>23</v>
      </c>
      <c r="C132" s="9" t="s">
        <v>23</v>
      </c>
      <c r="D132" s="9" t="s">
        <v>23</v>
      </c>
      <c r="E132" s="9" t="s">
        <v>23</v>
      </c>
      <c r="F132" s="9" t="s">
        <v>23</v>
      </c>
      <c r="G132" s="9" t="s">
        <v>23</v>
      </c>
      <c r="H132" s="9" t="s">
        <v>23</v>
      </c>
      <c r="I132" s="9" t="s">
        <v>23</v>
      </c>
      <c r="J132" s="9" t="s">
        <v>23</v>
      </c>
      <c r="K132" s="9" t="s">
        <v>23</v>
      </c>
      <c r="L132" s="9" t="s">
        <v>23</v>
      </c>
    </row>
    <row r="133">
      <c r="A133" s="9" t="s">
        <v>138</v>
      </c>
      <c r="B133" s="9">
        <v>0.6</v>
      </c>
      <c r="C133" s="9">
        <v>0.6</v>
      </c>
      <c r="D133" s="9">
        <v>0.6</v>
      </c>
      <c r="E133" s="9">
        <v>0.7</v>
      </c>
      <c r="F133" s="9">
        <v>0.9</v>
      </c>
      <c r="G133" s="9">
        <v>1.1</v>
      </c>
      <c r="H133" s="9">
        <v>1.9</v>
      </c>
      <c r="I133" s="9">
        <v>2.8</v>
      </c>
      <c r="J133" s="9">
        <v>2.7</v>
      </c>
      <c r="K133" s="9">
        <v>5.6</v>
      </c>
      <c r="L133" s="9">
        <v>5.6</v>
      </c>
    </row>
    <row r="134">
      <c r="A134" s="9" t="s">
        <v>139</v>
      </c>
      <c r="B134" s="9" t="s">
        <v>23</v>
      </c>
      <c r="C134" s="9" t="s">
        <v>23</v>
      </c>
      <c r="D134" s="9" t="s">
        <v>23</v>
      </c>
      <c r="E134" s="9" t="s">
        <v>23</v>
      </c>
      <c r="F134" s="9" t="s">
        <v>23</v>
      </c>
      <c r="G134" s="9" t="s">
        <v>23</v>
      </c>
      <c r="H134" s="9" t="s">
        <v>23</v>
      </c>
      <c r="I134" s="9" t="s">
        <v>23</v>
      </c>
      <c r="J134" s="9" t="s">
        <v>23</v>
      </c>
      <c r="K134" s="9" t="s">
        <v>23</v>
      </c>
      <c r="L134" s="9" t="s">
        <v>23</v>
      </c>
    </row>
    <row r="135">
      <c r="A135" s="9" t="s">
        <v>140</v>
      </c>
      <c r="B135" s="9" t="s">
        <v>23</v>
      </c>
      <c r="C135" s="9" t="s">
        <v>23</v>
      </c>
      <c r="D135" s="9" t="s">
        <v>23</v>
      </c>
      <c r="E135" s="9" t="s">
        <v>23</v>
      </c>
      <c r="F135" s="9" t="s">
        <v>23</v>
      </c>
      <c r="G135" s="9" t="s">
        <v>23</v>
      </c>
      <c r="H135" s="9" t="s">
        <v>23</v>
      </c>
      <c r="I135" s="9" t="s">
        <v>23</v>
      </c>
      <c r="J135" s="9" t="s">
        <v>23</v>
      </c>
      <c r="K135" s="9" t="s">
        <v>23</v>
      </c>
      <c r="L135" s="9" t="s">
        <v>23</v>
      </c>
    </row>
    <row r="136">
      <c r="A136" s="9" t="s">
        <v>141</v>
      </c>
      <c r="B136" s="9" t="s">
        <v>23</v>
      </c>
      <c r="C136" s="9" t="s">
        <v>23</v>
      </c>
      <c r="D136" s="9" t="s">
        <v>23</v>
      </c>
      <c r="E136" s="9" t="s">
        <v>23</v>
      </c>
      <c r="F136" s="9" t="s">
        <v>23</v>
      </c>
      <c r="G136" s="9" t="s">
        <v>23</v>
      </c>
      <c r="H136" s="9" t="s">
        <v>23</v>
      </c>
      <c r="I136" s="9" t="s">
        <v>23</v>
      </c>
      <c r="J136" s="9" t="s">
        <v>23</v>
      </c>
      <c r="K136" s="9" t="s">
        <v>23</v>
      </c>
      <c r="L136" s="9" t="s">
        <v>23</v>
      </c>
    </row>
    <row r="137">
      <c r="A137" s="9" t="s">
        <v>142</v>
      </c>
      <c r="B137" s="9" t="s">
        <v>23</v>
      </c>
      <c r="C137" s="9" t="s">
        <v>23</v>
      </c>
      <c r="D137" s="9" t="s">
        <v>23</v>
      </c>
      <c r="E137" s="9" t="s">
        <v>23</v>
      </c>
      <c r="F137" s="9" t="s">
        <v>23</v>
      </c>
      <c r="G137" s="9" t="s">
        <v>23</v>
      </c>
      <c r="H137" s="9" t="s">
        <v>23</v>
      </c>
      <c r="I137" s="9" t="s">
        <v>23</v>
      </c>
      <c r="J137" s="9" t="s">
        <v>23</v>
      </c>
      <c r="K137" s="9" t="s">
        <v>23</v>
      </c>
      <c r="L137" s="9" t="s">
        <v>23</v>
      </c>
    </row>
    <row r="140">
      <c r="F140" s="30" t="s">
        <v>143</v>
      </c>
    </row>
    <row r="141">
      <c r="A141" s="1" t="s">
        <v>1</v>
      </c>
      <c r="B141" s="1" t="s">
        <v>2</v>
      </c>
      <c r="C141" s="1" t="s">
        <v>3</v>
      </c>
      <c r="D141" s="1" t="s">
        <v>4</v>
      </c>
      <c r="E141" s="1" t="s">
        <v>5</v>
      </c>
      <c r="F141" s="1" t="s">
        <v>6</v>
      </c>
      <c r="G141" s="1" t="s">
        <v>7</v>
      </c>
      <c r="H141" s="1" t="s">
        <v>8</v>
      </c>
      <c r="I141" s="1" t="s">
        <v>9</v>
      </c>
      <c r="J141" s="1" t="s">
        <v>10</v>
      </c>
      <c r="K141" s="1" t="s">
        <v>11</v>
      </c>
      <c r="L141" s="1" t="s">
        <v>12</v>
      </c>
    </row>
    <row r="142">
      <c r="A142" s="9"/>
    </row>
    <row r="143">
      <c r="A143" s="10" t="s">
        <v>144</v>
      </c>
    </row>
    <row r="144">
      <c r="A144" s="9" t="s">
        <v>145</v>
      </c>
      <c r="B144" s="9">
        <v>0.6</v>
      </c>
      <c r="C144" s="9">
        <v>0.6</v>
      </c>
      <c r="D144" s="9">
        <v>0.6</v>
      </c>
      <c r="E144" s="9">
        <v>0.7</v>
      </c>
      <c r="F144" s="9">
        <v>0.9</v>
      </c>
      <c r="G144" s="9">
        <v>1.1</v>
      </c>
      <c r="H144" s="9">
        <v>1.9</v>
      </c>
      <c r="I144" s="9">
        <v>2.8</v>
      </c>
      <c r="J144" s="9">
        <v>2.7</v>
      </c>
      <c r="K144" s="9">
        <v>5.6</v>
      </c>
      <c r="L144" s="9">
        <v>5.6</v>
      </c>
    </row>
    <row r="145">
      <c r="A145" s="13" t="s">
        <v>146</v>
      </c>
      <c r="B145" s="13">
        <v>0.6</v>
      </c>
      <c r="C145" s="13">
        <v>0.6</v>
      </c>
      <c r="D145" s="13">
        <v>0.6</v>
      </c>
      <c r="E145" s="13">
        <v>0.7</v>
      </c>
      <c r="F145" s="13">
        <v>0.9</v>
      </c>
      <c r="G145" s="13">
        <v>1.1</v>
      </c>
      <c r="H145" s="13">
        <v>1.9</v>
      </c>
      <c r="I145" s="13">
        <v>2.8</v>
      </c>
      <c r="J145" s="13">
        <v>2.7</v>
      </c>
      <c r="K145" s="13">
        <v>5.6</v>
      </c>
      <c r="L145" s="13">
        <v>5.6</v>
      </c>
    </row>
    <row r="146">
      <c r="A146" s="13" t="s">
        <v>147</v>
      </c>
      <c r="B146" s="13" t="s">
        <v>23</v>
      </c>
      <c r="C146" s="13" t="s">
        <v>23</v>
      </c>
      <c r="D146" s="13" t="s">
        <v>23</v>
      </c>
      <c r="E146" s="13" t="s">
        <v>23</v>
      </c>
      <c r="F146" s="13" t="s">
        <v>23</v>
      </c>
      <c r="G146" s="13" t="s">
        <v>23</v>
      </c>
      <c r="H146" s="13" t="s">
        <v>23</v>
      </c>
      <c r="I146" s="13" t="s">
        <v>23</v>
      </c>
      <c r="J146" s="13" t="s">
        <v>23</v>
      </c>
      <c r="K146" s="13" t="s">
        <v>23</v>
      </c>
      <c r="L146" s="13" t="s">
        <v>23</v>
      </c>
    </row>
    <row r="147">
      <c r="A147" s="11" t="s">
        <v>148</v>
      </c>
      <c r="B147" s="11">
        <v>7.1</v>
      </c>
      <c r="C147" s="11">
        <v>11.3</v>
      </c>
      <c r="D147" s="11">
        <v>13.3</v>
      </c>
      <c r="E147" s="11">
        <v>14.3</v>
      </c>
      <c r="F147" s="11">
        <v>15.5</v>
      </c>
      <c r="G147" s="11">
        <v>8.4</v>
      </c>
      <c r="H147" s="11">
        <v>8.7</v>
      </c>
      <c r="I147" s="11">
        <v>16.6</v>
      </c>
      <c r="J147" s="11">
        <v>26.6</v>
      </c>
      <c r="K147" s="11">
        <v>16.6</v>
      </c>
      <c r="L147" s="11">
        <v>8.9</v>
      </c>
    </row>
    <row r="148">
      <c r="A148" s="9"/>
    </row>
    <row r="149">
      <c r="A149" s="10" t="s">
        <v>149</v>
      </c>
    </row>
    <row r="150">
      <c r="A150" s="9" t="s">
        <v>148</v>
      </c>
      <c r="B150" s="9">
        <v>7.1</v>
      </c>
      <c r="C150" s="9">
        <v>11.3</v>
      </c>
      <c r="D150" s="9">
        <v>13.3</v>
      </c>
      <c r="E150" s="9">
        <v>14.3</v>
      </c>
      <c r="F150" s="9">
        <v>15.5</v>
      </c>
      <c r="G150" s="9">
        <v>8.4</v>
      </c>
      <c r="H150" s="9">
        <v>8.7</v>
      </c>
      <c r="I150" s="9">
        <v>16.6</v>
      </c>
      <c r="J150" s="9">
        <v>26.6</v>
      </c>
      <c r="K150" s="9">
        <v>16.6</v>
      </c>
      <c r="L150" s="9">
        <v>8.9</v>
      </c>
    </row>
    <row r="151">
      <c r="A151" s="9" t="s">
        <v>145</v>
      </c>
      <c r="B151" s="9">
        <v>0.6</v>
      </c>
      <c r="C151" s="9">
        <v>0.6</v>
      </c>
      <c r="D151" s="9">
        <v>0.6</v>
      </c>
      <c r="E151" s="9">
        <v>0.7</v>
      </c>
      <c r="F151" s="9">
        <v>0.9</v>
      </c>
      <c r="G151" s="9">
        <v>1.1</v>
      </c>
      <c r="H151" s="9">
        <v>1.9</v>
      </c>
      <c r="I151" s="9">
        <v>2.8</v>
      </c>
      <c r="J151" s="9">
        <v>2.7</v>
      </c>
      <c r="K151" s="9">
        <v>5.6</v>
      </c>
      <c r="L151" s="9">
        <v>5.6</v>
      </c>
    </row>
    <row r="152">
      <c r="A152" s="9" t="s">
        <v>150</v>
      </c>
      <c r="B152" s="9">
        <v>-0.1</v>
      </c>
      <c r="C152" s="9">
        <v>-1.6</v>
      </c>
      <c r="D152" s="9">
        <v>0.0</v>
      </c>
      <c r="E152" s="9">
        <v>0.0</v>
      </c>
      <c r="F152" s="9" t="s">
        <v>23</v>
      </c>
      <c r="G152" s="9">
        <v>0.0</v>
      </c>
      <c r="H152" s="9" t="s">
        <v>23</v>
      </c>
      <c r="I152" s="9">
        <v>0.0</v>
      </c>
      <c r="J152" s="9" t="s">
        <v>23</v>
      </c>
      <c r="K152" s="9" t="s">
        <v>23</v>
      </c>
      <c r="L152" s="9" t="s">
        <v>23</v>
      </c>
    </row>
    <row r="153">
      <c r="A153" s="9" t="s">
        <v>151</v>
      </c>
      <c r="B153" s="9" t="s">
        <v>23</v>
      </c>
      <c r="C153" s="9" t="s">
        <v>23</v>
      </c>
      <c r="D153" s="9" t="s">
        <v>23</v>
      </c>
      <c r="E153" s="9" t="s">
        <v>23</v>
      </c>
      <c r="F153" s="9" t="s">
        <v>23</v>
      </c>
      <c r="G153" s="9" t="s">
        <v>23</v>
      </c>
      <c r="H153" s="9" t="s">
        <v>23</v>
      </c>
      <c r="I153" s="9" t="s">
        <v>23</v>
      </c>
      <c r="J153" s="9" t="s">
        <v>23</v>
      </c>
      <c r="K153" s="9" t="s">
        <v>23</v>
      </c>
      <c r="L153" s="9" t="s">
        <v>23</v>
      </c>
    </row>
    <row r="154">
      <c r="A154" s="9" t="s">
        <v>152</v>
      </c>
      <c r="B154" s="9" t="s">
        <v>23</v>
      </c>
      <c r="C154" s="9" t="s">
        <v>23</v>
      </c>
      <c r="D154" s="9" t="s">
        <v>23</v>
      </c>
      <c r="E154" s="9" t="s">
        <v>23</v>
      </c>
      <c r="F154" s="9" t="s">
        <v>23</v>
      </c>
      <c r="G154" s="9" t="s">
        <v>23</v>
      </c>
      <c r="H154" s="9" t="s">
        <v>23</v>
      </c>
      <c r="I154" s="9" t="s">
        <v>23</v>
      </c>
      <c r="J154" s="9" t="s">
        <v>23</v>
      </c>
      <c r="K154" s="9">
        <v>0.0</v>
      </c>
      <c r="L154" s="9">
        <v>0.0</v>
      </c>
    </row>
    <row r="155">
      <c r="A155" s="9" t="s">
        <v>153</v>
      </c>
      <c r="B155" s="9" t="s">
        <v>23</v>
      </c>
      <c r="C155" s="9" t="s">
        <v>23</v>
      </c>
      <c r="D155" s="9" t="s">
        <v>23</v>
      </c>
      <c r="E155" s="9" t="s">
        <v>23</v>
      </c>
      <c r="F155" s="9" t="s">
        <v>23</v>
      </c>
      <c r="G155" s="9" t="s">
        <v>23</v>
      </c>
      <c r="H155" s="9" t="s">
        <v>23</v>
      </c>
      <c r="I155" s="9" t="s">
        <v>23</v>
      </c>
      <c r="J155" s="9" t="s">
        <v>23</v>
      </c>
      <c r="K155" s="9" t="s">
        <v>23</v>
      </c>
      <c r="L155" s="9" t="s">
        <v>23</v>
      </c>
    </row>
    <row r="156">
      <c r="A156" s="9" t="s">
        <v>154</v>
      </c>
      <c r="B156" s="9" t="s">
        <v>23</v>
      </c>
      <c r="C156" s="9" t="s">
        <v>23</v>
      </c>
      <c r="D156" s="9" t="s">
        <v>23</v>
      </c>
      <c r="E156" s="9" t="s">
        <v>23</v>
      </c>
      <c r="F156" s="9" t="s">
        <v>23</v>
      </c>
      <c r="G156" s="9" t="s">
        <v>23</v>
      </c>
      <c r="H156" s="9" t="s">
        <v>23</v>
      </c>
      <c r="I156" s="9" t="s">
        <v>23</v>
      </c>
      <c r="J156" s="9" t="s">
        <v>23</v>
      </c>
      <c r="K156" s="9" t="s">
        <v>23</v>
      </c>
      <c r="L156" s="9" t="s">
        <v>23</v>
      </c>
    </row>
    <row r="157">
      <c r="A157" s="9" t="s">
        <v>155</v>
      </c>
      <c r="B157" s="9">
        <v>0.0</v>
      </c>
      <c r="C157" s="9">
        <v>0.0</v>
      </c>
      <c r="D157" s="9">
        <v>0.0</v>
      </c>
      <c r="E157" s="9">
        <v>0.0</v>
      </c>
      <c r="F157" s="9">
        <v>0.0</v>
      </c>
      <c r="G157" s="9">
        <v>0.0</v>
      </c>
      <c r="H157" s="9">
        <v>0.0</v>
      </c>
      <c r="I157" s="9">
        <v>-0.1</v>
      </c>
      <c r="J157" s="9">
        <v>-1.8</v>
      </c>
      <c r="K157" s="9">
        <v>-1.2</v>
      </c>
      <c r="L157" s="9">
        <v>-1.3</v>
      </c>
    </row>
    <row r="158">
      <c r="A158" s="9" t="s">
        <v>156</v>
      </c>
      <c r="B158" s="9">
        <v>-0.7</v>
      </c>
      <c r="C158" s="9">
        <v>2.6</v>
      </c>
      <c r="D158" s="9">
        <v>-6.9</v>
      </c>
      <c r="E158" s="9">
        <v>5.0</v>
      </c>
      <c r="F158" s="9">
        <v>-5.2</v>
      </c>
      <c r="G158" s="9">
        <v>-0.9</v>
      </c>
      <c r="H158" s="9">
        <v>1.8</v>
      </c>
      <c r="I158" s="9">
        <v>-28.7</v>
      </c>
      <c r="J158" s="9">
        <v>5.1</v>
      </c>
      <c r="K158" s="9">
        <v>12.2</v>
      </c>
      <c r="L158" s="9">
        <v>12.7</v>
      </c>
    </row>
    <row r="159">
      <c r="A159" s="9" t="s">
        <v>157</v>
      </c>
      <c r="B159" s="9">
        <v>0.3</v>
      </c>
      <c r="C159" s="9">
        <v>-4.1</v>
      </c>
      <c r="D159" s="9">
        <v>-4.1</v>
      </c>
      <c r="E159" s="9">
        <v>-0.1</v>
      </c>
      <c r="F159" s="9">
        <v>-4.6</v>
      </c>
      <c r="G159" s="9">
        <v>0.6</v>
      </c>
      <c r="H159" s="9">
        <v>-15.0</v>
      </c>
      <c r="I159" s="9">
        <v>-7.8</v>
      </c>
      <c r="J159" s="9">
        <v>-82.0</v>
      </c>
      <c r="K159" s="9">
        <v>-42.1</v>
      </c>
      <c r="L159" s="9">
        <v>18.5</v>
      </c>
    </row>
    <row r="160">
      <c r="A160" s="9" t="s">
        <v>158</v>
      </c>
      <c r="B160" s="9">
        <v>3.2</v>
      </c>
      <c r="C160" s="9">
        <v>1.9</v>
      </c>
      <c r="D160" s="9">
        <v>4.6</v>
      </c>
      <c r="E160" s="9">
        <v>-1.0</v>
      </c>
      <c r="F160" s="9">
        <v>3.0</v>
      </c>
      <c r="G160" s="9">
        <v>4.6</v>
      </c>
      <c r="H160" s="9">
        <v>16.2</v>
      </c>
      <c r="I160" s="9">
        <v>3.6</v>
      </c>
      <c r="J160" s="9">
        <v>56.4</v>
      </c>
      <c r="K160" s="9">
        <v>-46.3</v>
      </c>
      <c r="L160" s="9">
        <v>-59.4</v>
      </c>
    </row>
    <row r="161">
      <c r="A161" s="9" t="s">
        <v>159</v>
      </c>
      <c r="B161" s="9" t="s">
        <v>23</v>
      </c>
      <c r="C161" s="9" t="s">
        <v>23</v>
      </c>
      <c r="D161" s="9" t="s">
        <v>23</v>
      </c>
      <c r="E161" s="9" t="s">
        <v>23</v>
      </c>
      <c r="F161" s="9" t="s">
        <v>23</v>
      </c>
      <c r="G161" s="9" t="s">
        <v>23</v>
      </c>
      <c r="H161" s="9" t="s">
        <v>23</v>
      </c>
      <c r="I161" s="9" t="s">
        <v>23</v>
      </c>
      <c r="J161" s="9" t="s">
        <v>23</v>
      </c>
      <c r="K161" s="9" t="s">
        <v>23</v>
      </c>
      <c r="L161" s="9" t="s">
        <v>23</v>
      </c>
    </row>
    <row r="162">
      <c r="A162" s="9" t="s">
        <v>160</v>
      </c>
      <c r="B162" s="9" t="s">
        <v>23</v>
      </c>
      <c r="C162" s="9" t="s">
        <v>23</v>
      </c>
      <c r="D162" s="9" t="s">
        <v>23</v>
      </c>
      <c r="E162" s="9" t="s">
        <v>23</v>
      </c>
      <c r="F162" s="9" t="s">
        <v>23</v>
      </c>
      <c r="G162" s="9" t="s">
        <v>23</v>
      </c>
      <c r="H162" s="9" t="s">
        <v>23</v>
      </c>
      <c r="I162" s="9" t="s">
        <v>23</v>
      </c>
      <c r="J162" s="9" t="s">
        <v>23</v>
      </c>
      <c r="K162" s="9" t="s">
        <v>23</v>
      </c>
      <c r="L162" s="9" t="s">
        <v>23</v>
      </c>
    </row>
    <row r="163">
      <c r="A163" s="9" t="s">
        <v>161</v>
      </c>
      <c r="B163" s="9">
        <v>-0.5</v>
      </c>
      <c r="C163" s="9">
        <v>-1.5</v>
      </c>
      <c r="D163" s="9">
        <v>1.2</v>
      </c>
      <c r="E163" s="9">
        <v>-0.2</v>
      </c>
      <c r="F163" s="9">
        <v>-1.5</v>
      </c>
      <c r="G163" s="9">
        <v>-0.5</v>
      </c>
      <c r="H163" s="9">
        <v>0.7</v>
      </c>
      <c r="I163" s="9">
        <v>1.5</v>
      </c>
      <c r="J163" s="9">
        <v>-12.3</v>
      </c>
      <c r="K163" s="9">
        <v>3.4</v>
      </c>
      <c r="L163" s="9">
        <v>7.6</v>
      </c>
    </row>
    <row r="164">
      <c r="A164" s="11" t="s">
        <v>149</v>
      </c>
      <c r="B164" s="11">
        <v>10.0</v>
      </c>
      <c r="C164" s="11">
        <v>9.1</v>
      </c>
      <c r="D164" s="11">
        <v>8.7</v>
      </c>
      <c r="E164" s="11">
        <v>18.7</v>
      </c>
      <c r="F164" s="11">
        <v>8.2</v>
      </c>
      <c r="G164" s="11">
        <v>13.3</v>
      </c>
      <c r="H164" s="11">
        <v>14.2</v>
      </c>
      <c r="I164" s="11">
        <v>-12.1</v>
      </c>
      <c r="J164" s="11">
        <v>-5.3</v>
      </c>
      <c r="K164" s="11">
        <v>-51.8</v>
      </c>
      <c r="L164" s="11">
        <v>-7.4</v>
      </c>
    </row>
    <row r="165">
      <c r="A165" s="9"/>
    </row>
    <row r="166">
      <c r="A166" s="10" t="s">
        <v>162</v>
      </c>
    </row>
    <row r="167">
      <c r="A167" s="9" t="s">
        <v>163</v>
      </c>
      <c r="B167" s="9">
        <v>-0.1</v>
      </c>
      <c r="C167" s="9">
        <v>-1.8</v>
      </c>
      <c r="D167" s="9">
        <v>-2.6</v>
      </c>
      <c r="E167" s="9">
        <v>-3.6</v>
      </c>
      <c r="F167" s="9">
        <v>-2.3</v>
      </c>
      <c r="G167" s="9">
        <v>-2.2</v>
      </c>
      <c r="H167" s="9">
        <v>-0.7</v>
      </c>
      <c r="I167" s="9">
        <v>-1.6</v>
      </c>
      <c r="J167" s="9">
        <v>-6.3</v>
      </c>
      <c r="K167" s="9">
        <v>-4.6</v>
      </c>
      <c r="L167" s="9">
        <v>-4.4</v>
      </c>
    </row>
    <row r="168">
      <c r="A168" s="9" t="s">
        <v>164</v>
      </c>
      <c r="B168" s="9">
        <v>0.1</v>
      </c>
      <c r="C168" s="9">
        <v>1.5</v>
      </c>
      <c r="D168" s="9">
        <v>0.1</v>
      </c>
      <c r="E168" s="9">
        <v>0.0</v>
      </c>
      <c r="F168" s="9" t="s">
        <v>23</v>
      </c>
      <c r="G168" s="9">
        <v>0.0</v>
      </c>
      <c r="H168" s="9" t="s">
        <v>23</v>
      </c>
      <c r="I168" s="9">
        <v>0.0</v>
      </c>
      <c r="J168" s="9" t="s">
        <v>23</v>
      </c>
      <c r="K168" s="9" t="s">
        <v>23</v>
      </c>
      <c r="L168" s="9" t="s">
        <v>23</v>
      </c>
    </row>
    <row r="169">
      <c r="A169" s="9" t="s">
        <v>165</v>
      </c>
      <c r="B169" s="9" t="s">
        <v>23</v>
      </c>
      <c r="C169" s="9" t="s">
        <v>23</v>
      </c>
      <c r="D169" s="9" t="s">
        <v>23</v>
      </c>
      <c r="E169" s="9" t="s">
        <v>23</v>
      </c>
      <c r="F169" s="9" t="s">
        <v>23</v>
      </c>
      <c r="G169" s="9" t="s">
        <v>23</v>
      </c>
      <c r="H169" s="9" t="s">
        <v>23</v>
      </c>
      <c r="I169" s="9" t="s">
        <v>23</v>
      </c>
      <c r="J169" s="9" t="s">
        <v>23</v>
      </c>
      <c r="K169" s="9" t="s">
        <v>23</v>
      </c>
      <c r="L169" s="9" t="s">
        <v>23</v>
      </c>
    </row>
    <row r="170">
      <c r="A170" s="9" t="s">
        <v>166</v>
      </c>
      <c r="B170" s="9" t="s">
        <v>23</v>
      </c>
      <c r="C170" s="9" t="s">
        <v>23</v>
      </c>
      <c r="D170" s="9" t="s">
        <v>23</v>
      </c>
      <c r="E170" s="9" t="s">
        <v>23</v>
      </c>
      <c r="F170" s="9" t="s">
        <v>23</v>
      </c>
      <c r="G170" s="9" t="s">
        <v>23</v>
      </c>
      <c r="H170" s="9" t="s">
        <v>23</v>
      </c>
      <c r="I170" s="9" t="s">
        <v>23</v>
      </c>
      <c r="J170" s="9" t="s">
        <v>23</v>
      </c>
      <c r="K170" s="9" t="s">
        <v>23</v>
      </c>
      <c r="L170" s="9" t="s">
        <v>23</v>
      </c>
    </row>
    <row r="171">
      <c r="A171" s="9" t="s">
        <v>167</v>
      </c>
      <c r="B171" s="9" t="s">
        <v>23</v>
      </c>
      <c r="C171" s="9" t="s">
        <v>23</v>
      </c>
      <c r="D171" s="9" t="s">
        <v>23</v>
      </c>
      <c r="E171" s="9" t="s">
        <v>23</v>
      </c>
      <c r="F171" s="9">
        <v>0.0</v>
      </c>
      <c r="G171" s="9">
        <v>0.0</v>
      </c>
      <c r="H171" s="9">
        <v>-0.1</v>
      </c>
      <c r="I171" s="9">
        <v>0.1</v>
      </c>
      <c r="J171" s="9">
        <v>0.0</v>
      </c>
      <c r="K171" s="9">
        <v>-0.1</v>
      </c>
      <c r="L171" s="9">
        <v>0.0</v>
      </c>
    </row>
    <row r="172">
      <c r="A172" s="9" t="s">
        <v>168</v>
      </c>
      <c r="B172" s="9" t="s">
        <v>23</v>
      </c>
      <c r="C172" s="9">
        <v>-0.1</v>
      </c>
      <c r="D172" s="9" t="s">
        <v>23</v>
      </c>
      <c r="E172" s="9" t="s">
        <v>23</v>
      </c>
      <c r="F172" s="9" t="s">
        <v>23</v>
      </c>
      <c r="G172" s="9" t="s">
        <v>23</v>
      </c>
      <c r="H172" s="9" t="s">
        <v>23</v>
      </c>
      <c r="I172" s="9" t="s">
        <v>23</v>
      </c>
      <c r="J172" s="9" t="s">
        <v>23</v>
      </c>
      <c r="K172" s="9" t="s">
        <v>23</v>
      </c>
      <c r="L172" s="9" t="s">
        <v>23</v>
      </c>
    </row>
    <row r="173">
      <c r="A173" s="9" t="s">
        <v>169</v>
      </c>
      <c r="B173" s="9" t="s">
        <v>23</v>
      </c>
      <c r="C173" s="9" t="s">
        <v>23</v>
      </c>
      <c r="D173" s="9" t="s">
        <v>23</v>
      </c>
      <c r="E173" s="9">
        <v>0.0</v>
      </c>
      <c r="F173" s="9" t="s">
        <v>23</v>
      </c>
      <c r="G173" s="9" t="s">
        <v>23</v>
      </c>
      <c r="H173" s="9" t="s">
        <v>23</v>
      </c>
      <c r="I173" s="9" t="s">
        <v>23</v>
      </c>
      <c r="J173" s="9" t="s">
        <v>23</v>
      </c>
      <c r="K173" s="9" t="s">
        <v>23</v>
      </c>
      <c r="L173" s="9" t="s">
        <v>23</v>
      </c>
    </row>
    <row r="174">
      <c r="A174" s="11" t="s">
        <v>162</v>
      </c>
      <c r="B174" s="11">
        <v>0.0</v>
      </c>
      <c r="C174" s="11">
        <v>-0.4</v>
      </c>
      <c r="D174" s="11">
        <v>-2.5</v>
      </c>
      <c r="E174" s="11">
        <v>-3.6</v>
      </c>
      <c r="F174" s="11">
        <v>-2.3</v>
      </c>
      <c r="G174" s="11">
        <v>-2.2</v>
      </c>
      <c r="H174" s="11">
        <v>-0.8</v>
      </c>
      <c r="I174" s="11">
        <v>-1.4</v>
      </c>
      <c r="J174" s="11">
        <v>-6.4</v>
      </c>
      <c r="K174" s="11">
        <v>-4.7</v>
      </c>
      <c r="L174" s="11">
        <v>-4.4</v>
      </c>
    </row>
    <row r="175">
      <c r="A175" s="9"/>
    </row>
    <row r="176">
      <c r="A176" s="10" t="s">
        <v>170</v>
      </c>
    </row>
    <row r="177">
      <c r="A177" s="11" t="s">
        <v>171</v>
      </c>
      <c r="B177" s="11" t="s">
        <v>23</v>
      </c>
      <c r="C177" s="11" t="s">
        <v>23</v>
      </c>
      <c r="D177" s="11">
        <v>0.1</v>
      </c>
      <c r="E177" s="11">
        <v>4.5</v>
      </c>
      <c r="F177" s="11" t="s">
        <v>23</v>
      </c>
      <c r="G177" s="11" t="s">
        <v>23</v>
      </c>
      <c r="H177" s="11" t="s">
        <v>23</v>
      </c>
      <c r="I177" s="11">
        <v>54.7</v>
      </c>
      <c r="J177" s="11">
        <v>89.5</v>
      </c>
      <c r="K177" s="11">
        <v>122.1</v>
      </c>
      <c r="L177" s="11">
        <v>101.0</v>
      </c>
    </row>
    <row r="178">
      <c r="A178" s="13" t="s">
        <v>172</v>
      </c>
      <c r="B178" s="13" t="s">
        <v>23</v>
      </c>
      <c r="C178" s="13" t="s">
        <v>23</v>
      </c>
      <c r="D178" s="13" t="s">
        <v>23</v>
      </c>
      <c r="E178" s="13" t="s">
        <v>23</v>
      </c>
      <c r="F178" s="13" t="s">
        <v>23</v>
      </c>
      <c r="G178" s="13" t="s">
        <v>23</v>
      </c>
      <c r="H178" s="13" t="s">
        <v>23</v>
      </c>
      <c r="I178" s="13" t="s">
        <v>23</v>
      </c>
      <c r="J178" s="13" t="s">
        <v>23</v>
      </c>
      <c r="K178" s="13" t="s">
        <v>23</v>
      </c>
      <c r="L178" s="13" t="s">
        <v>23</v>
      </c>
    </row>
    <row r="179">
      <c r="A179" s="13" t="s">
        <v>173</v>
      </c>
      <c r="B179" s="13" t="s">
        <v>23</v>
      </c>
      <c r="C179" s="13" t="s">
        <v>23</v>
      </c>
      <c r="D179" s="13">
        <v>0.1</v>
      </c>
      <c r="E179" s="13">
        <v>4.5</v>
      </c>
      <c r="F179" s="13" t="s">
        <v>23</v>
      </c>
      <c r="G179" s="13" t="s">
        <v>23</v>
      </c>
      <c r="H179" s="13" t="s">
        <v>23</v>
      </c>
      <c r="I179" s="13">
        <v>54.7</v>
      </c>
      <c r="J179" s="13">
        <v>89.5</v>
      </c>
      <c r="K179" s="13">
        <v>122.1</v>
      </c>
      <c r="L179" s="13" t="s">
        <v>23</v>
      </c>
    </row>
    <row r="180">
      <c r="A180" s="11" t="s">
        <v>174</v>
      </c>
      <c r="B180" s="11">
        <v>-0.2</v>
      </c>
      <c r="C180" s="11">
        <v>-0.2</v>
      </c>
      <c r="D180" s="11">
        <v>-0.3</v>
      </c>
      <c r="E180" s="11">
        <v>-0.5</v>
      </c>
      <c r="F180" s="11">
        <v>-1.1</v>
      </c>
      <c r="G180" s="11">
        <v>-1.0</v>
      </c>
      <c r="H180" s="11">
        <v>-0.3</v>
      </c>
      <c r="I180" s="11">
        <v>-36.5</v>
      </c>
      <c r="J180" s="11">
        <v>-54.2</v>
      </c>
      <c r="K180" s="11">
        <v>-81.4</v>
      </c>
      <c r="L180" s="11">
        <v>-96.8</v>
      </c>
    </row>
    <row r="181">
      <c r="A181" s="13" t="s">
        <v>175</v>
      </c>
      <c r="B181" s="13" t="s">
        <v>23</v>
      </c>
      <c r="C181" s="13" t="s">
        <v>23</v>
      </c>
      <c r="D181" s="13" t="s">
        <v>23</v>
      </c>
      <c r="E181" s="13" t="s">
        <v>23</v>
      </c>
      <c r="F181" s="13" t="s">
        <v>23</v>
      </c>
      <c r="G181" s="13" t="s">
        <v>23</v>
      </c>
      <c r="H181" s="13" t="s">
        <v>23</v>
      </c>
      <c r="I181" s="13" t="s">
        <v>23</v>
      </c>
      <c r="J181" s="13" t="s">
        <v>23</v>
      </c>
      <c r="K181" s="13" t="s">
        <v>23</v>
      </c>
      <c r="L181" s="13" t="s">
        <v>23</v>
      </c>
    </row>
    <row r="182">
      <c r="A182" s="13" t="s">
        <v>176</v>
      </c>
      <c r="B182" s="13">
        <v>-0.2</v>
      </c>
      <c r="C182" s="13">
        <v>-0.2</v>
      </c>
      <c r="D182" s="13">
        <v>-0.3</v>
      </c>
      <c r="E182" s="13">
        <v>-0.5</v>
      </c>
      <c r="F182" s="13">
        <v>-1.1</v>
      </c>
      <c r="G182" s="13">
        <v>-1.0</v>
      </c>
      <c r="H182" s="13">
        <v>-0.3</v>
      </c>
      <c r="I182" s="13">
        <v>-36.5</v>
      </c>
      <c r="J182" s="13">
        <v>-54.2</v>
      </c>
      <c r="K182" s="13">
        <v>-81.4</v>
      </c>
      <c r="L182" s="13" t="s">
        <v>23</v>
      </c>
    </row>
    <row r="183">
      <c r="A183" s="9" t="s">
        <v>177</v>
      </c>
      <c r="B183" s="9" t="s">
        <v>23</v>
      </c>
      <c r="C183" s="9" t="s">
        <v>23</v>
      </c>
      <c r="D183" s="9" t="s">
        <v>23</v>
      </c>
      <c r="E183" s="9" t="s">
        <v>23</v>
      </c>
      <c r="F183" s="9" t="s">
        <v>23</v>
      </c>
      <c r="G183" s="9" t="s">
        <v>23</v>
      </c>
      <c r="H183" s="9" t="s">
        <v>23</v>
      </c>
      <c r="I183" s="9" t="s">
        <v>23</v>
      </c>
      <c r="J183" s="9" t="s">
        <v>23</v>
      </c>
      <c r="K183" s="9" t="s">
        <v>23</v>
      </c>
      <c r="L183" s="9" t="s">
        <v>23</v>
      </c>
    </row>
    <row r="184">
      <c r="A184" s="9" t="s">
        <v>178</v>
      </c>
      <c r="B184" s="9" t="s">
        <v>23</v>
      </c>
      <c r="C184" s="9" t="s">
        <v>23</v>
      </c>
      <c r="D184" s="9" t="s">
        <v>23</v>
      </c>
      <c r="E184" s="9" t="s">
        <v>23</v>
      </c>
      <c r="F184" s="9" t="s">
        <v>23</v>
      </c>
      <c r="G184" s="9" t="s">
        <v>23</v>
      </c>
      <c r="H184" s="9" t="s">
        <v>23</v>
      </c>
      <c r="I184" s="9" t="s">
        <v>23</v>
      </c>
      <c r="J184" s="9" t="s">
        <v>23</v>
      </c>
      <c r="K184" s="9" t="s">
        <v>23</v>
      </c>
      <c r="L184" s="9" t="s">
        <v>23</v>
      </c>
    </row>
    <row r="185">
      <c r="A185" s="9" t="s">
        <v>179</v>
      </c>
      <c r="B185" s="9">
        <v>-3.0</v>
      </c>
      <c r="C185" s="9">
        <v>-4.1</v>
      </c>
      <c r="D185" s="9">
        <v>-5.5</v>
      </c>
      <c r="E185" s="9">
        <v>-7.6</v>
      </c>
      <c r="F185" s="9">
        <v>-11.3</v>
      </c>
      <c r="G185" s="9">
        <v>-12.2</v>
      </c>
      <c r="H185" s="9">
        <v>-9.7</v>
      </c>
      <c r="I185" s="9">
        <v>-9.7</v>
      </c>
      <c r="J185" s="9">
        <v>-13.5</v>
      </c>
      <c r="K185" s="9">
        <v>-14.9</v>
      </c>
      <c r="L185" s="9">
        <v>-9.8</v>
      </c>
    </row>
    <row r="186">
      <c r="A186" s="13" t="s">
        <v>180</v>
      </c>
      <c r="B186" s="13">
        <v>-3.0</v>
      </c>
      <c r="C186" s="13">
        <v>-4.1</v>
      </c>
      <c r="D186" s="13">
        <v>-5.5</v>
      </c>
      <c r="E186" s="13">
        <v>-7.6</v>
      </c>
      <c r="F186" s="13">
        <v>-11.3</v>
      </c>
      <c r="G186" s="13">
        <v>-12.2</v>
      </c>
      <c r="H186" s="13">
        <v>-9.7</v>
      </c>
      <c r="I186" s="13">
        <v>-9.7</v>
      </c>
      <c r="J186" s="13">
        <v>-13.5</v>
      </c>
      <c r="K186" s="13">
        <v>-14.9</v>
      </c>
      <c r="L186" s="13">
        <v>-9.8</v>
      </c>
    </row>
    <row r="187">
      <c r="A187" s="13" t="s">
        <v>181</v>
      </c>
      <c r="B187" s="13" t="s">
        <v>23</v>
      </c>
      <c r="C187" s="13" t="s">
        <v>23</v>
      </c>
      <c r="D187" s="13" t="s">
        <v>23</v>
      </c>
      <c r="E187" s="13" t="s">
        <v>23</v>
      </c>
      <c r="F187" s="13" t="s">
        <v>23</v>
      </c>
      <c r="G187" s="13" t="s">
        <v>23</v>
      </c>
      <c r="H187" s="13" t="s">
        <v>23</v>
      </c>
      <c r="I187" s="13" t="s">
        <v>23</v>
      </c>
      <c r="J187" s="13" t="s">
        <v>23</v>
      </c>
      <c r="K187" s="13" t="s">
        <v>23</v>
      </c>
      <c r="L187" s="13" t="s">
        <v>23</v>
      </c>
    </row>
    <row r="188">
      <c r="A188" s="9" t="s">
        <v>182</v>
      </c>
      <c r="B188" s="9" t="s">
        <v>23</v>
      </c>
      <c r="C188" s="9" t="s">
        <v>23</v>
      </c>
      <c r="D188" s="9" t="s">
        <v>23</v>
      </c>
      <c r="E188" s="9" t="s">
        <v>23</v>
      </c>
      <c r="F188" s="9" t="s">
        <v>23</v>
      </c>
      <c r="G188" s="9" t="s">
        <v>23</v>
      </c>
      <c r="H188" s="9" t="s">
        <v>23</v>
      </c>
      <c r="I188" s="9" t="s">
        <v>23</v>
      </c>
      <c r="J188" s="9" t="s">
        <v>23</v>
      </c>
      <c r="K188" s="9" t="s">
        <v>23</v>
      </c>
      <c r="L188" s="9" t="s">
        <v>23</v>
      </c>
    </row>
    <row r="189">
      <c r="A189" s="9" t="s">
        <v>183</v>
      </c>
      <c r="B189" s="9">
        <v>0.0</v>
      </c>
      <c r="C189" s="9">
        <v>-10.0</v>
      </c>
      <c r="D189" s="9">
        <v>-0.7</v>
      </c>
      <c r="E189" s="9">
        <v>-3.1</v>
      </c>
      <c r="F189" s="9">
        <v>-1.3</v>
      </c>
      <c r="G189" s="9">
        <v>7.0</v>
      </c>
      <c r="H189" s="9">
        <v>-1.4</v>
      </c>
      <c r="I189" s="9">
        <v>9.6</v>
      </c>
      <c r="J189" s="9">
        <v>-3.0</v>
      </c>
      <c r="K189" s="9">
        <v>3.0</v>
      </c>
      <c r="L189" s="9">
        <v>3.9</v>
      </c>
    </row>
    <row r="190">
      <c r="A190" s="11" t="s">
        <v>170</v>
      </c>
      <c r="B190" s="11">
        <v>-3.1</v>
      </c>
      <c r="C190" s="11">
        <v>-14.3</v>
      </c>
      <c r="D190" s="11">
        <v>-6.4</v>
      </c>
      <c r="E190" s="11">
        <v>-6.7</v>
      </c>
      <c r="F190" s="11">
        <v>-13.7</v>
      </c>
      <c r="G190" s="11">
        <v>-6.2</v>
      </c>
      <c r="H190" s="11">
        <v>-11.4</v>
      </c>
      <c r="I190" s="11">
        <v>18.1</v>
      </c>
      <c r="J190" s="11">
        <v>18.8</v>
      </c>
      <c r="K190" s="11">
        <v>28.8</v>
      </c>
      <c r="L190" s="11">
        <v>-1.6</v>
      </c>
    </row>
    <row r="191">
      <c r="A191" s="9"/>
    </row>
    <row r="192">
      <c r="A192" s="10" t="s">
        <v>184</v>
      </c>
    </row>
    <row r="193">
      <c r="A193" s="9" t="s">
        <v>185</v>
      </c>
      <c r="B193" s="9" t="s">
        <v>23</v>
      </c>
      <c r="C193" s="9" t="s">
        <v>23</v>
      </c>
      <c r="D193" s="9" t="s">
        <v>23</v>
      </c>
      <c r="E193" s="9" t="s">
        <v>23</v>
      </c>
      <c r="F193" s="9" t="s">
        <v>23</v>
      </c>
      <c r="G193" s="9" t="s">
        <v>23</v>
      </c>
      <c r="H193" s="9" t="s">
        <v>23</v>
      </c>
      <c r="I193" s="9" t="s">
        <v>23</v>
      </c>
      <c r="J193" s="9" t="s">
        <v>23</v>
      </c>
      <c r="K193" s="9" t="s">
        <v>23</v>
      </c>
      <c r="L193" s="9" t="s">
        <v>23</v>
      </c>
    </row>
    <row r="194">
      <c r="A194" s="9" t="s">
        <v>186</v>
      </c>
      <c r="B194" s="9" t="s">
        <v>23</v>
      </c>
      <c r="C194" s="9">
        <v>0.0</v>
      </c>
      <c r="D194" s="9" t="s">
        <v>23</v>
      </c>
      <c r="E194" s="9" t="s">
        <v>23</v>
      </c>
      <c r="F194" s="9" t="s">
        <v>23</v>
      </c>
      <c r="G194" s="9" t="s">
        <v>23</v>
      </c>
      <c r="H194" s="9" t="s">
        <v>23</v>
      </c>
      <c r="I194" s="9" t="s">
        <v>23</v>
      </c>
      <c r="J194" s="9" t="s">
        <v>23</v>
      </c>
      <c r="K194" s="9" t="s">
        <v>23</v>
      </c>
      <c r="L194" s="9" t="s">
        <v>23</v>
      </c>
    </row>
    <row r="195">
      <c r="A195" s="11" t="s">
        <v>184</v>
      </c>
      <c r="B195" s="11">
        <v>6.8</v>
      </c>
      <c r="C195" s="11">
        <v>-5.6</v>
      </c>
      <c r="D195" s="11">
        <v>-0.2</v>
      </c>
      <c r="E195" s="11">
        <v>8.5</v>
      </c>
      <c r="F195" s="11">
        <v>-7.8</v>
      </c>
      <c r="G195" s="11">
        <v>5.0</v>
      </c>
      <c r="H195" s="11">
        <v>1.9</v>
      </c>
      <c r="I195" s="11">
        <v>4.6</v>
      </c>
      <c r="J195" s="11">
        <v>7.1</v>
      </c>
      <c r="K195" s="11">
        <v>-27.7</v>
      </c>
      <c r="L195" s="11">
        <v>-13.4</v>
      </c>
    </row>
    <row r="196">
      <c r="A196" s="9"/>
    </row>
    <row r="197">
      <c r="A197" s="10" t="s">
        <v>129</v>
      </c>
    </row>
    <row r="198">
      <c r="A198" s="9" t="s">
        <v>187</v>
      </c>
      <c r="B198" s="9">
        <v>9.9</v>
      </c>
      <c r="C198" s="9">
        <v>7.3</v>
      </c>
      <c r="D198" s="9">
        <v>6.1</v>
      </c>
      <c r="E198" s="9">
        <v>15.1</v>
      </c>
      <c r="F198" s="9">
        <v>5.9</v>
      </c>
      <c r="G198" s="9">
        <v>11.1</v>
      </c>
      <c r="H198" s="9">
        <v>13.5</v>
      </c>
      <c r="I198" s="9">
        <v>-13.6</v>
      </c>
      <c r="J198" s="9">
        <v>-11.7</v>
      </c>
      <c r="K198" s="9">
        <v>-56.4</v>
      </c>
      <c r="L198" s="9">
        <v>-11.8</v>
      </c>
    </row>
    <row r="199">
      <c r="A199" s="9" t="s">
        <v>188</v>
      </c>
      <c r="B199" s="9" t="s">
        <v>23</v>
      </c>
      <c r="C199" s="9" t="s">
        <v>23</v>
      </c>
      <c r="D199" s="9" t="s">
        <v>23</v>
      </c>
      <c r="E199" s="9" t="s">
        <v>23</v>
      </c>
      <c r="F199" s="9">
        <v>0.6</v>
      </c>
      <c r="G199" s="9">
        <v>1.14</v>
      </c>
      <c r="H199" s="9">
        <v>1.37</v>
      </c>
      <c r="I199" s="9">
        <v>-1.39</v>
      </c>
      <c r="J199" s="9">
        <v>-1.19</v>
      </c>
      <c r="K199" s="9">
        <v>-5.75</v>
      </c>
      <c r="L199" s="9">
        <v>-1.21</v>
      </c>
    </row>
    <row r="200">
      <c r="A200" s="9" t="s">
        <v>189</v>
      </c>
      <c r="B200" s="9" t="s">
        <v>23</v>
      </c>
      <c r="C200" s="9" t="s">
        <v>23</v>
      </c>
      <c r="D200" s="9" t="s">
        <v>23</v>
      </c>
      <c r="E200" s="9" t="s">
        <v>23</v>
      </c>
      <c r="F200" s="9" t="s">
        <v>23</v>
      </c>
      <c r="G200" s="9" t="s">
        <v>23</v>
      </c>
      <c r="H200" s="9" t="s">
        <v>23</v>
      </c>
      <c r="I200" s="9" t="s">
        <v>23</v>
      </c>
      <c r="J200" s="9" t="s">
        <v>23</v>
      </c>
      <c r="K200" s="9" t="s">
        <v>23</v>
      </c>
      <c r="L200" s="9" t="s">
        <v>23</v>
      </c>
    </row>
    <row r="201">
      <c r="A201" s="9" t="s">
        <v>190</v>
      </c>
      <c r="B201" s="9" t="s">
        <v>23</v>
      </c>
      <c r="C201" s="9" t="s">
        <v>23</v>
      </c>
      <c r="D201" s="9" t="s">
        <v>23</v>
      </c>
      <c r="E201" s="9" t="s">
        <v>23</v>
      </c>
      <c r="F201" s="9" t="s">
        <v>23</v>
      </c>
      <c r="G201" s="9" t="s">
        <v>23</v>
      </c>
      <c r="H201" s="9" t="s">
        <v>23</v>
      </c>
      <c r="I201" s="9" t="s">
        <v>23</v>
      </c>
      <c r="J201" s="9" t="s">
        <v>23</v>
      </c>
      <c r="K201" s="9" t="s">
        <v>23</v>
      </c>
      <c r="L201" s="9" t="s">
        <v>23</v>
      </c>
    </row>
    <row r="202">
      <c r="A202" s="9" t="s">
        <v>191</v>
      </c>
      <c r="B202" s="9" t="s">
        <v>23</v>
      </c>
      <c r="C202" s="9">
        <v>0.2</v>
      </c>
      <c r="D202" s="9">
        <v>7.7</v>
      </c>
      <c r="E202" s="9">
        <v>-2.2</v>
      </c>
      <c r="F202" s="9">
        <v>11.7</v>
      </c>
      <c r="G202" s="9">
        <v>2.0</v>
      </c>
      <c r="H202" s="9">
        <v>-3.3</v>
      </c>
      <c r="I202" s="9">
        <v>30.3</v>
      </c>
      <c r="J202" s="9">
        <v>32.3</v>
      </c>
      <c r="K202" s="9">
        <v>70.5</v>
      </c>
      <c r="L202" s="9">
        <v>18.2</v>
      </c>
    </row>
    <row r="203">
      <c r="A203" s="9" t="s">
        <v>192</v>
      </c>
      <c r="B203" s="9">
        <v>-0.2</v>
      </c>
      <c r="C203" s="9">
        <v>-0.2</v>
      </c>
      <c r="D203" s="9">
        <v>-0.1</v>
      </c>
      <c r="E203" s="9">
        <v>4.0</v>
      </c>
      <c r="F203" s="9">
        <v>-1.1</v>
      </c>
      <c r="G203" s="9">
        <v>-1.0</v>
      </c>
      <c r="H203" s="9">
        <v>-0.3</v>
      </c>
      <c r="I203" s="9">
        <v>18.3</v>
      </c>
      <c r="J203" s="9">
        <v>35.3</v>
      </c>
      <c r="K203" s="9">
        <v>40.7</v>
      </c>
      <c r="L203" s="9">
        <v>4.3</v>
      </c>
    </row>
  </sheetData>
  <mergeCells count="3">
    <mergeCell ref="F1:H1"/>
    <mergeCell ref="G63:I63"/>
    <mergeCell ref="F140:I140"/>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2023-12-07T22:17:42Z</dcterms:created>
  <dc:creator>rim</dc:creator>
</cp:coreProperties>
</file>