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ection of 20 Stocks" sheetId="1" r:id="rId4"/>
  </sheets>
  <definedNames>
    <definedName name="CAGR">LAMBDA((#REF!/#REF!)^(1/5)-1)</definedName>
  </definedNames>
  <calcPr/>
  <extLst>
    <ext uri="GoogleSheetsCustomDataVersion2">
      <go:sheetsCustomData xmlns:go="http://customooxmlschemas.google.com/" r:id="rId5" roundtripDataChecksum="FOpgb0pu/rBmapXA9DCxyw4vR3K2FY0Ec5AK+TXiX0A="/>
    </ext>
  </extLst>
</workbook>
</file>

<file path=xl/sharedStrings.xml><?xml version="1.0" encoding="utf-8"?>
<sst xmlns="http://schemas.openxmlformats.org/spreadsheetml/2006/main" count="147" uniqueCount="137">
  <si>
    <t>ROE</t>
  </si>
  <si>
    <t>ROIC</t>
  </si>
  <si>
    <t>Chosen Stocks</t>
  </si>
  <si>
    <t xml:space="preserve">BANKS </t>
  </si>
  <si>
    <t>Ranking based on ROE per sector</t>
  </si>
  <si>
    <t xml:space="preserve">Sector </t>
  </si>
  <si>
    <t>COMPANY NAME</t>
  </si>
  <si>
    <t xml:space="preserve">amen </t>
  </si>
  <si>
    <t>consumer goods</t>
  </si>
  <si>
    <t xml:space="preserve"> Consumer Goods</t>
  </si>
  <si>
    <t>SFBT</t>
  </si>
  <si>
    <t>atb</t>
  </si>
  <si>
    <t>Consumer Services</t>
  </si>
  <si>
    <t>SAM</t>
  </si>
  <si>
    <t>attijari</t>
  </si>
  <si>
    <t xml:space="preserve">Basic materials </t>
  </si>
  <si>
    <t>EURO-CYCLES</t>
  </si>
  <si>
    <t>bh</t>
  </si>
  <si>
    <t xml:space="preserve">Energy </t>
  </si>
  <si>
    <t>NEW BODY LINE</t>
  </si>
  <si>
    <t>biat</t>
  </si>
  <si>
    <t xml:space="preserve">Insurance </t>
  </si>
  <si>
    <t>CITY CARS</t>
  </si>
  <si>
    <t>bna</t>
  </si>
  <si>
    <t>Health</t>
  </si>
  <si>
    <t>ARTES</t>
  </si>
  <si>
    <t>bt</t>
  </si>
  <si>
    <t>Leasing</t>
  </si>
  <si>
    <t>SOTUMAG</t>
  </si>
  <si>
    <t>bte</t>
  </si>
  <si>
    <t>Banks</t>
  </si>
  <si>
    <t>ENNAKL AUTOMOBILES</t>
  </si>
  <si>
    <t>stb</t>
  </si>
  <si>
    <t>Tech</t>
  </si>
  <si>
    <t>SPDIT-SICAF</t>
  </si>
  <si>
    <t>ubci</t>
  </si>
  <si>
    <t>Industrial</t>
  </si>
  <si>
    <t>ATTIJARI LEASING</t>
  </si>
  <si>
    <t>uib</t>
  </si>
  <si>
    <t xml:space="preserve">Telecommunication </t>
  </si>
  <si>
    <t>Basic Materials</t>
  </si>
  <si>
    <t>SOTIPAPIER</t>
  </si>
  <si>
    <t>wifak</t>
  </si>
  <si>
    <t>TPR</t>
  </si>
  <si>
    <t>insurance</t>
  </si>
  <si>
    <t>Ranking based on ROIC per sector</t>
  </si>
  <si>
    <t>UNIMED</t>
  </si>
  <si>
    <t>bhass</t>
  </si>
  <si>
    <t>Energy</t>
  </si>
  <si>
    <t>Technology</t>
  </si>
  <si>
    <t>TELNET HOLDING</t>
  </si>
  <si>
    <t>maghrebia ass</t>
  </si>
  <si>
    <t>Insurance</t>
  </si>
  <si>
    <t>TUNIS RE</t>
  </si>
  <si>
    <t>maghrebia ass vie</t>
  </si>
  <si>
    <t>Consumer services</t>
  </si>
  <si>
    <t>ASS.MAGHREBIA VIE</t>
  </si>
  <si>
    <t>star</t>
  </si>
  <si>
    <t>SOTRAPIL</t>
  </si>
  <si>
    <t>tunis re</t>
  </si>
  <si>
    <t>Consumer Goods</t>
  </si>
  <si>
    <t>ATTIJARI BANK</t>
  </si>
  <si>
    <t>astree</t>
  </si>
  <si>
    <t xml:space="preserve">Basic Materials </t>
  </si>
  <si>
    <t>UIB</t>
  </si>
  <si>
    <t>LEASING</t>
  </si>
  <si>
    <t xml:space="preserve">Tech </t>
  </si>
  <si>
    <t xml:space="preserve">BT </t>
  </si>
  <si>
    <t xml:space="preserve"> ATL </t>
  </si>
  <si>
    <t xml:space="preserve">attijari leas </t>
  </si>
  <si>
    <t>best lease</t>
  </si>
  <si>
    <t>Telecommunication</t>
  </si>
  <si>
    <t>bh leasing</t>
  </si>
  <si>
    <t xml:space="preserve">cil </t>
  </si>
  <si>
    <t xml:space="preserve">hannibal lease </t>
  </si>
  <si>
    <t>placemen tunisie</t>
  </si>
  <si>
    <t xml:space="preserve">spdit-sicaf </t>
  </si>
  <si>
    <t xml:space="preserve">tls </t>
  </si>
  <si>
    <t>INDUSTRIAL</t>
  </si>
  <si>
    <t>carthage cement (strong sell)</t>
  </si>
  <si>
    <t>cements de bizerte (neutral)</t>
  </si>
  <si>
    <t>essoukna</t>
  </si>
  <si>
    <t>mip</t>
  </si>
  <si>
    <t>mpbs</t>
  </si>
  <si>
    <t>one tech holding</t>
  </si>
  <si>
    <t>sanimed</t>
  </si>
  <si>
    <t>siame</t>
  </si>
  <si>
    <t>simpar</t>
  </si>
  <si>
    <t>sits</t>
  </si>
  <si>
    <t>somocer</t>
  </si>
  <si>
    <t>sotemail</t>
  </si>
  <si>
    <t>sotuver</t>
  </si>
  <si>
    <t>CONSUMER GOODS</t>
  </si>
  <si>
    <t>Assad</t>
  </si>
  <si>
    <t>delice holding</t>
  </si>
  <si>
    <t>elctrostar</t>
  </si>
  <si>
    <t>euro-cycle</t>
  </si>
  <si>
    <t>gif filter</t>
  </si>
  <si>
    <t>landor</t>
  </si>
  <si>
    <t xml:space="preserve">new body line </t>
  </si>
  <si>
    <t xml:space="preserve">office plast </t>
  </si>
  <si>
    <t xml:space="preserve">poulina group holding </t>
  </si>
  <si>
    <t>sah</t>
  </si>
  <si>
    <t>sfbt</t>
  </si>
  <si>
    <t>meuble interieur</t>
  </si>
  <si>
    <t>stip</t>
  </si>
  <si>
    <t>consumer services</t>
  </si>
  <si>
    <t>artes (buy)</t>
  </si>
  <si>
    <t>cellcom (strong sell)</t>
  </si>
  <si>
    <t>city cars (strong buy)</t>
  </si>
  <si>
    <t>ennakl (strong buy)</t>
  </si>
  <si>
    <t>mg  (strong sell)</t>
  </si>
  <si>
    <t>mnp (neutral)</t>
  </si>
  <si>
    <t>smart tunisie (strong buy)</t>
  </si>
  <si>
    <t>sotumag (neutral)</t>
  </si>
  <si>
    <t>sta (strong sell)</t>
  </si>
  <si>
    <t>UADH (strong buy)</t>
  </si>
  <si>
    <r>
      <rPr>
        <rFont val="Calibri"/>
        <b/>
        <color theme="1"/>
      </rPr>
      <t>BASIC MATERIALS</t>
    </r>
    <r>
      <rPr>
        <rFont val="Calibri"/>
        <color theme="1"/>
      </rPr>
      <t xml:space="preserve"> </t>
    </r>
  </si>
  <si>
    <t>air liquide</t>
  </si>
  <si>
    <t xml:space="preserve">alkimia </t>
  </si>
  <si>
    <t>icf</t>
  </si>
  <si>
    <t>sotipapier</t>
  </si>
  <si>
    <t xml:space="preserve">tpr </t>
  </si>
  <si>
    <t>HEALTH</t>
  </si>
  <si>
    <t>unimed</t>
  </si>
  <si>
    <t>siphat</t>
  </si>
  <si>
    <t>TECH</t>
  </si>
  <si>
    <t xml:space="preserve">telnet </t>
  </si>
  <si>
    <t xml:space="preserve">aetech </t>
  </si>
  <si>
    <t>ENERGY</t>
  </si>
  <si>
    <t>sotrapil</t>
  </si>
  <si>
    <t>TELECOMMUNICATION</t>
  </si>
  <si>
    <t>servicom</t>
  </si>
  <si>
    <t>sotetel</t>
  </si>
  <si>
    <t xml:space="preserve">tawasol group </t>
  </si>
  <si>
    <t>VOYAGE</t>
  </si>
  <si>
    <t>tunisiar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</si>
</sst>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  <scheme val="minor"/>
    </font>
    <font>
      <b/>
      <sz val="14.0"/>
      <color rgb="FF0000FF"/>
      <name val="Calibri"/>
      <scheme val="minor"/>
    </font>
    <font/>
    <font>
      <b/>
      <color rgb="FF000000"/>
      <name val="Calibri"/>
      <scheme val="minor"/>
    </font>
    <font>
      <color rgb="FF000000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Poppins"/>
    </font>
    <font>
      <sz val="11.0"/>
      <color rgb="FF000000"/>
      <name val="Calibri"/>
    </font>
    <font>
      <color rgb="FFFF0000"/>
      <name val="Calibri"/>
      <scheme val="minor"/>
    </font>
    <font>
      <sz val="9.0"/>
      <color rgb="FF000000"/>
      <name val="Poppins"/>
    </font>
    <font>
      <sz val="9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0" fillId="4" fontId="5" numFmtId="0" xfId="0" applyAlignment="1" applyFill="1" applyFont="1">
      <alignment readingOrder="0"/>
    </xf>
    <xf borderId="0" fillId="4" fontId="5" numFmtId="10" xfId="0" applyFont="1" applyNumberFormat="1"/>
    <xf borderId="3" fillId="2" fontId="5" numFmtId="0" xfId="0" applyAlignment="1" applyBorder="1" applyFont="1">
      <alignment readingOrder="0"/>
    </xf>
    <xf borderId="3" fillId="2" fontId="6" numFmtId="0" xfId="0" applyBorder="1" applyFont="1"/>
    <xf borderId="3" fillId="2" fontId="7" numFmtId="0" xfId="0" applyAlignment="1" applyBorder="1" applyFont="1">
      <alignment vertical="bottom"/>
    </xf>
    <xf borderId="3" fillId="2" fontId="7" numFmtId="0" xfId="0" applyAlignment="1" applyBorder="1" applyFont="1">
      <alignment vertical="bottom"/>
    </xf>
    <xf borderId="0" fillId="5" fontId="8" numFmtId="0" xfId="0" applyAlignment="1" applyFill="1" applyFont="1">
      <alignment readingOrder="0"/>
    </xf>
    <xf borderId="0" fillId="5" fontId="1" numFmtId="0" xfId="0" applyFont="1"/>
    <xf borderId="0" fillId="0" fontId="9" numFmtId="10" xfId="0" applyFont="1" applyNumberFormat="1"/>
    <xf borderId="0" fillId="5" fontId="10" numFmtId="10" xfId="0" applyAlignment="1" applyFont="1" applyNumberFormat="1">
      <alignment horizontal="left" readingOrder="0" vertical="bottom"/>
    </xf>
    <xf borderId="3" fillId="0" fontId="6" numFmtId="0" xfId="0" applyAlignment="1" applyBorder="1" applyFont="1">
      <alignment readingOrder="0"/>
    </xf>
    <xf borderId="3" fillId="0" fontId="1" numFmtId="10" xfId="0" applyAlignment="1" applyBorder="1" applyFont="1" applyNumberFormat="1">
      <alignment readingOrder="0"/>
    </xf>
    <xf borderId="4" fillId="5" fontId="9" numFmtId="0" xfId="0" applyBorder="1" applyFont="1"/>
    <xf borderId="3" fillId="5" fontId="9" numFmtId="10" xfId="0" applyAlignment="1" applyBorder="1" applyFont="1" applyNumberFormat="1">
      <alignment vertical="bottom"/>
    </xf>
    <xf borderId="0" fillId="0" fontId="9" numFmtId="9" xfId="0" applyFont="1" applyNumberFormat="1"/>
    <xf borderId="3" fillId="0" fontId="1" numFmtId="0" xfId="0" applyAlignment="1" applyBorder="1" applyFont="1">
      <alignment readingOrder="0"/>
    </xf>
    <xf borderId="3" fillId="0" fontId="1" numFmtId="10" xfId="0" applyBorder="1" applyFont="1" applyNumberFormat="1"/>
    <xf borderId="5" fillId="0" fontId="4" numFmtId="0" xfId="0" applyBorder="1" applyFont="1"/>
    <xf borderId="0" fillId="0" fontId="11" numFmtId="10" xfId="0" applyFont="1" applyNumberFormat="1"/>
    <xf borderId="6" fillId="0" fontId="4" numFmtId="0" xfId="0" applyBorder="1" applyFont="1"/>
    <xf borderId="0" fillId="5" fontId="6" numFmtId="0" xfId="0" applyAlignment="1" applyFont="1">
      <alignment readingOrder="0"/>
    </xf>
    <xf borderId="0" fillId="5" fontId="12" numFmtId="10" xfId="0" applyAlignment="1" applyFont="1" applyNumberFormat="1">
      <alignment readingOrder="0"/>
    </xf>
    <xf borderId="3" fillId="5" fontId="1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  <xf borderId="3" fillId="5" fontId="9" numFmtId="0" xfId="0" applyAlignment="1" applyBorder="1" applyFont="1">
      <alignment vertical="bottom"/>
    </xf>
    <xf borderId="0" fillId="4" fontId="8" numFmtId="0" xfId="0" applyAlignment="1" applyFont="1">
      <alignment readingOrder="0"/>
    </xf>
    <xf borderId="0" fillId="4" fontId="8" numFmtId="10" xfId="0" applyFont="1" applyNumberFormat="1"/>
    <xf borderId="0" fillId="5" fontId="1" numFmtId="0" xfId="0" applyAlignment="1" applyFont="1">
      <alignment readingOrder="0"/>
    </xf>
    <xf borderId="0" fillId="5" fontId="9" numFmtId="10" xfId="0" applyFont="1" applyNumberFormat="1"/>
    <xf borderId="3" fillId="5" fontId="8" numFmtId="10" xfId="0" applyBorder="1" applyFont="1" applyNumberFormat="1"/>
    <xf borderId="3" fillId="5" fontId="9" numFmtId="0" xfId="0" applyAlignment="1" applyBorder="1" applyFont="1">
      <alignment vertical="bottom"/>
    </xf>
    <xf borderId="0" fillId="5" fontId="1" numFmtId="0" xfId="0" applyAlignment="1" applyFont="1">
      <alignment readingOrder="0" vertical="center"/>
    </xf>
    <xf borderId="0" fillId="5" fontId="13" numFmtId="10" xfId="0" applyAlignment="1" applyFont="1" applyNumberFormat="1">
      <alignment horizontal="left" readingOrder="0"/>
    </xf>
    <xf borderId="0" fillId="5" fontId="1" numFmtId="10" xfId="0" applyAlignment="1" applyFont="1" applyNumberFormat="1">
      <alignment readingOrder="0"/>
    </xf>
    <xf borderId="0" fillId="5" fontId="8" numFmtId="10" xfId="0" applyFont="1" applyNumberFormat="1"/>
    <xf borderId="0" fillId="5" fontId="10" numFmtId="9" xfId="0" applyAlignment="1" applyFont="1" applyNumberFormat="1">
      <alignment horizontal="left" readingOrder="0" vertical="bottom"/>
    </xf>
    <xf borderId="0" fillId="5" fontId="14" numFmtId="10" xfId="0" applyAlignment="1" applyFont="1" applyNumberFormat="1">
      <alignment readingOrder="0"/>
    </xf>
    <xf borderId="0" fillId="6" fontId="1" numFmtId="0" xfId="0" applyFill="1" applyFont="1"/>
    <xf borderId="0" fillId="0" fontId="9" numFmtId="10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5" numFmtId="10" xfId="0" applyFont="1" applyNumberFormat="1"/>
    <xf borderId="0" fillId="5" fontId="9" numFmtId="9" xfId="0" applyFont="1" applyNumberFormat="1"/>
    <xf borderId="0" fillId="5" fontId="11" numFmtId="10" xfId="0" applyFont="1" applyNumberFormat="1"/>
    <xf borderId="0" fillId="5" fontId="8" numFmtId="0" xfId="0" applyFont="1"/>
    <xf borderId="0" fillId="5" fontId="9" numFmtId="10" xfId="0" applyAlignment="1" applyFont="1" applyNumberFormat="1">
      <alignment readingOrder="0"/>
    </xf>
    <xf borderId="0" fillId="5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ROE / ROIC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Stocks'!$A$2:$A$14</c:f>
            </c:strRef>
          </c:cat>
          <c:val>
            <c:numRef>
              <c:f>'Selection of 20 Stocks'!$B$2:$B$14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Stocks'!$A$2:$A$14</c:f>
            </c:strRef>
          </c:cat>
          <c:val>
            <c:numRef>
              <c:f>'Selection of 20 Stocks'!$C$2:$C$14</c:f>
              <c:numCache/>
            </c:numRef>
          </c:val>
        </c:ser>
        <c:axId val="847815026"/>
        <c:axId val="398879699"/>
      </c:barChart>
      <c:catAx>
        <c:axId val="84781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Banks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879699"/>
      </c:catAx>
      <c:valAx>
        <c:axId val="398879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815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ROE / ROIC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Stocks'!$A$15:$A$21</c:f>
            </c:strRef>
          </c:cat>
          <c:val>
            <c:numRef>
              <c:f>'Selection of 20 Stocks'!$B$15:$B$21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Stocks'!$A$15:$A$21</c:f>
            </c:strRef>
          </c:cat>
          <c:val>
            <c:numRef>
              <c:f>'Selection of 20 Stocks'!$C$15:$C$21</c:f>
              <c:numCache/>
            </c:numRef>
          </c:val>
        </c:ser>
        <c:axId val="23625466"/>
        <c:axId val="1766080670"/>
      </c:barChart>
      <c:catAx>
        <c:axId val="2362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Insurance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080670"/>
      </c:catAx>
      <c:valAx>
        <c:axId val="1766080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25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ROE /ROIC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Stocks'!$A$22:$A$31</c:f>
            </c:strRef>
          </c:cat>
          <c:val>
            <c:numRef>
              <c:f>'Selection of 20 Stocks'!$B$22:$B$31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Stocks'!$A$22:$A$31</c:f>
            </c:strRef>
          </c:cat>
          <c:val>
            <c:numRef>
              <c:f>'Selection of 20 Stocks'!$C$22:$C$31</c:f>
              <c:numCache/>
            </c:numRef>
          </c:val>
        </c:ser>
        <c:axId val="1663119182"/>
        <c:axId val="407318553"/>
      </c:barChart>
      <c:catAx>
        <c:axId val="1663119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Leasing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318553"/>
      </c:catAx>
      <c:valAx>
        <c:axId val="407318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119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ROE et ROIC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Stocks'!$A$32:$A$45</c:f>
            </c:strRef>
          </c:cat>
          <c:val>
            <c:numRef>
              <c:f>'Selection of 20 Stocks'!$B$32:$B$45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Stocks'!$A$32:$A$45</c:f>
            </c:strRef>
          </c:cat>
          <c:val>
            <c:numRef>
              <c:f>'Selection of 20 Stocks'!$C$32:$C$45</c:f>
              <c:numCache/>
            </c:numRef>
          </c:val>
        </c:ser>
        <c:axId val="507066488"/>
        <c:axId val="823329673"/>
      </c:barChart>
      <c:catAx>
        <c:axId val="50706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Industrial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329673"/>
      </c:catAx>
      <c:valAx>
        <c:axId val="823329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066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ROE et ROIC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Stocks'!$A$46:$A$59</c:f>
            </c:strRef>
          </c:cat>
          <c:val>
            <c:numRef>
              <c:f>'Selection of 20 Stocks'!$B$46:$B$59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Stocks'!$A$46:$A$59</c:f>
            </c:strRef>
          </c:cat>
          <c:val>
            <c:numRef>
              <c:f>'Selection of 20 Stocks'!$C$46:$C$59</c:f>
              <c:numCache/>
            </c:numRef>
          </c:val>
        </c:ser>
        <c:axId val="1976542402"/>
        <c:axId val="915780225"/>
      </c:barChart>
      <c:catAx>
        <c:axId val="1976542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Consumer goods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780225"/>
      </c:catAx>
      <c:valAx>
        <c:axId val="915780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542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ROE / ROIC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Stocks'!$A$72:$A$77</c:f>
            </c:strRef>
          </c:cat>
          <c:val>
            <c:numRef>
              <c:f>'Selection of 20 Stocks'!$B$72:$B$77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'Selection of 20 Stocks'!$A$72:$A$77</c:f>
            </c:strRef>
          </c:cat>
          <c:val>
            <c:numRef>
              <c:f>'Selection of 20 Stocks'!$C$72:$C$77</c:f>
              <c:numCache/>
            </c:numRef>
          </c:val>
        </c:ser>
        <c:axId val="694195950"/>
        <c:axId val="1550328162"/>
      </c:barChart>
      <c:catAx>
        <c:axId val="69419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Basic materials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328162"/>
      </c:catAx>
      <c:valAx>
        <c:axId val="1550328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19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</xdr:row>
      <xdr:rowOff>19050</xdr:rowOff>
    </xdr:from>
    <xdr:ext cx="3228975" cy="1990725"/>
    <xdr:graphicFrame>
      <xdr:nvGraphicFramePr>
        <xdr:cNvPr id="1947862310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13</xdr:row>
      <xdr:rowOff>85725</xdr:rowOff>
    </xdr:from>
    <xdr:ext cx="2705100" cy="1400175"/>
    <xdr:graphicFrame>
      <xdr:nvGraphicFramePr>
        <xdr:cNvPr id="505402423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238125</xdr:colOff>
      <xdr:row>21</xdr:row>
      <xdr:rowOff>85725</xdr:rowOff>
    </xdr:from>
    <xdr:ext cx="3409950" cy="2714625"/>
    <xdr:graphicFrame>
      <xdr:nvGraphicFramePr>
        <xdr:cNvPr id="1157410614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142875</xdr:colOff>
      <xdr:row>37</xdr:row>
      <xdr:rowOff>9525</xdr:rowOff>
    </xdr:from>
    <xdr:ext cx="4200525" cy="2590800"/>
    <xdr:graphicFrame>
      <xdr:nvGraphicFramePr>
        <xdr:cNvPr id="1422569259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85725</xdr:colOff>
      <xdr:row>51</xdr:row>
      <xdr:rowOff>171450</xdr:rowOff>
    </xdr:from>
    <xdr:ext cx="5715000" cy="3533775"/>
    <xdr:graphicFrame>
      <xdr:nvGraphicFramePr>
        <xdr:cNvPr id="539304862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19050</xdr:colOff>
      <xdr:row>75</xdr:row>
      <xdr:rowOff>76200</xdr:rowOff>
    </xdr:from>
    <xdr:ext cx="4200525" cy="2590800"/>
    <xdr:graphicFrame>
      <xdr:nvGraphicFramePr>
        <xdr:cNvPr id="1393390143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10" width="8.71"/>
    <col customWidth="1" min="11" max="11" width="29.14"/>
    <col customWidth="1" min="12" max="13" width="8.71"/>
    <col customWidth="1" min="14" max="14" width="53.43"/>
    <col customWidth="1" min="15" max="15" width="41.29"/>
    <col customWidth="1" min="16" max="16" width="16.86"/>
    <col customWidth="1" min="17" max="17" width="8.71"/>
  </cols>
  <sheetData>
    <row r="1" ht="14.25" customHeight="1">
      <c r="A1" s="1"/>
      <c r="B1" s="2" t="s">
        <v>0</v>
      </c>
      <c r="C1" s="3" t="s">
        <v>1</v>
      </c>
      <c r="N1" s="4" t="s">
        <v>2</v>
      </c>
      <c r="O1" s="5"/>
    </row>
    <row r="2" ht="14.25" customHeight="1">
      <c r="A2" s="6" t="s">
        <v>3</v>
      </c>
      <c r="B2" s="7">
        <f t="shared" ref="B2:C2" si="1">AVERAGEA(B3:B14)</f>
        <v>0.1007272727</v>
      </c>
      <c r="C2" s="7">
        <f t="shared" si="1"/>
        <v>0.01279090909</v>
      </c>
      <c r="K2" s="8" t="s">
        <v>4</v>
      </c>
      <c r="L2" s="9"/>
      <c r="N2" s="10" t="s">
        <v>5</v>
      </c>
      <c r="O2" s="11" t="s">
        <v>6</v>
      </c>
      <c r="P2" s="12"/>
      <c r="Q2" s="13"/>
    </row>
    <row r="3" ht="14.25" customHeight="1">
      <c r="A3" s="1" t="s">
        <v>7</v>
      </c>
      <c r="B3" s="14">
        <v>0.1184</v>
      </c>
      <c r="C3" s="15">
        <v>0.0147</v>
      </c>
      <c r="K3" s="16" t="s">
        <v>8</v>
      </c>
      <c r="L3" s="17">
        <v>0.2167916666666667</v>
      </c>
      <c r="N3" s="18" t="s">
        <v>9</v>
      </c>
      <c r="O3" s="19" t="s">
        <v>10</v>
      </c>
      <c r="P3" s="13"/>
      <c r="Q3" s="13"/>
    </row>
    <row r="4" ht="14.25" customHeight="1">
      <c r="A4" s="1" t="s">
        <v>11</v>
      </c>
      <c r="B4" s="20">
        <v>0.0</v>
      </c>
      <c r="C4" s="15">
        <v>0.0011</v>
      </c>
      <c r="K4" s="21" t="s">
        <v>12</v>
      </c>
      <c r="L4" s="22">
        <v>0.20553750000000004</v>
      </c>
      <c r="N4" s="23"/>
      <c r="O4" s="19" t="s">
        <v>13</v>
      </c>
      <c r="P4" s="13"/>
      <c r="Q4" s="13"/>
    </row>
    <row r="5" ht="14.25" customHeight="1">
      <c r="A5" s="1" t="s">
        <v>14</v>
      </c>
      <c r="B5" s="14">
        <v>0.2004</v>
      </c>
      <c r="C5" s="15">
        <v>0.0235</v>
      </c>
      <c r="K5" s="21" t="s">
        <v>15</v>
      </c>
      <c r="L5" s="22">
        <v>0.19582500000000003</v>
      </c>
      <c r="N5" s="23"/>
      <c r="O5" s="19" t="s">
        <v>16</v>
      </c>
      <c r="P5" s="13"/>
      <c r="Q5" s="13"/>
    </row>
    <row r="6" ht="14.25" customHeight="1">
      <c r="A6" s="1" t="s">
        <v>17</v>
      </c>
      <c r="B6" s="24">
        <v>0.1025</v>
      </c>
      <c r="C6" s="15">
        <v>0.0111</v>
      </c>
      <c r="K6" s="21" t="s">
        <v>18</v>
      </c>
      <c r="L6" s="22">
        <v>0.1667</v>
      </c>
      <c r="N6" s="25"/>
      <c r="O6" s="19" t="s">
        <v>19</v>
      </c>
      <c r="P6" s="13"/>
      <c r="Q6" s="13"/>
    </row>
    <row r="7" ht="14.25" customHeight="1">
      <c r="A7" s="1" t="s">
        <v>20</v>
      </c>
      <c r="B7" s="15">
        <v>0.1409</v>
      </c>
      <c r="C7" s="15">
        <v>0.0212</v>
      </c>
      <c r="K7" s="21" t="s">
        <v>21</v>
      </c>
      <c r="L7" s="22">
        <v>0.12891666666666665</v>
      </c>
      <c r="N7" s="18" t="s">
        <v>12</v>
      </c>
      <c r="O7" s="19" t="s">
        <v>22</v>
      </c>
      <c r="P7" s="13"/>
      <c r="Q7" s="13"/>
    </row>
    <row r="8" ht="14.25" customHeight="1">
      <c r="A8" s="1" t="s">
        <v>23</v>
      </c>
      <c r="B8" s="14">
        <v>0.0825</v>
      </c>
      <c r="C8" s="15">
        <v>0.012</v>
      </c>
      <c r="K8" s="21" t="s">
        <v>24</v>
      </c>
      <c r="L8" s="22">
        <v>0.1215</v>
      </c>
      <c r="N8" s="23"/>
      <c r="O8" s="19" t="s">
        <v>25</v>
      </c>
      <c r="P8" s="13"/>
      <c r="Q8" s="13"/>
    </row>
    <row r="9" ht="14.25" customHeight="1">
      <c r="A9" s="1" t="s">
        <v>26</v>
      </c>
      <c r="B9" s="14">
        <v>0.1187</v>
      </c>
      <c r="C9" s="15">
        <v>0.0221</v>
      </c>
      <c r="K9" s="21" t="s">
        <v>27</v>
      </c>
      <c r="L9" s="22">
        <v>0.1042</v>
      </c>
      <c r="N9" s="23"/>
      <c r="O9" s="19" t="s">
        <v>28</v>
      </c>
      <c r="P9" s="13"/>
      <c r="Q9" s="13"/>
    </row>
    <row r="10" ht="14.25" customHeight="1">
      <c r="A10" s="26" t="s">
        <v>29</v>
      </c>
      <c r="B10" s="27"/>
      <c r="C10" s="15"/>
      <c r="K10" s="21" t="s">
        <v>30</v>
      </c>
      <c r="L10" s="22">
        <v>0.10072727272727272</v>
      </c>
      <c r="N10" s="25"/>
      <c r="O10" s="19" t="s">
        <v>31</v>
      </c>
      <c r="P10" s="13"/>
      <c r="Q10" s="13"/>
    </row>
    <row r="11" ht="14.25" customHeight="1">
      <c r="A11" s="1" t="s">
        <v>32</v>
      </c>
      <c r="B11" s="14">
        <v>0.1065</v>
      </c>
      <c r="C11" s="15">
        <v>0.0109</v>
      </c>
      <c r="K11" s="28" t="s">
        <v>33</v>
      </c>
      <c r="L11" s="22">
        <v>0.097</v>
      </c>
      <c r="N11" s="18" t="s">
        <v>27</v>
      </c>
      <c r="O11" s="19" t="s">
        <v>34</v>
      </c>
      <c r="P11" s="13"/>
      <c r="Q11" s="13"/>
    </row>
    <row r="12" ht="14.25" customHeight="1">
      <c r="A12" s="1" t="s">
        <v>35</v>
      </c>
      <c r="B12" s="14">
        <v>0.1094</v>
      </c>
      <c r="C12" s="15">
        <v>0.0158</v>
      </c>
      <c r="K12" s="21" t="s">
        <v>36</v>
      </c>
      <c r="L12" s="17">
        <v>-0.0166</v>
      </c>
      <c r="N12" s="25"/>
      <c r="O12" s="19" t="s">
        <v>37</v>
      </c>
      <c r="P12" s="13"/>
      <c r="Q12" s="13"/>
    </row>
    <row r="13" ht="14.25" customHeight="1">
      <c r="A13" s="1" t="s">
        <v>38</v>
      </c>
      <c r="B13" s="29">
        <v>0.1522</v>
      </c>
      <c r="C13" s="15">
        <v>0.0175</v>
      </c>
      <c r="K13" s="21" t="s">
        <v>39</v>
      </c>
      <c r="L13" s="17">
        <v>-0.0279</v>
      </c>
      <c r="N13" s="18" t="s">
        <v>40</v>
      </c>
      <c r="O13" s="19" t="s">
        <v>41</v>
      </c>
      <c r="P13" s="13"/>
      <c r="Q13" s="13"/>
    </row>
    <row r="14" ht="14.25" customHeight="1">
      <c r="A14" s="1" t="s">
        <v>42</v>
      </c>
      <c r="B14" s="14">
        <v>-0.0235</v>
      </c>
      <c r="C14" s="15">
        <v>-0.0092</v>
      </c>
      <c r="N14" s="25"/>
      <c r="O14" s="30" t="s">
        <v>43</v>
      </c>
    </row>
    <row r="15" ht="14.25" customHeight="1">
      <c r="A15" s="31" t="s">
        <v>44</v>
      </c>
      <c r="B15" s="32">
        <f t="shared" ref="B15:C15" si="2">AVERAGEA(B16:B21)</f>
        <v>0.1289166667</v>
      </c>
      <c r="C15" s="32">
        <f t="shared" si="2"/>
        <v>0.04125</v>
      </c>
      <c r="K15" s="8" t="s">
        <v>45</v>
      </c>
      <c r="L15" s="9"/>
      <c r="N15" s="30" t="s">
        <v>24</v>
      </c>
      <c r="O15" s="30" t="s">
        <v>46</v>
      </c>
      <c r="P15" s="13"/>
      <c r="Q15" s="13"/>
    </row>
    <row r="16" ht="14.25" customHeight="1">
      <c r="A16" s="33" t="s">
        <v>47</v>
      </c>
      <c r="B16" s="34">
        <v>0.1571</v>
      </c>
      <c r="C16" s="15">
        <v>0.0528</v>
      </c>
      <c r="K16" s="21" t="s">
        <v>48</v>
      </c>
      <c r="L16" s="35">
        <v>0.3144</v>
      </c>
      <c r="M16" s="13"/>
      <c r="N16" s="36" t="s">
        <v>49</v>
      </c>
      <c r="O16" s="36" t="s">
        <v>50</v>
      </c>
      <c r="Q16" s="13"/>
    </row>
    <row r="17" ht="14.25" customHeight="1">
      <c r="A17" s="33" t="s">
        <v>51</v>
      </c>
      <c r="B17" s="34">
        <v>0.1491</v>
      </c>
      <c r="C17" s="15">
        <v>0.0437</v>
      </c>
      <c r="K17" s="21" t="s">
        <v>27</v>
      </c>
      <c r="L17" s="22">
        <v>0.18861250000000002</v>
      </c>
      <c r="M17" s="13"/>
      <c r="N17" s="18" t="s">
        <v>52</v>
      </c>
      <c r="O17" s="36" t="s">
        <v>53</v>
      </c>
      <c r="Q17" s="13"/>
    </row>
    <row r="18" ht="14.25" customHeight="1">
      <c r="A18" s="33" t="s">
        <v>54</v>
      </c>
      <c r="B18" s="34">
        <v>0.1556</v>
      </c>
      <c r="C18" s="15">
        <v>0.0416</v>
      </c>
      <c r="K18" s="21" t="s">
        <v>55</v>
      </c>
      <c r="L18" s="22">
        <v>0.1722875</v>
      </c>
      <c r="M18" s="13"/>
      <c r="N18" s="25"/>
      <c r="O18" s="36" t="s">
        <v>56</v>
      </c>
      <c r="Q18" s="13"/>
    </row>
    <row r="19" ht="14.25" customHeight="1">
      <c r="A19" s="33" t="s">
        <v>57</v>
      </c>
      <c r="B19" s="34">
        <v>0.0586</v>
      </c>
      <c r="C19" s="15">
        <v>0.0209</v>
      </c>
      <c r="K19" s="21" t="s">
        <v>24</v>
      </c>
      <c r="L19" s="22">
        <v>0.1293</v>
      </c>
      <c r="M19" s="13"/>
      <c r="N19" s="36" t="s">
        <v>48</v>
      </c>
      <c r="O19" s="36" t="s">
        <v>58</v>
      </c>
      <c r="Q19" s="13"/>
    </row>
    <row r="20" ht="14.25" customHeight="1">
      <c r="A20" s="33" t="s">
        <v>59</v>
      </c>
      <c r="B20" s="34">
        <v>0.0735</v>
      </c>
      <c r="C20" s="15">
        <v>0.0411</v>
      </c>
      <c r="K20" s="21" t="s">
        <v>60</v>
      </c>
      <c r="L20" s="22">
        <v>0.11331666666666666</v>
      </c>
      <c r="M20" s="13"/>
      <c r="N20" s="18" t="s">
        <v>30</v>
      </c>
      <c r="O20" s="36" t="s">
        <v>61</v>
      </c>
      <c r="Q20" s="13"/>
    </row>
    <row r="21" ht="14.25" customHeight="1">
      <c r="A21" s="33" t="s">
        <v>62</v>
      </c>
      <c r="B21" s="34">
        <v>0.1796</v>
      </c>
      <c r="C21" s="15">
        <v>0.0474</v>
      </c>
      <c r="K21" s="21" t="s">
        <v>63</v>
      </c>
      <c r="L21" s="22">
        <v>0.10718000000000001</v>
      </c>
      <c r="M21" s="13"/>
      <c r="N21" s="23"/>
      <c r="O21" s="36" t="s">
        <v>64</v>
      </c>
      <c r="Q21" s="13"/>
    </row>
    <row r="22" ht="14.25" customHeight="1">
      <c r="A22" s="31" t="s">
        <v>65</v>
      </c>
      <c r="B22" s="32">
        <f t="shared" ref="B22:C22" si="3">AVERAGEA(B23:B31)</f>
        <v>0.1042</v>
      </c>
      <c r="C22" s="32">
        <f t="shared" si="3"/>
        <v>0.1886125</v>
      </c>
      <c r="K22" s="21" t="s">
        <v>66</v>
      </c>
      <c r="L22" s="22">
        <v>0.08955</v>
      </c>
      <c r="M22" s="13"/>
      <c r="N22" s="25"/>
      <c r="O22" s="36" t="s">
        <v>67</v>
      </c>
      <c r="Q22" s="13"/>
    </row>
    <row r="23" ht="14.25" customHeight="1">
      <c r="A23" s="1" t="s">
        <v>68</v>
      </c>
      <c r="B23" s="14">
        <v>0.0856</v>
      </c>
      <c r="C23" s="15">
        <v>0.0611</v>
      </c>
      <c r="K23" s="21" t="s">
        <v>36</v>
      </c>
      <c r="L23" s="22">
        <v>0.042692307692307696</v>
      </c>
      <c r="M23" s="13"/>
      <c r="N23" s="37"/>
      <c r="O23" s="33"/>
      <c r="Q23" s="13"/>
    </row>
    <row r="24" ht="14.25" customHeight="1">
      <c r="A24" s="1" t="s">
        <v>69</v>
      </c>
      <c r="B24" s="14">
        <v>0.0944</v>
      </c>
      <c r="C24" s="15">
        <v>0.068</v>
      </c>
      <c r="K24" s="21" t="s">
        <v>52</v>
      </c>
      <c r="L24" s="22">
        <v>0.04125</v>
      </c>
      <c r="M24" s="13"/>
      <c r="N24" s="37"/>
      <c r="O24" s="33"/>
      <c r="Q24" s="13"/>
    </row>
    <row r="25" ht="14.25" customHeight="1">
      <c r="A25" s="1" t="s">
        <v>70</v>
      </c>
      <c r="B25" s="14">
        <v>0.0968</v>
      </c>
      <c r="C25" s="15">
        <v>0.0247</v>
      </c>
      <c r="K25" s="21" t="s">
        <v>71</v>
      </c>
      <c r="L25" s="22">
        <v>0.02406666666666667</v>
      </c>
      <c r="M25" s="13"/>
      <c r="N25" s="37"/>
      <c r="O25" s="33"/>
      <c r="Q25" s="13"/>
    </row>
    <row r="26" ht="14.25" customHeight="1">
      <c r="A26" s="1" t="s">
        <v>72</v>
      </c>
      <c r="B26" s="14">
        <v>-0.0494</v>
      </c>
      <c r="C26" s="15">
        <v>-0.0049</v>
      </c>
      <c r="K26" s="21" t="s">
        <v>30</v>
      </c>
      <c r="L26" s="22">
        <v>0.01279090909090909</v>
      </c>
      <c r="M26" s="13"/>
      <c r="O26" s="33"/>
      <c r="Q26" s="13"/>
    </row>
    <row r="27" ht="14.25" customHeight="1">
      <c r="A27" s="1" t="s">
        <v>73</v>
      </c>
      <c r="B27" s="14">
        <v>0.1463</v>
      </c>
      <c r="C27" s="38">
        <v>0.0256</v>
      </c>
      <c r="K27" s="37"/>
      <c r="L27" s="33"/>
      <c r="M27" s="13"/>
      <c r="N27" s="37"/>
      <c r="O27" s="33"/>
      <c r="Q27" s="13"/>
    </row>
    <row r="28" ht="14.25" customHeight="1">
      <c r="A28" s="1" t="s">
        <v>74</v>
      </c>
      <c r="B28" s="29">
        <v>0.041</v>
      </c>
      <c r="C28" s="15">
        <v>0.0045</v>
      </c>
      <c r="L28" s="33"/>
      <c r="M28" s="13"/>
      <c r="O28" s="33"/>
      <c r="Q28" s="13"/>
    </row>
    <row r="29" ht="14.25" customHeight="1">
      <c r="A29" s="33" t="s">
        <v>75</v>
      </c>
      <c r="B29" s="39">
        <v>0.1898</v>
      </c>
      <c r="K29" s="33"/>
      <c r="L29" s="33"/>
      <c r="M29" s="13"/>
      <c r="N29" s="33"/>
      <c r="O29" s="33"/>
      <c r="Q29" s="13"/>
    </row>
    <row r="30" ht="14.25" customHeight="1">
      <c r="A30" s="1" t="s">
        <v>76</v>
      </c>
      <c r="B30" s="14">
        <v>0.2996</v>
      </c>
      <c r="C30" s="15">
        <v>1.2963</v>
      </c>
      <c r="K30" s="26"/>
      <c r="L30" s="26"/>
      <c r="M30" s="13"/>
      <c r="N30" s="26"/>
      <c r="O30" s="26"/>
      <c r="Q30" s="13"/>
    </row>
    <row r="31" ht="14.25" customHeight="1">
      <c r="A31" s="1" t="s">
        <v>77</v>
      </c>
      <c r="B31" s="14">
        <v>0.0337</v>
      </c>
      <c r="C31" s="15">
        <v>0.0336</v>
      </c>
      <c r="K31" s="37"/>
      <c r="L31" s="33"/>
      <c r="M31" s="13"/>
      <c r="N31" s="37"/>
      <c r="O31" s="33"/>
      <c r="P31" s="13"/>
      <c r="Q31" s="13"/>
    </row>
    <row r="32" ht="14.25" customHeight="1">
      <c r="A32" s="31" t="s">
        <v>78</v>
      </c>
      <c r="B32" s="32">
        <f t="shared" ref="B32:C32" si="4">AVERAGEA(B33:B45)</f>
        <v>-0.01663636364</v>
      </c>
      <c r="C32" s="32">
        <f t="shared" si="4"/>
        <v>0.04269230769</v>
      </c>
      <c r="L32" s="33"/>
      <c r="M32" s="40"/>
      <c r="O32" s="33"/>
      <c r="P32" s="40"/>
      <c r="Q32" s="13"/>
    </row>
    <row r="33" ht="14.25" customHeight="1">
      <c r="A33" s="1" t="s">
        <v>79</v>
      </c>
      <c r="B33" s="14"/>
      <c r="C33" s="15">
        <v>0.0507</v>
      </c>
      <c r="K33" s="33"/>
      <c r="L33" s="33"/>
      <c r="M33" s="15"/>
      <c r="N33" s="33"/>
      <c r="O33" s="33"/>
      <c r="P33" s="15"/>
      <c r="Q33" s="13"/>
    </row>
    <row r="34" ht="14.25" customHeight="1">
      <c r="A34" s="1" t="s">
        <v>80</v>
      </c>
      <c r="B34" s="14">
        <v>-0.274</v>
      </c>
      <c r="C34" s="15">
        <v>0.0064</v>
      </c>
      <c r="K34" s="37"/>
      <c r="L34" s="33"/>
      <c r="M34" s="15"/>
      <c r="N34" s="37"/>
      <c r="O34" s="33"/>
      <c r="P34" s="15"/>
      <c r="Q34" s="13"/>
    </row>
    <row r="35" ht="14.25" customHeight="1">
      <c r="A35" s="1" t="s">
        <v>81</v>
      </c>
      <c r="B35" s="14">
        <v>0.0011</v>
      </c>
      <c r="C35" s="15">
        <v>-0.2243</v>
      </c>
      <c r="L35" s="33"/>
      <c r="M35" s="15"/>
      <c r="O35" s="33"/>
      <c r="P35" s="15"/>
      <c r="Q35" s="13"/>
    </row>
    <row r="36" ht="14.25" customHeight="1">
      <c r="A36" s="1" t="s">
        <v>82</v>
      </c>
      <c r="B36" s="14"/>
      <c r="C36" s="15">
        <v>0.0947</v>
      </c>
      <c r="L36" s="33"/>
      <c r="M36" s="15"/>
      <c r="O36" s="33"/>
      <c r="P36" s="15"/>
      <c r="Q36" s="13"/>
    </row>
    <row r="37" ht="14.25" customHeight="1">
      <c r="A37" s="1" t="s">
        <v>83</v>
      </c>
      <c r="B37" s="14">
        <v>0.095</v>
      </c>
      <c r="C37" s="15">
        <v>0.0947</v>
      </c>
      <c r="L37" s="14"/>
      <c r="M37" s="15"/>
      <c r="N37" s="33"/>
      <c r="O37" s="13"/>
      <c r="P37" s="13"/>
      <c r="Q37" s="13"/>
    </row>
    <row r="38" ht="14.25" customHeight="1">
      <c r="A38" s="1" t="s">
        <v>84</v>
      </c>
      <c r="B38" s="14">
        <v>0.0781</v>
      </c>
      <c r="C38" s="15">
        <v>0.0803</v>
      </c>
      <c r="K38" s="33"/>
      <c r="L38" s="34"/>
      <c r="M38" s="15"/>
      <c r="N38" s="13"/>
      <c r="O38" s="13"/>
      <c r="P38" s="13"/>
      <c r="Q38" s="13"/>
    </row>
    <row r="39" ht="14.25" customHeight="1">
      <c r="A39" s="1" t="s">
        <v>85</v>
      </c>
      <c r="B39" s="14">
        <v>-0.2351</v>
      </c>
      <c r="C39" s="15">
        <v>0.0172</v>
      </c>
      <c r="K39" s="12"/>
      <c r="L39" s="40"/>
      <c r="M39" s="40"/>
      <c r="N39" s="13"/>
      <c r="O39" s="13"/>
      <c r="P39" s="13"/>
      <c r="Q39" s="13"/>
    </row>
    <row r="40" ht="14.25" customHeight="1">
      <c r="A40" s="1" t="s">
        <v>86</v>
      </c>
      <c r="B40" s="14">
        <v>0.0674</v>
      </c>
      <c r="C40" s="15">
        <v>0.1187</v>
      </c>
      <c r="K40" s="13"/>
      <c r="L40" s="34"/>
      <c r="M40" s="15"/>
    </row>
    <row r="41" ht="14.25" customHeight="1">
      <c r="A41" s="1" t="s">
        <v>87</v>
      </c>
      <c r="B41" s="14">
        <v>-0.0803</v>
      </c>
      <c r="C41" s="15">
        <v>0.0236</v>
      </c>
      <c r="L41" s="14"/>
      <c r="M41" s="15"/>
    </row>
    <row r="42" ht="14.25" customHeight="1">
      <c r="A42" s="1" t="s">
        <v>88</v>
      </c>
      <c r="B42" s="14">
        <v>0.0586</v>
      </c>
      <c r="C42" s="15">
        <v>0.0451</v>
      </c>
      <c r="L42" s="14"/>
      <c r="M42" s="15"/>
    </row>
    <row r="43" ht="14.25" customHeight="1">
      <c r="A43" s="1" t="s">
        <v>89</v>
      </c>
      <c r="B43" s="14">
        <v>-0.0571</v>
      </c>
      <c r="C43" s="15">
        <v>0.0468</v>
      </c>
      <c r="L43" s="14"/>
      <c r="M43" s="15"/>
    </row>
    <row r="44" ht="14.25" customHeight="1">
      <c r="A44" s="1" t="s">
        <v>90</v>
      </c>
      <c r="B44" s="14">
        <v>-0.0199</v>
      </c>
      <c r="C44" s="15">
        <v>0.0593</v>
      </c>
      <c r="L44" s="14"/>
      <c r="M44" s="38"/>
    </row>
    <row r="45" ht="14.25" customHeight="1">
      <c r="A45" s="1" t="s">
        <v>91</v>
      </c>
      <c r="B45" s="14">
        <v>0.1832</v>
      </c>
      <c r="C45" s="15">
        <v>0.1418</v>
      </c>
      <c r="L45" s="29"/>
      <c r="M45" s="15"/>
    </row>
    <row r="46" ht="14.25" customHeight="1">
      <c r="A46" s="31" t="s">
        <v>92</v>
      </c>
      <c r="B46" s="32">
        <f t="shared" ref="B46:C46" si="5">AVERAGEA(B47:B59)</f>
        <v>0.2167916667</v>
      </c>
      <c r="C46" s="32">
        <f t="shared" si="5"/>
        <v>0.1133166667</v>
      </c>
      <c r="K46" s="33"/>
      <c r="L46" s="39"/>
    </row>
    <row r="47" ht="14.25" customHeight="1">
      <c r="A47" s="1" t="s">
        <v>93</v>
      </c>
      <c r="B47" s="14">
        <v>-0.1015</v>
      </c>
      <c r="C47" s="15">
        <v>0.0395</v>
      </c>
      <c r="L47" s="14"/>
      <c r="M47" s="15"/>
    </row>
    <row r="48" ht="14.25" customHeight="1">
      <c r="A48" s="1" t="s">
        <v>94</v>
      </c>
      <c r="B48" s="14">
        <v>0.2308</v>
      </c>
      <c r="C48" s="15">
        <v>0.1388</v>
      </c>
      <c r="L48" s="14"/>
      <c r="M48" s="15"/>
    </row>
    <row r="49" ht="14.25" customHeight="1">
      <c r="A49" s="33" t="s">
        <v>95</v>
      </c>
      <c r="B49" s="34">
        <v>1.3363</v>
      </c>
      <c r="C49" s="15">
        <v>-0.0587</v>
      </c>
    </row>
    <row r="50" ht="14.25" customHeight="1">
      <c r="A50" s="33" t="s">
        <v>96</v>
      </c>
      <c r="B50" s="34">
        <v>0.3145</v>
      </c>
      <c r="C50" s="15">
        <v>0.2319</v>
      </c>
    </row>
    <row r="51" ht="14.25" customHeight="1">
      <c r="A51" s="33" t="s">
        <v>97</v>
      </c>
      <c r="B51" s="34"/>
      <c r="C51" s="15"/>
    </row>
    <row r="52" ht="14.25" customHeight="1">
      <c r="A52" s="33" t="s">
        <v>98</v>
      </c>
      <c r="B52" s="34">
        <v>0.1453</v>
      </c>
      <c r="C52" s="15">
        <v>0.0819</v>
      </c>
    </row>
    <row r="53" ht="14.25" customHeight="1">
      <c r="A53" s="33" t="s">
        <v>99</v>
      </c>
      <c r="B53" s="34">
        <v>0.1382</v>
      </c>
      <c r="C53" s="15">
        <v>0.2918</v>
      </c>
    </row>
    <row r="54" ht="14.25" customHeight="1">
      <c r="A54" s="33" t="s">
        <v>100</v>
      </c>
      <c r="B54" s="34">
        <v>0.0057</v>
      </c>
      <c r="C54" s="15">
        <v>0.0354</v>
      </c>
    </row>
    <row r="55" ht="14.25" customHeight="1">
      <c r="A55" s="33" t="s">
        <v>101</v>
      </c>
      <c r="B55" s="34">
        <v>0.1151</v>
      </c>
      <c r="C55" s="41">
        <v>0.08</v>
      </c>
    </row>
    <row r="56" ht="14.25" customHeight="1">
      <c r="A56" s="33" t="s">
        <v>102</v>
      </c>
      <c r="B56" s="34">
        <v>0.0756</v>
      </c>
      <c r="C56" s="15">
        <v>0.0824</v>
      </c>
    </row>
    <row r="57" ht="14.25" customHeight="1">
      <c r="A57" s="33" t="s">
        <v>103</v>
      </c>
      <c r="B57" s="34">
        <v>0.2153</v>
      </c>
      <c r="C57" s="15">
        <v>0.2306</v>
      </c>
    </row>
    <row r="58" ht="14.25" customHeight="1">
      <c r="A58" s="33" t="s">
        <v>104</v>
      </c>
      <c r="B58" s="34">
        <v>0.1811</v>
      </c>
      <c r="C58" s="15">
        <v>0.1502</v>
      </c>
    </row>
    <row r="59" ht="14.25" customHeight="1">
      <c r="A59" s="33" t="s">
        <v>105</v>
      </c>
      <c r="B59" s="34">
        <v>-0.0549</v>
      </c>
      <c r="C59" s="42">
        <v>0.056</v>
      </c>
    </row>
    <row r="60" ht="14.25" customHeight="1">
      <c r="B60" s="14"/>
      <c r="C60" s="42"/>
    </row>
    <row r="61" ht="14.25" customHeight="1">
      <c r="A61" s="31" t="s">
        <v>106</v>
      </c>
      <c r="B61" s="32">
        <f t="shared" ref="B61:C61" si="6">AVERAGE(B62:B71)</f>
        <v>0.2055375</v>
      </c>
      <c r="C61" s="32">
        <f t="shared" si="6"/>
        <v>0.1722875</v>
      </c>
    </row>
    <row r="62" ht="14.25" customHeight="1">
      <c r="A62" s="33" t="s">
        <v>107</v>
      </c>
      <c r="B62" s="14">
        <v>0.1689</v>
      </c>
      <c r="C62" s="42">
        <v>0.406</v>
      </c>
    </row>
    <row r="63" ht="14.25" customHeight="1">
      <c r="A63" s="33" t="s">
        <v>108</v>
      </c>
      <c r="B63" s="14">
        <v>-0.1738</v>
      </c>
      <c r="C63" s="42">
        <v>0.013</v>
      </c>
      <c r="F63" s="43"/>
    </row>
    <row r="64" ht="14.25" customHeight="1">
      <c r="A64" s="33" t="s">
        <v>109</v>
      </c>
      <c r="B64" s="14">
        <v>0.3807</v>
      </c>
      <c r="C64" s="42">
        <v>0.4996</v>
      </c>
    </row>
    <row r="65" ht="14.25" customHeight="1">
      <c r="A65" s="33" t="s">
        <v>110</v>
      </c>
      <c r="B65" s="14">
        <v>0.1622</v>
      </c>
      <c r="C65" s="42">
        <v>0.1477</v>
      </c>
    </row>
    <row r="66" ht="14.25" customHeight="1">
      <c r="A66" s="33" t="s">
        <v>111</v>
      </c>
      <c r="B66" s="14">
        <v>0.8661</v>
      </c>
      <c r="C66" s="42">
        <v>0.0225</v>
      </c>
    </row>
    <row r="67" ht="14.25" customHeight="1">
      <c r="A67" s="33" t="s">
        <v>112</v>
      </c>
      <c r="B67" s="14">
        <v>-0.0885</v>
      </c>
      <c r="C67" s="42">
        <v>0.0124</v>
      </c>
    </row>
    <row r="68" ht="14.25" customHeight="1">
      <c r="A68" s="33" t="s">
        <v>113</v>
      </c>
    </row>
    <row r="69" ht="14.25" customHeight="1">
      <c r="A69" s="33" t="s">
        <v>114</v>
      </c>
      <c r="B69" s="44">
        <v>0.1766</v>
      </c>
      <c r="C69" s="42">
        <v>0.2113</v>
      </c>
    </row>
    <row r="70" ht="14.25" customHeight="1">
      <c r="A70" s="33" t="s">
        <v>115</v>
      </c>
    </row>
    <row r="71" ht="14.25" customHeight="1">
      <c r="A71" s="1" t="s">
        <v>116</v>
      </c>
      <c r="B71" s="14">
        <v>0.1521</v>
      </c>
      <c r="C71" s="42">
        <v>0.0658</v>
      </c>
    </row>
    <row r="72" ht="14.25" customHeight="1">
      <c r="A72" s="45" t="s">
        <v>117</v>
      </c>
      <c r="B72" s="32">
        <f t="shared" ref="B72:C72" si="7">AVERAGE(B73:B77)</f>
        <v>0.195825</v>
      </c>
      <c r="C72" s="32">
        <f t="shared" si="7"/>
        <v>0.10718</v>
      </c>
    </row>
    <row r="73" ht="14.25" customHeight="1">
      <c r="A73" s="33" t="s">
        <v>118</v>
      </c>
      <c r="B73" s="34">
        <v>0.225</v>
      </c>
      <c r="C73" s="42">
        <v>0.1842</v>
      </c>
    </row>
    <row r="74" ht="14.25" customHeight="1">
      <c r="A74" s="1" t="s">
        <v>119</v>
      </c>
      <c r="B74" s="46"/>
      <c r="C74" s="42">
        <v>-0.1374</v>
      </c>
    </row>
    <row r="75" ht="14.25" customHeight="1">
      <c r="A75" s="1" t="s">
        <v>120</v>
      </c>
      <c r="B75" s="14">
        <v>0.1599</v>
      </c>
      <c r="C75" s="42">
        <v>0.1188</v>
      </c>
    </row>
    <row r="76" ht="14.25" customHeight="1">
      <c r="A76" s="33" t="s">
        <v>121</v>
      </c>
      <c r="B76" s="34">
        <v>0.2285</v>
      </c>
      <c r="C76" s="42">
        <v>0.2204</v>
      </c>
    </row>
    <row r="77" ht="14.25" customHeight="1">
      <c r="A77" s="33" t="s">
        <v>122</v>
      </c>
      <c r="B77" s="34">
        <v>0.1699</v>
      </c>
      <c r="C77" s="42">
        <v>0.1499</v>
      </c>
    </row>
    <row r="78" ht="14.25" customHeight="1">
      <c r="A78" s="31" t="s">
        <v>123</v>
      </c>
      <c r="B78" s="32">
        <f t="shared" ref="B78:C78" si="8">AVERAGE(B79:B80)</f>
        <v>0.1215</v>
      </c>
      <c r="C78" s="32">
        <f t="shared" si="8"/>
        <v>0.1293</v>
      </c>
    </row>
    <row r="79" ht="14.25" customHeight="1">
      <c r="A79" s="1" t="s">
        <v>124</v>
      </c>
      <c r="B79" s="14">
        <v>0.1215</v>
      </c>
      <c r="C79" s="42">
        <v>0.1293</v>
      </c>
    </row>
    <row r="80" ht="14.25" customHeight="1">
      <c r="A80" s="1" t="s">
        <v>125</v>
      </c>
      <c r="B80" s="14"/>
      <c r="C80" s="42"/>
    </row>
    <row r="81" ht="14.25" customHeight="1">
      <c r="A81" s="31" t="s">
        <v>126</v>
      </c>
      <c r="B81" s="32">
        <f t="shared" ref="B81:C81" si="9">AVERAGE(B82:B83)</f>
        <v>0.097</v>
      </c>
      <c r="C81" s="32">
        <f t="shared" si="9"/>
        <v>0.08955</v>
      </c>
    </row>
    <row r="82" ht="14.25" customHeight="1">
      <c r="A82" s="1" t="s">
        <v>127</v>
      </c>
      <c r="B82" s="14">
        <v>0.2254</v>
      </c>
      <c r="C82" s="29">
        <v>0.2509</v>
      </c>
    </row>
    <row r="83" ht="14.25" customHeight="1">
      <c r="A83" s="1" t="s">
        <v>128</v>
      </c>
      <c r="B83" s="14">
        <v>-0.0314</v>
      </c>
      <c r="C83" s="29">
        <v>-0.0718</v>
      </c>
    </row>
    <row r="84" ht="14.25" customHeight="1">
      <c r="A84" s="31" t="s">
        <v>129</v>
      </c>
      <c r="B84" s="32">
        <f t="shared" ref="B84:C84" si="10">B85</f>
        <v>0.1667</v>
      </c>
      <c r="C84" s="32">
        <f t="shared" si="10"/>
        <v>0.3144</v>
      </c>
    </row>
    <row r="85" ht="14.25" customHeight="1">
      <c r="A85" s="1" t="s">
        <v>130</v>
      </c>
      <c r="B85" s="14">
        <v>0.1667</v>
      </c>
      <c r="C85" s="29">
        <v>0.3144</v>
      </c>
    </row>
    <row r="86" ht="14.25" customHeight="1">
      <c r="A86" s="31" t="s">
        <v>131</v>
      </c>
      <c r="B86" s="32">
        <f t="shared" ref="B86:C86" si="11">AVERAGE(B87:B89)</f>
        <v>-0.0279</v>
      </c>
      <c r="C86" s="32">
        <f t="shared" si="11"/>
        <v>0.02406666667</v>
      </c>
    </row>
    <row r="87" ht="14.25" customHeight="1">
      <c r="A87" s="1" t="s">
        <v>132</v>
      </c>
      <c r="B87" s="14">
        <v>-0.0216</v>
      </c>
      <c r="C87" s="29">
        <v>0.0442</v>
      </c>
    </row>
    <row r="88" ht="14.25" customHeight="1">
      <c r="A88" s="1" t="s">
        <v>133</v>
      </c>
      <c r="B88" s="14">
        <v>0.0459</v>
      </c>
      <c r="C88" s="29">
        <v>-0.0191</v>
      </c>
    </row>
    <row r="89" ht="14.25" customHeight="1">
      <c r="A89" s="1" t="s">
        <v>134</v>
      </c>
      <c r="B89" s="14">
        <v>-0.108</v>
      </c>
      <c r="C89" s="29">
        <v>0.0471</v>
      </c>
    </row>
    <row r="90" ht="14.25" customHeight="1">
      <c r="A90" s="31" t="s">
        <v>135</v>
      </c>
      <c r="B90" s="32" t="str">
        <f t="shared" ref="B90:C90" si="12">B91</f>
        <v/>
      </c>
      <c r="C90" s="32" t="str">
        <f t="shared" si="12"/>
        <v/>
      </c>
    </row>
    <row r="91" ht="14.25" customHeight="1">
      <c r="A91" s="1" t="s">
        <v>136</v>
      </c>
      <c r="B91" s="14"/>
      <c r="C91" s="29"/>
    </row>
    <row r="92" ht="14.25" customHeight="1"/>
    <row r="93" ht="14.25" customHeight="1"/>
    <row r="94" ht="14.25" customHeight="1"/>
    <row r="95" ht="14.25" customHeight="1"/>
    <row r="96" ht="14.25" customHeight="1">
      <c r="A96" s="13"/>
      <c r="B96" s="13"/>
      <c r="C96" s="13"/>
      <c r="D96" s="13"/>
    </row>
    <row r="97" ht="14.25" customHeight="1">
      <c r="A97" s="13"/>
      <c r="B97" s="13"/>
      <c r="C97" s="13"/>
      <c r="D97" s="13"/>
    </row>
    <row r="98" ht="14.25" customHeight="1">
      <c r="A98" s="13"/>
      <c r="B98" s="13"/>
      <c r="C98" s="13"/>
      <c r="D98" s="13"/>
    </row>
    <row r="99" ht="14.25" customHeight="1">
      <c r="A99" s="13"/>
      <c r="B99" s="13"/>
      <c r="C99" s="13"/>
      <c r="D99" s="13"/>
    </row>
    <row r="100" ht="14.25" customHeight="1">
      <c r="A100" s="13"/>
      <c r="B100" s="47"/>
      <c r="C100" s="47"/>
      <c r="D100" s="13"/>
    </row>
    <row r="101" ht="14.25" customHeight="1">
      <c r="A101" s="48"/>
      <c r="B101" s="49"/>
      <c r="C101" s="49"/>
      <c r="D101" s="13"/>
    </row>
    <row r="102" ht="14.25" customHeight="1">
      <c r="A102" s="13"/>
      <c r="B102" s="34"/>
      <c r="C102" s="15"/>
      <c r="D102" s="13"/>
    </row>
    <row r="103" ht="14.25" customHeight="1">
      <c r="A103" s="13"/>
      <c r="B103" s="50"/>
      <c r="C103" s="15"/>
      <c r="D103" s="13"/>
    </row>
    <row r="104" ht="14.25" customHeight="1">
      <c r="A104" s="13"/>
      <c r="B104" s="34"/>
      <c r="C104" s="15"/>
      <c r="D104" s="13"/>
    </row>
    <row r="105" ht="14.25" customHeight="1">
      <c r="A105" s="13"/>
      <c r="B105" s="51"/>
      <c r="C105" s="15"/>
      <c r="D105" s="13"/>
    </row>
    <row r="106" ht="14.25" customHeight="1">
      <c r="A106" s="13"/>
      <c r="B106" s="15"/>
      <c r="C106" s="15"/>
      <c r="D106" s="13"/>
    </row>
    <row r="107" ht="14.25" customHeight="1">
      <c r="A107" s="13"/>
      <c r="B107" s="34"/>
      <c r="C107" s="15"/>
      <c r="D107" s="13"/>
    </row>
    <row r="108" ht="14.25" customHeight="1">
      <c r="A108" s="13"/>
      <c r="B108" s="34"/>
      <c r="C108" s="15"/>
      <c r="D108" s="13"/>
    </row>
    <row r="109" ht="14.25" customHeight="1">
      <c r="A109" s="26"/>
      <c r="B109" s="27"/>
      <c r="C109" s="15"/>
      <c r="D109" s="13"/>
    </row>
    <row r="110" ht="14.25" customHeight="1">
      <c r="A110" s="13"/>
      <c r="B110" s="34"/>
      <c r="C110" s="15"/>
      <c r="D110" s="13"/>
    </row>
    <row r="111" ht="14.25" customHeight="1">
      <c r="A111" s="13"/>
      <c r="B111" s="34"/>
      <c r="C111" s="15"/>
      <c r="D111" s="13"/>
    </row>
    <row r="112" ht="14.25" customHeight="1">
      <c r="A112" s="13"/>
      <c r="B112" s="39"/>
      <c r="C112" s="15"/>
      <c r="D112" s="13"/>
    </row>
    <row r="113" ht="14.25" customHeight="1">
      <c r="A113" s="13"/>
      <c r="B113" s="34"/>
      <c r="C113" s="15"/>
      <c r="D113" s="13"/>
    </row>
    <row r="114" ht="14.25" customHeight="1">
      <c r="A114" s="12"/>
      <c r="B114" s="40"/>
      <c r="C114" s="40"/>
      <c r="D114" s="13"/>
    </row>
    <row r="115" ht="14.25" customHeight="1">
      <c r="A115" s="33"/>
      <c r="B115" s="34"/>
      <c r="C115" s="15"/>
      <c r="D115" s="13"/>
    </row>
    <row r="116" ht="14.25" customHeight="1">
      <c r="A116" s="13"/>
      <c r="B116" s="34"/>
      <c r="C116" s="15"/>
      <c r="D116" s="13"/>
    </row>
    <row r="117" ht="14.25" customHeight="1">
      <c r="A117" s="13"/>
      <c r="B117" s="34"/>
      <c r="C117" s="15"/>
      <c r="D117" s="13"/>
    </row>
    <row r="118" ht="14.25" customHeight="1">
      <c r="A118" s="13"/>
      <c r="B118" s="34"/>
      <c r="C118" s="15"/>
      <c r="D118" s="13"/>
    </row>
    <row r="119" ht="14.25" customHeight="1">
      <c r="A119" s="13"/>
      <c r="B119" s="34"/>
      <c r="C119" s="15"/>
      <c r="D119" s="13"/>
    </row>
    <row r="120" ht="14.25" customHeight="1">
      <c r="A120" s="33"/>
      <c r="B120" s="34"/>
      <c r="C120" s="15"/>
      <c r="D120" s="13"/>
    </row>
    <row r="121" ht="14.25" customHeight="1">
      <c r="A121" s="12"/>
      <c r="B121" s="40"/>
      <c r="C121" s="40"/>
      <c r="D121" s="13"/>
    </row>
    <row r="122" ht="14.25" customHeight="1">
      <c r="A122" s="13"/>
      <c r="B122" s="34"/>
      <c r="C122" s="15"/>
      <c r="D122" s="13"/>
    </row>
    <row r="123" ht="14.25" customHeight="1">
      <c r="A123" s="13"/>
      <c r="B123" s="34"/>
      <c r="C123" s="15"/>
      <c r="D123" s="13"/>
    </row>
    <row r="124" ht="14.25" customHeight="1">
      <c r="A124" s="13"/>
      <c r="B124" s="34"/>
      <c r="C124" s="15"/>
      <c r="D124" s="13"/>
    </row>
    <row r="125" ht="14.25" customHeight="1">
      <c r="A125" s="13"/>
      <c r="B125" s="34"/>
      <c r="C125" s="15"/>
      <c r="D125" s="13"/>
    </row>
    <row r="126" ht="14.25" customHeight="1">
      <c r="A126" s="13"/>
      <c r="B126" s="34"/>
      <c r="C126" s="38"/>
      <c r="D126" s="13"/>
    </row>
    <row r="127" ht="14.25" customHeight="1">
      <c r="A127" s="13"/>
      <c r="B127" s="39"/>
      <c r="C127" s="15"/>
      <c r="D127" s="13"/>
    </row>
    <row r="128" ht="14.25" customHeight="1">
      <c r="A128" s="33"/>
      <c r="B128" s="39"/>
      <c r="C128" s="13"/>
      <c r="D128" s="13"/>
    </row>
    <row r="129" ht="14.25" customHeight="1">
      <c r="A129" s="13"/>
      <c r="B129" s="34"/>
      <c r="C129" s="15"/>
      <c r="D129" s="13"/>
    </row>
    <row r="130" ht="14.25" customHeight="1">
      <c r="A130" s="13"/>
      <c r="B130" s="34"/>
      <c r="C130" s="15"/>
      <c r="D130" s="13"/>
    </row>
    <row r="131" ht="14.25" customHeight="1">
      <c r="A131" s="12"/>
      <c r="B131" s="40"/>
      <c r="C131" s="40"/>
      <c r="D131" s="13"/>
    </row>
    <row r="132" ht="14.25" customHeight="1">
      <c r="A132" s="13"/>
      <c r="B132" s="34"/>
      <c r="C132" s="15"/>
      <c r="D132" s="13"/>
    </row>
    <row r="133" ht="14.25" customHeight="1">
      <c r="A133" s="13"/>
      <c r="B133" s="34"/>
      <c r="C133" s="15"/>
      <c r="D133" s="13"/>
    </row>
    <row r="134" ht="14.25" customHeight="1">
      <c r="A134" s="13"/>
      <c r="B134" s="34"/>
      <c r="C134" s="15"/>
      <c r="D134" s="13"/>
    </row>
    <row r="135" ht="14.25" customHeight="1">
      <c r="A135" s="13"/>
      <c r="B135" s="34"/>
      <c r="C135" s="15"/>
      <c r="D135" s="13"/>
    </row>
    <row r="136" ht="14.25" customHeight="1">
      <c r="A136" s="13"/>
      <c r="B136" s="34"/>
      <c r="C136" s="15"/>
      <c r="D136" s="13"/>
    </row>
    <row r="137" ht="14.25" customHeight="1">
      <c r="A137" s="13"/>
      <c r="B137" s="34"/>
      <c r="C137" s="15"/>
      <c r="D137" s="13"/>
    </row>
    <row r="138" ht="14.25" customHeight="1">
      <c r="A138" s="13"/>
      <c r="B138" s="34"/>
      <c r="C138" s="15"/>
      <c r="D138" s="13"/>
    </row>
    <row r="139" ht="14.25" customHeight="1">
      <c r="A139" s="13"/>
      <c r="B139" s="34"/>
      <c r="C139" s="15"/>
      <c r="D139" s="13"/>
    </row>
    <row r="140" ht="14.25" customHeight="1">
      <c r="A140" s="13"/>
      <c r="B140" s="34"/>
      <c r="C140" s="15"/>
      <c r="D140" s="13"/>
    </row>
    <row r="141" ht="14.25" customHeight="1">
      <c r="A141" s="13"/>
      <c r="B141" s="34"/>
      <c r="C141" s="15"/>
      <c r="D141" s="13"/>
    </row>
    <row r="142" ht="14.25" customHeight="1">
      <c r="A142" s="13"/>
      <c r="B142" s="34"/>
      <c r="C142" s="15"/>
      <c r="D142" s="13"/>
    </row>
    <row r="143" ht="14.25" customHeight="1">
      <c r="A143" s="13"/>
      <c r="B143" s="34"/>
      <c r="C143" s="15"/>
      <c r="D143" s="13"/>
    </row>
    <row r="144" ht="14.25" customHeight="1">
      <c r="A144" s="13"/>
      <c r="B144" s="34"/>
      <c r="C144" s="15"/>
      <c r="D144" s="13"/>
    </row>
    <row r="145" ht="14.25" customHeight="1">
      <c r="A145" s="12"/>
      <c r="B145" s="40"/>
      <c r="C145" s="40"/>
      <c r="D145" s="13"/>
    </row>
    <row r="146" ht="14.25" customHeight="1">
      <c r="A146" s="13"/>
      <c r="B146" s="34"/>
      <c r="C146" s="15"/>
      <c r="D146" s="13"/>
    </row>
    <row r="147" ht="14.25" customHeight="1">
      <c r="A147" s="13"/>
      <c r="B147" s="34"/>
      <c r="C147" s="15"/>
      <c r="D147" s="13"/>
    </row>
    <row r="148" ht="14.25" customHeight="1">
      <c r="A148" s="13"/>
      <c r="B148" s="34"/>
      <c r="C148" s="15"/>
      <c r="D148" s="13"/>
    </row>
    <row r="149" ht="14.25" customHeight="1">
      <c r="A149" s="33"/>
      <c r="B149" s="34"/>
      <c r="C149" s="15"/>
      <c r="D149" s="13"/>
    </row>
    <row r="150" ht="14.25" customHeight="1">
      <c r="A150" s="13"/>
      <c r="B150" s="34"/>
      <c r="C150" s="15"/>
      <c r="D150" s="13"/>
    </row>
    <row r="151" ht="14.25" customHeight="1">
      <c r="A151" s="13"/>
      <c r="B151" s="34"/>
      <c r="C151" s="15"/>
      <c r="D151" s="13"/>
    </row>
    <row r="152" ht="14.25" customHeight="1">
      <c r="A152" s="33"/>
      <c r="B152" s="34"/>
      <c r="C152" s="15"/>
      <c r="D152" s="13"/>
    </row>
    <row r="153" ht="14.25" customHeight="1">
      <c r="A153" s="13"/>
      <c r="B153" s="34"/>
      <c r="C153" s="15"/>
      <c r="D153" s="13"/>
    </row>
    <row r="154" ht="14.25" customHeight="1">
      <c r="A154" s="13"/>
      <c r="B154" s="34"/>
      <c r="C154" s="41"/>
      <c r="D154" s="13"/>
    </row>
    <row r="155" ht="14.25" customHeight="1">
      <c r="A155" s="13"/>
      <c r="B155" s="34"/>
      <c r="C155" s="15"/>
      <c r="D155" s="13"/>
    </row>
    <row r="156" ht="14.25" customHeight="1">
      <c r="A156" s="33"/>
      <c r="B156" s="34"/>
      <c r="C156" s="15"/>
      <c r="D156" s="13"/>
    </row>
    <row r="157" ht="14.25" customHeight="1">
      <c r="A157" s="33"/>
      <c r="B157" s="34"/>
      <c r="C157" s="15"/>
      <c r="D157" s="13"/>
    </row>
    <row r="158" ht="14.25" customHeight="1">
      <c r="A158" s="13"/>
      <c r="B158" s="34"/>
      <c r="C158" s="42"/>
      <c r="D158" s="13"/>
    </row>
    <row r="159" ht="14.25" customHeight="1">
      <c r="A159" s="13"/>
      <c r="B159" s="34"/>
      <c r="C159" s="42"/>
      <c r="D159" s="13"/>
    </row>
    <row r="160" ht="14.25" customHeight="1">
      <c r="A160" s="12"/>
      <c r="B160" s="52"/>
      <c r="C160" s="52"/>
      <c r="D160" s="13"/>
    </row>
    <row r="161" ht="14.25" customHeight="1">
      <c r="A161" s="33"/>
      <c r="B161" s="34"/>
      <c r="C161" s="42"/>
      <c r="D161" s="13"/>
    </row>
    <row r="162" ht="14.25" customHeight="1">
      <c r="A162" s="13"/>
      <c r="B162" s="34"/>
      <c r="C162" s="42"/>
      <c r="D162" s="13"/>
    </row>
    <row r="163" ht="14.25" customHeight="1">
      <c r="A163" s="33"/>
      <c r="B163" s="34"/>
      <c r="C163" s="42"/>
      <c r="D163" s="13"/>
    </row>
    <row r="164" ht="14.25" customHeight="1">
      <c r="A164" s="33"/>
      <c r="B164" s="34"/>
      <c r="C164" s="42"/>
      <c r="D164" s="13"/>
    </row>
    <row r="165" ht="14.25" customHeight="1">
      <c r="A165" s="13"/>
      <c r="B165" s="34"/>
      <c r="C165" s="42"/>
      <c r="D165" s="13"/>
    </row>
    <row r="166" ht="14.25" customHeight="1">
      <c r="A166" s="13"/>
      <c r="B166" s="34"/>
      <c r="C166" s="42"/>
      <c r="D166" s="13"/>
    </row>
    <row r="167" ht="14.25" customHeight="1">
      <c r="A167" s="13"/>
      <c r="B167" s="13"/>
      <c r="C167" s="13"/>
      <c r="D167" s="13"/>
    </row>
    <row r="168" ht="14.25" customHeight="1">
      <c r="A168" s="33"/>
      <c r="B168" s="53"/>
      <c r="C168" s="42"/>
      <c r="D168" s="13"/>
    </row>
    <row r="169" ht="14.25" customHeight="1">
      <c r="A169" s="13"/>
      <c r="B169" s="13"/>
      <c r="C169" s="13"/>
      <c r="D169" s="13"/>
    </row>
    <row r="170" ht="14.25" customHeight="1">
      <c r="A170" s="13"/>
      <c r="B170" s="34"/>
      <c r="C170" s="42"/>
      <c r="D170" s="13"/>
    </row>
    <row r="171" ht="14.25" customHeight="1">
      <c r="A171" s="33"/>
      <c r="B171" s="52"/>
      <c r="C171" s="52"/>
      <c r="D171" s="13"/>
    </row>
    <row r="172" ht="14.25" customHeight="1">
      <c r="A172" s="33"/>
      <c r="B172" s="34"/>
      <c r="C172" s="42"/>
      <c r="D172" s="13"/>
    </row>
    <row r="173" ht="14.25" customHeight="1">
      <c r="A173" s="13"/>
      <c r="B173" s="54"/>
      <c r="C173" s="42"/>
      <c r="D173" s="13"/>
    </row>
    <row r="174" ht="14.25" customHeight="1">
      <c r="A174" s="13"/>
      <c r="B174" s="34"/>
      <c r="C174" s="42"/>
      <c r="D174" s="13"/>
    </row>
    <row r="175" ht="14.25" customHeight="1">
      <c r="A175" s="33"/>
      <c r="B175" s="34"/>
      <c r="C175" s="42"/>
      <c r="D175" s="13"/>
    </row>
    <row r="176" ht="14.25" customHeight="1">
      <c r="A176" s="33"/>
      <c r="B176" s="34"/>
      <c r="C176" s="42"/>
      <c r="D176" s="13"/>
    </row>
    <row r="177" ht="14.25" customHeight="1">
      <c r="A177" s="12"/>
      <c r="B177" s="52"/>
      <c r="C177" s="52"/>
      <c r="D177" s="13"/>
    </row>
    <row r="178" ht="14.25" customHeight="1">
      <c r="A178" s="13"/>
      <c r="B178" s="34"/>
      <c r="C178" s="42"/>
      <c r="D178" s="13"/>
    </row>
    <row r="179" ht="14.25" customHeight="1">
      <c r="A179" s="13"/>
      <c r="B179" s="34"/>
      <c r="C179" s="42"/>
      <c r="D179" s="13"/>
    </row>
    <row r="180" ht="14.25" customHeight="1">
      <c r="A180" s="12"/>
      <c r="B180" s="52"/>
      <c r="C180" s="52"/>
      <c r="D180" s="13"/>
    </row>
    <row r="181" ht="14.25" customHeight="1">
      <c r="A181" s="13"/>
      <c r="B181" s="34"/>
      <c r="C181" s="39"/>
      <c r="D181" s="13"/>
    </row>
    <row r="182" ht="14.25" customHeight="1">
      <c r="A182" s="13"/>
      <c r="B182" s="34"/>
      <c r="C182" s="39"/>
      <c r="D182" s="13"/>
    </row>
    <row r="183" ht="14.25" customHeight="1">
      <c r="A183" s="12"/>
      <c r="B183" s="52"/>
      <c r="C183" s="52"/>
      <c r="D183" s="13"/>
    </row>
    <row r="184" ht="14.25" customHeight="1">
      <c r="A184" s="13"/>
      <c r="B184" s="34"/>
      <c r="C184" s="39"/>
      <c r="D184" s="13"/>
    </row>
    <row r="185" ht="14.25" customHeight="1">
      <c r="A185" s="12"/>
      <c r="B185" s="52"/>
      <c r="C185" s="52"/>
      <c r="D185" s="13"/>
    </row>
    <row r="186" ht="14.25" customHeight="1">
      <c r="A186" s="13"/>
      <c r="B186" s="34"/>
      <c r="C186" s="39"/>
      <c r="D186" s="13"/>
    </row>
    <row r="187" ht="14.25" customHeight="1">
      <c r="A187" s="13"/>
      <c r="B187" s="34"/>
      <c r="C187" s="39"/>
      <c r="D187" s="13"/>
    </row>
    <row r="188" ht="14.25" customHeight="1">
      <c r="A188" s="13"/>
      <c r="B188" s="34"/>
      <c r="C188" s="39"/>
      <c r="D188" s="13"/>
    </row>
    <row r="189" ht="14.25" customHeight="1">
      <c r="A189" s="13"/>
      <c r="B189" s="13"/>
      <c r="C189" s="13"/>
      <c r="D189" s="13"/>
    </row>
    <row r="190" ht="14.25" customHeight="1">
      <c r="A190" s="13"/>
      <c r="B190" s="13"/>
      <c r="C190" s="13"/>
      <c r="D190" s="13"/>
    </row>
    <row r="191" ht="14.25" customHeight="1">
      <c r="A191" s="13"/>
      <c r="B191" s="13"/>
      <c r="C191" s="13"/>
      <c r="D191" s="13"/>
    </row>
    <row r="192" ht="14.25" customHeight="1">
      <c r="A192" s="13"/>
      <c r="B192" s="13"/>
      <c r="C192" s="13"/>
      <c r="D192" s="13"/>
    </row>
    <row r="193" ht="14.25" customHeight="1">
      <c r="A193" s="13"/>
      <c r="B193" s="13"/>
      <c r="C193" s="13"/>
      <c r="D193" s="13"/>
    </row>
    <row r="194" ht="14.25" customHeight="1">
      <c r="A194" s="13"/>
      <c r="B194" s="13"/>
      <c r="C194" s="13"/>
      <c r="D194" s="13"/>
    </row>
    <row r="195" ht="14.25" customHeight="1">
      <c r="A195" s="13"/>
      <c r="B195" s="13"/>
      <c r="C195" s="13"/>
      <c r="D195" s="13"/>
    </row>
    <row r="196" ht="14.25" customHeight="1">
      <c r="A196" s="13"/>
      <c r="B196" s="13"/>
      <c r="C196" s="13"/>
      <c r="D196" s="13"/>
    </row>
    <row r="197" ht="14.25" customHeight="1">
      <c r="A197" s="13"/>
      <c r="B197" s="13"/>
      <c r="C197" s="13"/>
      <c r="D197" s="13"/>
    </row>
    <row r="198" ht="14.25" customHeight="1">
      <c r="A198" s="13"/>
      <c r="B198" s="13"/>
      <c r="C198" s="13"/>
      <c r="D198" s="13"/>
    </row>
    <row r="199" ht="14.25" customHeight="1">
      <c r="A199" s="13"/>
      <c r="B199" s="13"/>
      <c r="C199" s="13"/>
      <c r="D199" s="13"/>
    </row>
    <row r="200" ht="14.25" customHeight="1">
      <c r="A200" s="13"/>
      <c r="B200" s="13"/>
      <c r="C200" s="13"/>
      <c r="D200" s="13"/>
    </row>
    <row r="201" ht="14.25" customHeight="1">
      <c r="A201" s="13"/>
      <c r="B201" s="13"/>
      <c r="C201" s="13"/>
      <c r="D201" s="13"/>
    </row>
    <row r="202" ht="14.25" customHeight="1">
      <c r="A202" s="13"/>
      <c r="B202" s="13"/>
      <c r="C202" s="13"/>
      <c r="D202" s="13"/>
    </row>
    <row r="203" ht="14.25" customHeight="1">
      <c r="A203" s="13"/>
      <c r="B203" s="13"/>
      <c r="C203" s="13"/>
      <c r="D203" s="13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N27:N28"/>
    <mergeCell ref="N31:N32"/>
    <mergeCell ref="K27:K28"/>
    <mergeCell ref="K31:K32"/>
    <mergeCell ref="K34:K36"/>
    <mergeCell ref="N34:N36"/>
    <mergeCell ref="N17:N18"/>
    <mergeCell ref="N20:N22"/>
    <mergeCell ref="N25:N26"/>
    <mergeCell ref="N3:N6"/>
    <mergeCell ref="N7:N10"/>
    <mergeCell ref="N11:N12"/>
    <mergeCell ref="N13:N14"/>
    <mergeCell ref="N1:O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2023-12-03T22:51:05Z</dcterms:created>
  <dc:creator>rim</dc:creator>
</cp:coreProperties>
</file>