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P6IaUakf1m8cD/6tSxQxnUgjHTA=="/>
    </ext>
  </extLst>
</workbook>
</file>

<file path=xl/sharedStrings.xml><?xml version="1.0" encoding="utf-8"?>
<sst xmlns="http://schemas.openxmlformats.org/spreadsheetml/2006/main" count="19" uniqueCount="17">
  <si>
    <t>Контрольная работа №2</t>
  </si>
  <si>
    <t>Виды продукции</t>
  </si>
  <si>
    <t>Количество произведнной продукции,т</t>
  </si>
  <si>
    <t>Стоимость ед. продукции, млн.руб.</t>
  </si>
  <si>
    <t>Стоимоть произведенной продукции, млн.руб.</t>
  </si>
  <si>
    <t>Отклонение фактической стоимости от плановой, млн.руб.</t>
  </si>
  <si>
    <t>план</t>
  </si>
  <si>
    <t>факт</t>
  </si>
  <si>
    <t>Картофель</t>
  </si>
  <si>
    <t>Свекла</t>
  </si>
  <si>
    <t>Морковь</t>
  </si>
  <si>
    <t>Капуста</t>
  </si>
  <si>
    <t>Огурцы</t>
  </si>
  <si>
    <t>Перец</t>
  </si>
  <si>
    <t>Итого:</t>
  </si>
  <si>
    <t>Среднее значение отклонения от плана:</t>
  </si>
  <si>
    <t xml:space="preserve">Отклонение фактической стоимости  от плановой по видам продукции.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</si>
</sst>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>
      <sz val="10.0"/>
      <color theme="1"/>
      <name val="Arial"/>
    </font>
    <font/>
    <font>
      <sz val="10.0"/>
      <name val="Arial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right" shrinkToFit="0" vertical="center" wrapText="0"/>
    </xf>
    <xf borderId="6" fillId="0" fontId="3" numFmtId="0" xfId="0" applyBorder="1" applyFont="1"/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Стоимоть произведенной продукции, млн.руб./план и Стоимоть произведенной продукции, млн.руб./факт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'Лист1'!$E$2:$E$4</c:f>
            </c:strRef>
          </c:tx>
          <c:spPr>
            <a:solidFill>
              <a:schemeClr val="accent1"/>
            </a:solidFill>
          </c:spPr>
          <c:cat>
            <c:strRef>
              <c:f>'Лист1'!$A$5:$A$11</c:f>
            </c:strRef>
          </c:cat>
          <c:val>
            <c:numRef>
              <c:f>'Лист1'!$E$5:$E$11</c:f>
            </c:numRef>
          </c:val>
        </c:ser>
        <c:ser>
          <c:idx val="1"/>
          <c:order val="1"/>
          <c:tx>
            <c:strRef>
              <c:f>'Лист1'!$F$2:$F$4</c:f>
            </c:strRef>
          </c:tx>
          <c:spPr>
            <a:solidFill>
              <a:schemeClr val="accent2"/>
            </a:solidFill>
          </c:spPr>
          <c:cat>
            <c:strRef>
              <c:f>'Лист1'!$A$5:$A$11</c:f>
            </c:strRef>
          </c:cat>
          <c:val>
            <c:numRef>
              <c:f>'Лист1'!$F$5:$F$11</c:f>
            </c:numRef>
          </c:val>
        </c:ser>
        <c:axId val="1866462429"/>
        <c:axId val="1865534518"/>
      </c:barChart>
      <c:catAx>
        <c:axId val="1866462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Виды продукции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5534518"/>
      </c:catAx>
      <c:valAx>
        <c:axId val="1865534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4624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114300</xdr:rowOff>
    </xdr:from>
    <xdr:ext cx="5715000" cy="3533775"/>
    <xdr:graphicFrame>
      <xdr:nvGraphicFramePr>
        <xdr:cNvPr id="41108454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3" width="9.86"/>
    <col customWidth="1" min="4" max="4" width="14.86"/>
    <col customWidth="1" min="5" max="5" width="10.57"/>
    <col customWidth="1" min="6" max="6" width="10.0"/>
    <col customWidth="1" min="7" max="7" width="14.0"/>
    <col customWidth="1" min="8" max="26" width="9.0"/>
  </cols>
  <sheetData>
    <row r="1" ht="12.75" customHeight="1"/>
    <row r="2" ht="18.75" customHeight="1">
      <c r="A2" s="1" t="s">
        <v>0</v>
      </c>
    </row>
    <row r="3" ht="75.75" customHeight="1">
      <c r="A3" s="2" t="s">
        <v>1</v>
      </c>
      <c r="B3" s="3" t="s">
        <v>2</v>
      </c>
      <c r="C3" s="4"/>
      <c r="D3" s="2" t="s">
        <v>3</v>
      </c>
      <c r="E3" s="3" t="s">
        <v>4</v>
      </c>
      <c r="F3" s="4"/>
      <c r="G3" s="2" t="s">
        <v>5</v>
      </c>
    </row>
    <row r="4" ht="12.75" customHeight="1">
      <c r="A4" s="5"/>
      <c r="B4" s="6" t="s">
        <v>6</v>
      </c>
      <c r="C4" s="6" t="s">
        <v>7</v>
      </c>
      <c r="D4" s="5"/>
      <c r="E4" s="6" t="s">
        <v>6</v>
      </c>
      <c r="F4" s="6" t="s">
        <v>7</v>
      </c>
      <c r="G4" s="5"/>
    </row>
    <row r="5" ht="12.75" customHeight="1">
      <c r="A5" s="6">
        <v>1.0</v>
      </c>
      <c r="B5" s="6">
        <v>2.0</v>
      </c>
      <c r="C5" s="6">
        <v>3.0</v>
      </c>
      <c r="D5" s="6">
        <v>4.0</v>
      </c>
      <c r="E5" s="6">
        <v>5.0</v>
      </c>
      <c r="F5" s="6">
        <v>6.0</v>
      </c>
      <c r="G5" s="6">
        <v>7.0</v>
      </c>
    </row>
    <row r="6" ht="12.75" customHeight="1">
      <c r="A6" s="7" t="s">
        <v>8</v>
      </c>
      <c r="B6" s="6">
        <v>150.0</v>
      </c>
      <c r="C6" s="6">
        <v>170.0</v>
      </c>
      <c r="D6" s="6">
        <v>0.21</v>
      </c>
      <c r="E6" s="8">
        <f t="shared" ref="E6:E11" si="1">B6*D6</f>
        <v>31.5</v>
      </c>
      <c r="F6" s="8">
        <f t="shared" ref="F6:F11" si="2">C6*D6</f>
        <v>35.7</v>
      </c>
      <c r="G6" s="9">
        <f>F6-E6</f>
        <v>4.2</v>
      </c>
    </row>
    <row r="7" ht="12.75" customHeight="1">
      <c r="A7" s="7" t="s">
        <v>9</v>
      </c>
      <c r="B7" s="6">
        <v>160.0</v>
      </c>
      <c r="C7" s="6">
        <v>130.0</v>
      </c>
      <c r="D7" s="6">
        <v>0.32</v>
      </c>
      <c r="E7" s="8">
        <f t="shared" si="1"/>
        <v>51.2</v>
      </c>
      <c r="F7" s="8">
        <f t="shared" si="2"/>
        <v>41.6</v>
      </c>
      <c r="G7" s="9">
        <f>E7-F7</f>
        <v>9.6</v>
      </c>
    </row>
    <row r="8" ht="12.75" customHeight="1">
      <c r="A8" s="7" t="s">
        <v>10</v>
      </c>
      <c r="B8" s="6">
        <v>100.0</v>
      </c>
      <c r="C8" s="6">
        <v>140.0</v>
      </c>
      <c r="D8" s="6">
        <v>0.54</v>
      </c>
      <c r="E8" s="8">
        <f t="shared" si="1"/>
        <v>54</v>
      </c>
      <c r="F8" s="8">
        <f t="shared" si="2"/>
        <v>75.6</v>
      </c>
      <c r="G8" s="9">
        <f t="shared" ref="G8:G9" si="3">F8-E8</f>
        <v>21.6</v>
      </c>
    </row>
    <row r="9" ht="12.75" customHeight="1">
      <c r="A9" s="7" t="s">
        <v>11</v>
      </c>
      <c r="B9" s="6">
        <v>130.0</v>
      </c>
      <c r="C9" s="6">
        <v>150.0</v>
      </c>
      <c r="D9" s="6">
        <v>0.75</v>
      </c>
      <c r="E9" s="8">
        <f t="shared" si="1"/>
        <v>97.5</v>
      </c>
      <c r="F9" s="8">
        <f t="shared" si="2"/>
        <v>112.5</v>
      </c>
      <c r="G9" s="9">
        <f t="shared" si="3"/>
        <v>15</v>
      </c>
    </row>
    <row r="10" ht="12.75" customHeight="1">
      <c r="A10" s="7" t="s">
        <v>12</v>
      </c>
      <c r="B10" s="6">
        <v>110.0</v>
      </c>
      <c r="C10" s="6">
        <v>100.0</v>
      </c>
      <c r="D10" s="6">
        <v>1.15</v>
      </c>
      <c r="E10" s="8">
        <f t="shared" si="1"/>
        <v>126.5</v>
      </c>
      <c r="F10" s="8">
        <f t="shared" si="2"/>
        <v>115</v>
      </c>
      <c r="G10" s="9">
        <f t="shared" ref="G10:G11" si="4">E10-F10</f>
        <v>11.5</v>
      </c>
    </row>
    <row r="11" ht="12.75" customHeight="1">
      <c r="A11" s="7" t="s">
        <v>13</v>
      </c>
      <c r="B11" s="6">
        <v>75.0</v>
      </c>
      <c r="C11" s="6">
        <v>70.0</v>
      </c>
      <c r="D11" s="6">
        <v>2.11</v>
      </c>
      <c r="E11" s="8">
        <f t="shared" si="1"/>
        <v>158.25</v>
      </c>
      <c r="F11" s="8">
        <f t="shared" si="2"/>
        <v>147.7</v>
      </c>
      <c r="G11" s="9">
        <f t="shared" si="4"/>
        <v>10.55</v>
      </c>
    </row>
    <row r="12" ht="12.75" customHeight="1">
      <c r="A12" s="7" t="s">
        <v>14</v>
      </c>
      <c r="B12" s="8">
        <f t="shared" ref="B12:G12" si="5">SUM(B6,B7,B8,B9,B10,B11)</f>
        <v>725</v>
      </c>
      <c r="C12" s="8">
        <f t="shared" si="5"/>
        <v>760</v>
      </c>
      <c r="D12" s="8">
        <f t="shared" si="5"/>
        <v>5.08</v>
      </c>
      <c r="E12" s="8">
        <f t="shared" si="5"/>
        <v>518.95</v>
      </c>
      <c r="F12" s="8">
        <f t="shared" si="5"/>
        <v>528.1</v>
      </c>
      <c r="G12" s="9">
        <f t="shared" si="5"/>
        <v>72.45</v>
      </c>
    </row>
    <row r="13" ht="12.75" customHeight="1">
      <c r="A13" s="10" t="s">
        <v>15</v>
      </c>
      <c r="B13" s="11"/>
      <c r="C13" s="11"/>
      <c r="D13" s="11"/>
      <c r="E13" s="11"/>
      <c r="F13" s="4"/>
      <c r="G13" s="9">
        <f>G12/6</f>
        <v>12.075</v>
      </c>
    </row>
    <row r="14" ht="12.75" customHeight="1">
      <c r="A14" s="12"/>
      <c r="B14" s="12"/>
      <c r="C14" s="12"/>
      <c r="D14" s="12"/>
      <c r="E14" s="12"/>
    </row>
    <row r="15" ht="12.75" customHeight="1">
      <c r="A15" s="12"/>
      <c r="B15" s="12"/>
      <c r="C15" s="12"/>
      <c r="D15" s="12"/>
      <c r="E15" s="12"/>
    </row>
    <row r="16" ht="12.75" customHeight="1">
      <c r="A16" s="13" t="s">
        <v>16</v>
      </c>
    </row>
    <row r="17" ht="12.75" customHeight="1"/>
    <row r="18" ht="12.75" customHeight="1">
      <c r="A18" s="12"/>
      <c r="B18" s="12"/>
      <c r="C18" s="12"/>
      <c r="D18" s="12"/>
      <c r="E18" s="12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2:G2"/>
    <mergeCell ref="A3:A4"/>
    <mergeCell ref="B3:C3"/>
    <mergeCell ref="D3:D4"/>
    <mergeCell ref="E3:F3"/>
    <mergeCell ref="G3:G4"/>
    <mergeCell ref="A13:F13"/>
    <mergeCell ref="A16:G17"/>
  </mergeCells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