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Python\Miscellaneous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K31" i="1"/>
  <c r="L31" i="1" s="1"/>
  <c r="L24" i="1"/>
  <c r="K24" i="1"/>
</calcChain>
</file>

<file path=xl/sharedStrings.xml><?xml version="1.0" encoding="utf-8"?>
<sst xmlns="http://schemas.openxmlformats.org/spreadsheetml/2006/main" count="115" uniqueCount="42">
  <si>
    <t>GP in 1/s</t>
  </si>
  <si>
    <t>Tau in Pa</t>
  </si>
  <si>
    <t>Eta in Pas</t>
  </si>
  <si>
    <t>T in °C</t>
  </si>
  <si>
    <t>t in s</t>
  </si>
  <si>
    <t>t_seg in s</t>
  </si>
  <si>
    <t>1|1</t>
  </si>
  <si>
    <t xml:space="preserve"> 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</si>
  <si>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</si>
  <si>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</si>
  <si>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</si>
  <si>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</si>
  <si>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</si>
  <si>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</si>
  <si>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</si>
  <si>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</si>
  <si>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</si>
  <si>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</si>
  <si>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</si>
  <si>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</si>
  <si>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</si>
  <si>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</si>
  <si>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</si>
  <si>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</si>
  <si>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</si>
  <si>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</si>
  <si>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</si>
  <si>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</si>
  <si>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</si>
  <si>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</si>
  <si>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</si>
  <si>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</si>
  <si>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</si>
  <si>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</si>
  <si>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</si>
  <si>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</si>
  <si>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</si>
  <si>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</si>
  <si>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Desv</t>
  </si>
  <si>
    <t>Média Excel</t>
  </si>
  <si>
    <t>Média PD</t>
  </si>
  <si>
    <t>Fit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</si>
</sst>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topLeftCell="A16" workbookViewId="0">
      <selection activeCell="K30" sqref="K30"/>
    </sheetView>
  </sheetViews>
  <sheetFormatPr defaultRowHeight="15" x14ac:dyDescent="0.25"/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</row>
    <row r="3" spans="1:7" x14ac:dyDescent="0.25">
      <c r="A3" t="s">
        <v>6</v>
      </c>
      <c r="B3" t="s">
        <v>7</v>
      </c>
      <c r="C3">
        <v>6.6610000000000003E-2</v>
      </c>
      <c r="D3" t="s">
        <v>7</v>
      </c>
      <c r="E3" t="s">
        <v>7</v>
      </c>
      <c r="F3">
        <v>17.82</v>
      </c>
      <c r="G3" s="1">
        <v>7233</v>
      </c>
    </row>
    <row r="4" spans="1:7" x14ac:dyDescent="0.25">
      <c r="A4" t="s">
        <v>8</v>
      </c>
      <c r="B4" t="s">
        <v>7</v>
      </c>
      <c r="C4">
        <v>9.7699999999999995E-2</v>
      </c>
      <c r="D4" t="s">
        <v>7</v>
      </c>
      <c r="E4" t="s">
        <v>7</v>
      </c>
      <c r="F4">
        <v>22.58</v>
      </c>
      <c r="G4">
        <v>11.99</v>
      </c>
    </row>
    <row r="5" spans="1:7" x14ac:dyDescent="0.25">
      <c r="A5" t="s">
        <v>9</v>
      </c>
      <c r="B5" t="s">
        <v>7</v>
      </c>
      <c r="C5">
        <v>0.14580000000000001</v>
      </c>
      <c r="D5" t="s">
        <v>7</v>
      </c>
      <c r="E5" t="s">
        <v>7</v>
      </c>
      <c r="F5">
        <v>27.31</v>
      </c>
      <c r="G5">
        <v>16.73</v>
      </c>
    </row>
    <row r="6" spans="1:7" x14ac:dyDescent="0.25">
      <c r="A6" t="s">
        <v>10</v>
      </c>
      <c r="B6" t="s">
        <v>7</v>
      </c>
      <c r="C6">
        <v>0.22739999999999999</v>
      </c>
      <c r="D6" t="s">
        <v>7</v>
      </c>
      <c r="E6" t="s">
        <v>7</v>
      </c>
      <c r="F6">
        <v>32.1</v>
      </c>
      <c r="G6">
        <v>21.51</v>
      </c>
    </row>
    <row r="7" spans="1:7" x14ac:dyDescent="0.25">
      <c r="A7" t="s">
        <v>11</v>
      </c>
      <c r="B7" t="s">
        <v>7</v>
      </c>
      <c r="C7">
        <v>0.40260000000000001</v>
      </c>
      <c r="D7" t="s">
        <v>7</v>
      </c>
      <c r="E7" t="s">
        <v>7</v>
      </c>
      <c r="F7">
        <v>36.869999999999997</v>
      </c>
      <c r="G7">
        <v>26.28</v>
      </c>
    </row>
    <row r="8" spans="1:7" x14ac:dyDescent="0.25">
      <c r="A8" t="s">
        <v>12</v>
      </c>
      <c r="B8" t="s">
        <v>7</v>
      </c>
      <c r="C8">
        <v>0.59250000000000003</v>
      </c>
      <c r="D8" t="s">
        <v>7</v>
      </c>
      <c r="E8" t="s">
        <v>7</v>
      </c>
      <c r="F8">
        <v>41.64</v>
      </c>
      <c r="G8">
        <v>31.05</v>
      </c>
    </row>
    <row r="9" spans="1:7" x14ac:dyDescent="0.25">
      <c r="A9" t="s">
        <v>13</v>
      </c>
      <c r="B9" t="s">
        <v>7</v>
      </c>
      <c r="C9" s="1">
        <v>0.94699999999999995</v>
      </c>
      <c r="D9" t="s">
        <v>7</v>
      </c>
      <c r="E9" t="s">
        <v>7</v>
      </c>
      <c r="F9">
        <v>46.36</v>
      </c>
      <c r="G9">
        <v>35.78</v>
      </c>
    </row>
    <row r="10" spans="1:7" x14ac:dyDescent="0.25">
      <c r="A10" t="s">
        <v>14</v>
      </c>
      <c r="B10" t="s">
        <v>7</v>
      </c>
      <c r="C10" s="1">
        <v>1455</v>
      </c>
      <c r="D10" t="s">
        <v>7</v>
      </c>
      <c r="E10" t="s">
        <v>7</v>
      </c>
      <c r="F10">
        <v>51.06</v>
      </c>
      <c r="G10">
        <v>40.47</v>
      </c>
    </row>
    <row r="11" spans="1:7" x14ac:dyDescent="0.25">
      <c r="A11" t="s">
        <v>15</v>
      </c>
      <c r="B11" t="s">
        <v>7</v>
      </c>
      <c r="C11" s="1">
        <v>2143</v>
      </c>
      <c r="D11" t="s">
        <v>7</v>
      </c>
      <c r="E11" t="s">
        <v>7</v>
      </c>
      <c r="F11">
        <v>55.76</v>
      </c>
      <c r="G11">
        <v>45.17</v>
      </c>
    </row>
    <row r="12" spans="1:7" x14ac:dyDescent="0.25">
      <c r="A12" t="s">
        <v>16</v>
      </c>
      <c r="B12" t="s">
        <v>7</v>
      </c>
      <c r="C12" s="1">
        <v>3308</v>
      </c>
      <c r="D12" t="s">
        <v>7</v>
      </c>
      <c r="E12" t="s">
        <v>7</v>
      </c>
      <c r="F12">
        <v>60.59</v>
      </c>
      <c r="G12">
        <v>50.01</v>
      </c>
    </row>
    <row r="13" spans="1:7" x14ac:dyDescent="0.25">
      <c r="A13" t="s">
        <v>17</v>
      </c>
      <c r="B13" t="s">
        <v>7</v>
      </c>
      <c r="C13">
        <v>0.10100000000000001</v>
      </c>
      <c r="D13" t="s">
        <v>7</v>
      </c>
      <c r="E13" t="s">
        <v>7</v>
      </c>
      <c r="F13">
        <v>101.6</v>
      </c>
      <c r="G13">
        <v>40.409999999999997</v>
      </c>
    </row>
    <row r="14" spans="1:7" x14ac:dyDescent="0.25">
      <c r="A14" t="s">
        <v>18</v>
      </c>
      <c r="B14" t="s">
        <v>7</v>
      </c>
      <c r="C14">
        <v>0.1022</v>
      </c>
      <c r="D14" t="s">
        <v>7</v>
      </c>
      <c r="E14" t="s">
        <v>7</v>
      </c>
      <c r="F14">
        <v>129.69999999999999</v>
      </c>
      <c r="G14">
        <v>68.510000000000005</v>
      </c>
    </row>
    <row r="15" spans="1:7" x14ac:dyDescent="0.25">
      <c r="A15" t="s">
        <v>19</v>
      </c>
      <c r="B15" t="s">
        <v>7</v>
      </c>
      <c r="C15">
        <v>0.1047</v>
      </c>
      <c r="D15" t="s">
        <v>7</v>
      </c>
      <c r="E15" t="s">
        <v>7</v>
      </c>
      <c r="F15">
        <v>149</v>
      </c>
      <c r="G15">
        <v>87.88</v>
      </c>
    </row>
    <row r="16" spans="1:7" x14ac:dyDescent="0.25">
      <c r="A16" t="s">
        <v>20</v>
      </c>
      <c r="B16" t="s">
        <v>7</v>
      </c>
      <c r="C16">
        <v>0.1108</v>
      </c>
      <c r="D16" t="s">
        <v>7</v>
      </c>
      <c r="E16" t="s">
        <v>7</v>
      </c>
      <c r="F16">
        <v>162.5</v>
      </c>
      <c r="G16">
        <v>101.4</v>
      </c>
    </row>
    <row r="17" spans="1:13" x14ac:dyDescent="0.25">
      <c r="A17" t="s">
        <v>21</v>
      </c>
      <c r="B17" t="s">
        <v>7</v>
      </c>
      <c r="C17">
        <v>0.1265</v>
      </c>
      <c r="D17" t="s">
        <v>7</v>
      </c>
      <c r="E17" t="s">
        <v>7</v>
      </c>
      <c r="F17">
        <v>171.9</v>
      </c>
      <c r="G17">
        <v>110.8</v>
      </c>
    </row>
    <row r="18" spans="1:13" x14ac:dyDescent="0.25">
      <c r="A18" t="s">
        <v>22</v>
      </c>
      <c r="B18" t="s">
        <v>7</v>
      </c>
      <c r="C18">
        <v>0.17710000000000001</v>
      </c>
      <c r="D18" t="s">
        <v>7</v>
      </c>
      <c r="E18" t="s">
        <v>7</v>
      </c>
      <c r="F18">
        <v>178.5</v>
      </c>
      <c r="G18">
        <v>117.4</v>
      </c>
    </row>
    <row r="19" spans="1:13" x14ac:dyDescent="0.25">
      <c r="A19" t="s">
        <v>23</v>
      </c>
      <c r="B19" t="s">
        <v>7</v>
      </c>
      <c r="C19">
        <v>0.67949999999999999</v>
      </c>
      <c r="D19" t="s">
        <v>7</v>
      </c>
      <c r="E19" t="s">
        <v>7</v>
      </c>
      <c r="F19">
        <v>186.3</v>
      </c>
      <c r="G19">
        <v>125.2</v>
      </c>
    </row>
    <row r="20" spans="1:13" x14ac:dyDescent="0.25">
      <c r="A20" t="s">
        <v>24</v>
      </c>
      <c r="B20" t="s">
        <v>7</v>
      </c>
      <c r="C20">
        <v>0.1371</v>
      </c>
      <c r="D20" t="s">
        <v>7</v>
      </c>
      <c r="E20" t="s">
        <v>7</v>
      </c>
      <c r="F20">
        <v>193.1</v>
      </c>
      <c r="G20">
        <v>132</v>
      </c>
    </row>
    <row r="21" spans="1:13" x14ac:dyDescent="0.25">
      <c r="A21" t="s">
        <v>25</v>
      </c>
      <c r="B21" t="s">
        <v>7</v>
      </c>
      <c r="C21">
        <v>4.7149999999999997E-2</v>
      </c>
      <c r="D21" t="s">
        <v>7</v>
      </c>
      <c r="E21" t="s">
        <v>7</v>
      </c>
      <c r="F21">
        <v>200</v>
      </c>
      <c r="G21">
        <v>138.80000000000001</v>
      </c>
    </row>
    <row r="22" spans="1:13" x14ac:dyDescent="0.25">
      <c r="A22" t="s">
        <v>26</v>
      </c>
      <c r="B22" t="s">
        <v>7</v>
      </c>
      <c r="C22">
        <v>1.6570000000000001E-2</v>
      </c>
      <c r="D22" t="s">
        <v>7</v>
      </c>
      <c r="E22" t="s">
        <v>7</v>
      </c>
      <c r="F22">
        <v>205.8</v>
      </c>
      <c r="G22">
        <v>144.69999999999999</v>
      </c>
    </row>
    <row r="23" spans="1:13" x14ac:dyDescent="0.25">
      <c r="A23" t="s">
        <v>27</v>
      </c>
      <c r="B23" t="s">
        <v>7</v>
      </c>
      <c r="C23">
        <v>1.6879999999999999E-2</v>
      </c>
      <c r="D23" t="s">
        <v>7</v>
      </c>
      <c r="E23" t="s">
        <v>7</v>
      </c>
      <c r="F23">
        <v>211.1</v>
      </c>
      <c r="G23">
        <v>149.9</v>
      </c>
      <c r="I23">
        <v>9.9989999999999996E-4</v>
      </c>
      <c r="J23">
        <v>13.5</v>
      </c>
      <c r="K23" t="s">
        <v>39</v>
      </c>
      <c r="L23" t="s">
        <v>38</v>
      </c>
    </row>
    <row r="24" spans="1:13" x14ac:dyDescent="0.25">
      <c r="A24" t="s">
        <v>28</v>
      </c>
      <c r="B24">
        <v>9.9989999999999996E-4</v>
      </c>
      <c r="C24">
        <v>1.35E-2</v>
      </c>
      <c r="D24">
        <v>13.5</v>
      </c>
      <c r="E24" t="s">
        <v>7</v>
      </c>
      <c r="F24">
        <v>244.6</v>
      </c>
      <c r="G24">
        <v>33.01</v>
      </c>
      <c r="I24">
        <v>2.1540000000000001E-3</v>
      </c>
      <c r="J24" s="2">
        <v>20.87</v>
      </c>
      <c r="K24">
        <f>AVERAGE(J24:J28)</f>
        <v>22.765999999999998</v>
      </c>
      <c r="L24">
        <f>_xlfn.STDEV.S(J24:J28)</f>
        <v>1.7342520001430008</v>
      </c>
    </row>
    <row r="25" spans="1:13" x14ac:dyDescent="0.25">
      <c r="A25" t="s">
        <v>29</v>
      </c>
      <c r="B25">
        <v>2.1540000000000001E-3</v>
      </c>
      <c r="C25">
        <v>4.4940000000000001E-2</v>
      </c>
      <c r="D25">
        <v>20.87</v>
      </c>
      <c r="E25" t="s">
        <v>7</v>
      </c>
      <c r="F25">
        <v>277.7</v>
      </c>
      <c r="G25">
        <v>66.010000000000005</v>
      </c>
      <c r="I25">
        <v>4.6379999999999998E-3</v>
      </c>
      <c r="J25" s="2">
        <v>24.13</v>
      </c>
      <c r="K25" t="s">
        <v>40</v>
      </c>
      <c r="L25" t="s">
        <v>38</v>
      </c>
    </row>
    <row r="26" spans="1:13" x14ac:dyDescent="0.25">
      <c r="A26" t="s">
        <v>30</v>
      </c>
      <c r="B26">
        <v>4.6379999999999998E-3</v>
      </c>
      <c r="C26">
        <v>0.1119</v>
      </c>
      <c r="D26">
        <v>24.13</v>
      </c>
      <c r="E26" t="s">
        <v>7</v>
      </c>
      <c r="F26">
        <v>310.8</v>
      </c>
      <c r="G26">
        <v>99.15</v>
      </c>
      <c r="I26">
        <v>9.9959999999999997E-3</v>
      </c>
      <c r="J26" s="2">
        <v>24.66</v>
      </c>
      <c r="K26">
        <v>22.765999999999998</v>
      </c>
      <c r="L26">
        <v>1.734</v>
      </c>
    </row>
    <row r="27" spans="1:13" x14ac:dyDescent="0.25">
      <c r="A27" t="s">
        <v>31</v>
      </c>
      <c r="B27">
        <v>9.9959999999999997E-3</v>
      </c>
      <c r="C27">
        <v>0.2465</v>
      </c>
      <c r="D27">
        <v>24.66</v>
      </c>
      <c r="E27" t="s">
        <v>7</v>
      </c>
      <c r="F27">
        <v>343.9</v>
      </c>
      <c r="G27">
        <v>132.30000000000001</v>
      </c>
      <c r="I27">
        <v>2.154E-2</v>
      </c>
      <c r="J27" s="2">
        <v>23.1</v>
      </c>
    </row>
    <row r="28" spans="1:13" x14ac:dyDescent="0.25">
      <c r="A28" t="s">
        <v>32</v>
      </c>
      <c r="B28">
        <v>2.154E-2</v>
      </c>
      <c r="C28">
        <v>0.49759999999999999</v>
      </c>
      <c r="D28">
        <v>23.1</v>
      </c>
      <c r="E28" t="s">
        <v>7</v>
      </c>
      <c r="F28">
        <v>377.1</v>
      </c>
      <c r="G28">
        <v>165.5</v>
      </c>
      <c r="I28">
        <v>4.641E-2</v>
      </c>
      <c r="J28" s="2">
        <v>21.07</v>
      </c>
    </row>
    <row r="29" spans="1:13" x14ac:dyDescent="0.25">
      <c r="A29" t="s">
        <v>33</v>
      </c>
      <c r="B29">
        <v>4.641E-2</v>
      </c>
      <c r="C29" s="1">
        <v>0.97770000000000001</v>
      </c>
      <c r="D29">
        <v>21.07</v>
      </c>
      <c r="E29" t="s">
        <v>7</v>
      </c>
      <c r="F29">
        <v>410.3</v>
      </c>
      <c r="G29">
        <v>198.7</v>
      </c>
      <c r="I29">
        <v>9.9989999999999996E-2</v>
      </c>
      <c r="J29">
        <v>17.690000000000001</v>
      </c>
      <c r="K29" t="s">
        <v>41</v>
      </c>
    </row>
    <row r="30" spans="1:13" x14ac:dyDescent="0.25">
      <c r="A30" t="s">
        <v>34</v>
      </c>
      <c r="B30">
        <v>9.9989999999999996E-2</v>
      </c>
      <c r="C30" s="1">
        <v>1769</v>
      </c>
      <c r="D30">
        <v>17.690000000000001</v>
      </c>
      <c r="E30" t="s">
        <v>7</v>
      </c>
      <c r="F30">
        <v>443.4</v>
      </c>
      <c r="G30">
        <v>231.8</v>
      </c>
      <c r="I30">
        <v>0.21540000000000001</v>
      </c>
      <c r="J30">
        <v>12.18</v>
      </c>
      <c r="K30">
        <v>1.3562700000000001</v>
      </c>
      <c r="L30">
        <v>1.489E-2</v>
      </c>
    </row>
    <row r="31" spans="1:13" x14ac:dyDescent="0.25">
      <c r="A31" t="s">
        <v>35</v>
      </c>
      <c r="B31">
        <v>0.21540000000000001</v>
      </c>
      <c r="C31" s="1">
        <v>2624</v>
      </c>
      <c r="D31" s="1">
        <v>12.18</v>
      </c>
      <c r="E31" t="s">
        <v>7</v>
      </c>
      <c r="F31">
        <v>476.4</v>
      </c>
      <c r="G31">
        <v>264.8</v>
      </c>
      <c r="I31">
        <v>0.46410000000000001</v>
      </c>
      <c r="J31" s="1">
        <v>6561</v>
      </c>
      <c r="K31">
        <f>10^K30</f>
        <v>22.712764610178123</v>
      </c>
      <c r="L31">
        <f>L30/K30*K31</f>
        <v>0.24935526484074133</v>
      </c>
      <c r="M31">
        <f>10^(K30-L30)-10^(K30+L30)</f>
        <v>-1.557741764673942</v>
      </c>
    </row>
    <row r="32" spans="1:13" x14ac:dyDescent="0.25">
      <c r="A32" t="s">
        <v>36</v>
      </c>
      <c r="B32">
        <v>0.46410000000000001</v>
      </c>
      <c r="C32" s="1">
        <v>3045</v>
      </c>
      <c r="D32" s="1">
        <v>6561</v>
      </c>
      <c r="E32" t="s">
        <v>7</v>
      </c>
      <c r="F32">
        <v>509.6</v>
      </c>
      <c r="G32">
        <v>297.89999999999998</v>
      </c>
      <c r="I32">
        <v>0.99990000000000001</v>
      </c>
      <c r="J32" s="1">
        <v>3207</v>
      </c>
    </row>
    <row r="33" spans="1:7" x14ac:dyDescent="0.25">
      <c r="A33" t="s">
        <v>37</v>
      </c>
      <c r="B33">
        <v>0.99990000000000001</v>
      </c>
      <c r="C33" s="1">
        <v>3206</v>
      </c>
      <c r="D33" s="1">
        <v>3207</v>
      </c>
      <c r="E33" t="s">
        <v>7</v>
      </c>
      <c r="F33">
        <v>542.70000000000005</v>
      </c>
      <c r="G33">
        <v>331.1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2017-10-11T18:24:01Z</dcterms:created>
  <dcterms:modified xsi:type="dcterms:W3CDTF">2017-10-11T19:06:17Z</dcterms:modified>
</cp:coreProperties>
</file>