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oogle Drive\Doutorado\Tese\imagens\notebooks\dados experimentais\cmc_ttab\"/>
    </mc:Choice>
  </mc:AlternateContent>
  <bookViews>
    <workbookView xWindow="0" yWindow="0" windowWidth="20460" windowHeight="7575" activeTab="2"/>
  </bookViews>
  <sheets>
    <sheet name="PLSSemValCruz_CMC" sheetId="1" r:id="rId1"/>
    <sheet name="CMC_YReg" sheetId="3" r:id="rId2"/>
    <sheet name="PLSSemValCruz_DH" sheetId="2" r:id="rId3"/>
    <sheet name="DH_YRe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<sst xmlns="http://schemas.openxmlformats.org/spreadsheetml/2006/main" count="83" uniqueCount="43">
  <si>
    <t>Measured Y</t>
  </si>
  <si>
    <t>Pred Cal</t>
  </si>
  <si>
    <t>Res Cal</t>
  </si>
  <si>
    <t>Agua 0</t>
  </si>
  <si>
    <t>Glic 5</t>
  </si>
  <si>
    <t>Glic 10</t>
  </si>
  <si>
    <t>Glic 20</t>
  </si>
  <si>
    <t>Glic 30</t>
  </si>
  <si>
    <t>Glic 40</t>
  </si>
  <si>
    <t>Glic 50</t>
  </si>
  <si>
    <t>Glic 60</t>
  </si>
  <si>
    <t>Saca 5</t>
  </si>
  <si>
    <t>Saca 10</t>
  </si>
  <si>
    <t>Saca 20</t>
  </si>
  <si>
    <t>Saca 30</t>
  </si>
  <si>
    <t>Saca 40</t>
  </si>
  <si>
    <t>Saca 50</t>
  </si>
  <si>
    <t>1,3B 5</t>
  </si>
  <si>
    <t>1,3B 10</t>
  </si>
  <si>
    <t>1,3B 15</t>
  </si>
  <si>
    <t>1,3B 20</t>
  </si>
  <si>
    <t>1,3B 30</t>
  </si>
  <si>
    <t>DMSO 5</t>
  </si>
  <si>
    <t>DMSO 10</t>
  </si>
  <si>
    <t>DMSO 15</t>
  </si>
  <si>
    <t>DMSO 20</t>
  </si>
  <si>
    <t>DMSO 25</t>
  </si>
  <si>
    <t>DMSO 30</t>
  </si>
  <si>
    <t>Urei 5</t>
  </si>
  <si>
    <t>Urei 10</t>
  </si>
  <si>
    <t>Urei 15</t>
  </si>
  <si>
    <t>Urei 20</t>
  </si>
  <si>
    <t>Urei 25</t>
  </si>
  <si>
    <t>Urei 30</t>
  </si>
  <si>
    <t>Comp</t>
  </si>
  <si>
    <t>Conc</t>
  </si>
  <si>
    <t>Conj</t>
  </si>
  <si>
    <t>Y1</t>
  </si>
  <si>
    <t>Índice de refração</t>
  </si>
  <si>
    <t>Cte dielétrica</t>
  </si>
  <si>
    <t>Param Gordon</t>
  </si>
  <si>
    <t>Param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</si>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</sst>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H19" sqref="H19"/>
    </sheetView>
  </sheetViews>
  <sheetFormatPr defaultRowHeight="15" x14ac:dyDescent="0.25"/>
  <sheetData>
    <row r="1" spans="1:6" x14ac:dyDescent="0.25">
      <c r="A1" t="s">
        <v>36</v>
      </c>
      <c r="B1" t="s">
        <v>34</v>
      </c>
      <c r="C1" t="s">
        <v>35</v>
      </c>
      <c r="D1" t="s">
        <v>0</v>
      </c>
      <c r="E1" t="s">
        <v>1</v>
      </c>
      <c r="F1" t="s">
        <v>2</v>
      </c>
    </row>
    <row r="2" spans="1:6" x14ac:dyDescent="0.25">
      <c r="A2" t="s">
        <v>3</v>
      </c>
      <c r="B2" t="str">
        <f>LEFT(A2,FIND(" ",A2)-1)</f>
        <v>Agua</v>
      </c>
      <c r="C2">
        <v>100</v>
      </c>
      <c r="D2">
        <v>3.9804650000000001</v>
      </c>
      <c r="E2">
        <v>3.6557089999999999</v>
      </c>
      <c r="F2">
        <v>0.32475599999999999</v>
      </c>
    </row>
    <row r="3" spans="1:6" x14ac:dyDescent="0.25">
      <c r="A3" t="s">
        <v>4</v>
      </c>
      <c r="B3" t="str">
        <f t="shared" ref="B3:B32" si="0">LEFT(A3,FIND(" ",A3)-1)</f>
        <v>Glic</v>
      </c>
      <c r="C3" s="1" t="str">
        <f t="shared" ref="C3:C32" si="1">RIGHT(A3,LEN(A3) - FIND(" ",A3))</f>
        <v>5</v>
      </c>
      <c r="D3">
        <v>3.9527199999999998</v>
      </c>
      <c r="E3">
        <v>3.3845670000000001</v>
      </c>
      <c r="F3">
        <v>0.56815300000000002</v>
      </c>
    </row>
    <row r="4" spans="1:6" x14ac:dyDescent="0.25">
      <c r="A4" t="s">
        <v>5</v>
      </c>
      <c r="B4" t="str">
        <f t="shared" si="0"/>
        <v>Glic</v>
      </c>
      <c r="C4" s="1" t="str">
        <f t="shared" si="1"/>
        <v>10</v>
      </c>
      <c r="D4">
        <v>3.7922199999999999</v>
      </c>
      <c r="E4">
        <v>3.5642990000000001</v>
      </c>
      <c r="F4">
        <v>0.22792100000000001</v>
      </c>
    </row>
    <row r="5" spans="1:6" x14ac:dyDescent="0.25">
      <c r="A5" t="s">
        <v>6</v>
      </c>
      <c r="B5" t="str">
        <f t="shared" si="0"/>
        <v>Glic</v>
      </c>
      <c r="C5" s="1" t="str">
        <f t="shared" si="1"/>
        <v>20</v>
      </c>
      <c r="D5">
        <v>3.99695</v>
      </c>
      <c r="E5">
        <v>3.9991089999999998</v>
      </c>
      <c r="F5">
        <v>-2.1589999999999999E-3</v>
      </c>
    </row>
    <row r="6" spans="1:6" x14ac:dyDescent="0.25">
      <c r="A6" t="s">
        <v>7</v>
      </c>
      <c r="B6" t="str">
        <f t="shared" si="0"/>
        <v>Glic</v>
      </c>
      <c r="C6" s="1" t="str">
        <f t="shared" si="1"/>
        <v>30</v>
      </c>
      <c r="D6">
        <v>4.3869999999999996</v>
      </c>
      <c r="E6">
        <v>4.421697</v>
      </c>
      <c r="F6">
        <v>-3.4696999999999999E-2</v>
      </c>
    </row>
    <row r="7" spans="1:6" x14ac:dyDescent="0.25">
      <c r="A7" t="s">
        <v>8</v>
      </c>
      <c r="B7" t="str">
        <f t="shared" si="0"/>
        <v>Glic</v>
      </c>
      <c r="C7" s="1" t="str">
        <f t="shared" si="1"/>
        <v>40</v>
      </c>
      <c r="D7">
        <v>4.9340099999999998</v>
      </c>
      <c r="E7">
        <v>4.8369140000000002</v>
      </c>
      <c r="F7">
        <v>9.7096000000000002E-2</v>
      </c>
    </row>
    <row r="8" spans="1:6" x14ac:dyDescent="0.25">
      <c r="A8" t="s">
        <v>9</v>
      </c>
      <c r="B8" t="str">
        <f t="shared" si="0"/>
        <v>Glic</v>
      </c>
      <c r="C8" s="1" t="str">
        <f t="shared" si="1"/>
        <v>50</v>
      </c>
      <c r="D8">
        <v>6.2121599999999999</v>
      </c>
      <c r="E8">
        <v>5.2399050000000003</v>
      </c>
      <c r="F8">
        <v>0.97225499999999998</v>
      </c>
    </row>
    <row r="9" spans="1:6" x14ac:dyDescent="0.25">
      <c r="A9" t="s">
        <v>10</v>
      </c>
      <c r="B9" t="str">
        <f t="shared" si="0"/>
        <v>Glic</v>
      </c>
      <c r="C9" s="1" t="str">
        <f t="shared" si="1"/>
        <v>60</v>
      </c>
      <c r="D9">
        <v>7.9078200000000001</v>
      </c>
      <c r="E9">
        <v>5.5632630000000001</v>
      </c>
      <c r="F9">
        <v>2.344557</v>
      </c>
    </row>
    <row r="10" spans="1:6" x14ac:dyDescent="0.25">
      <c r="A10" t="s">
        <v>11</v>
      </c>
      <c r="B10" t="str">
        <f t="shared" si="0"/>
        <v>Saca</v>
      </c>
      <c r="C10" s="1" t="str">
        <f t="shared" si="1"/>
        <v>5</v>
      </c>
      <c r="D10">
        <v>3.6462400000000001</v>
      </c>
      <c r="E10">
        <v>3.343601</v>
      </c>
      <c r="F10">
        <v>0.30263899999999999</v>
      </c>
    </row>
    <row r="11" spans="1:6" x14ac:dyDescent="0.25">
      <c r="A11" t="s">
        <v>12</v>
      </c>
      <c r="B11" t="str">
        <f t="shared" si="0"/>
        <v>Saca</v>
      </c>
      <c r="C11" s="1" t="str">
        <f t="shared" si="1"/>
        <v>10</v>
      </c>
      <c r="D11">
        <v>3.7338900000000002</v>
      </c>
      <c r="E11">
        <v>3.3155950000000001</v>
      </c>
      <c r="F11">
        <v>0.41829499999999997</v>
      </c>
    </row>
    <row r="12" spans="1:6" x14ac:dyDescent="0.25">
      <c r="A12" t="s">
        <v>13</v>
      </c>
      <c r="B12" t="str">
        <f t="shared" si="0"/>
        <v>Saca</v>
      </c>
      <c r="C12" s="1" t="str">
        <f t="shared" si="1"/>
        <v>20</v>
      </c>
      <c r="D12">
        <v>3.4298999999999999</v>
      </c>
      <c r="E12">
        <v>3.1708150000000002</v>
      </c>
      <c r="F12">
        <v>0.25908500000000001</v>
      </c>
    </row>
    <row r="13" spans="1:6" x14ac:dyDescent="0.25">
      <c r="A13" t="s">
        <v>14</v>
      </c>
      <c r="B13" t="str">
        <f t="shared" si="0"/>
        <v>Saca</v>
      </c>
      <c r="C13" s="1" t="str">
        <f t="shared" si="1"/>
        <v>30</v>
      </c>
      <c r="D13">
        <v>3.11327</v>
      </c>
      <c r="E13">
        <v>3.0100090000000002</v>
      </c>
      <c r="F13">
        <v>0.10326100000000001</v>
      </c>
    </row>
    <row r="14" spans="1:6" x14ac:dyDescent="0.25">
      <c r="A14" t="s">
        <v>15</v>
      </c>
      <c r="B14" t="str">
        <f t="shared" si="0"/>
        <v>Saca</v>
      </c>
      <c r="C14" s="1" t="str">
        <f t="shared" si="1"/>
        <v>40</v>
      </c>
      <c r="D14">
        <v>2.91</v>
      </c>
      <c r="E14">
        <v>2.8027099999999998</v>
      </c>
      <c r="F14">
        <v>0.107291</v>
      </c>
    </row>
    <row r="15" spans="1:6" x14ac:dyDescent="0.25">
      <c r="A15" t="s">
        <v>16</v>
      </c>
      <c r="B15" t="str">
        <f t="shared" si="0"/>
        <v>Saca</v>
      </c>
      <c r="C15" s="1" t="str">
        <f t="shared" si="1"/>
        <v>50</v>
      </c>
      <c r="D15">
        <v>1.21</v>
      </c>
      <c r="E15">
        <v>2.5517129999999999</v>
      </c>
      <c r="F15">
        <v>-1.3417129999999999</v>
      </c>
    </row>
    <row r="16" spans="1:6" x14ac:dyDescent="0.25">
      <c r="A16" t="s">
        <v>17</v>
      </c>
      <c r="B16" t="str">
        <f t="shared" si="0"/>
        <v>1,3B</v>
      </c>
      <c r="C16" s="1" t="str">
        <f t="shared" si="1"/>
        <v>5</v>
      </c>
      <c r="D16">
        <v>3.8020700000000001</v>
      </c>
      <c r="E16">
        <v>5.8863899999999996</v>
      </c>
      <c r="F16">
        <v>-2.08432</v>
      </c>
    </row>
    <row r="17" spans="1:6" x14ac:dyDescent="0.25">
      <c r="A17" t="s">
        <v>18</v>
      </c>
      <c r="B17" t="str">
        <f t="shared" si="0"/>
        <v>1,3B</v>
      </c>
      <c r="C17" s="1" t="str">
        <f t="shared" si="1"/>
        <v>10</v>
      </c>
      <c r="D17">
        <v>4.3526800000000003</v>
      </c>
      <c r="E17">
        <v>6.3066230000000001</v>
      </c>
      <c r="F17">
        <v>-1.9539420000000001</v>
      </c>
    </row>
    <row r="18" spans="1:6" x14ac:dyDescent="0.25">
      <c r="A18" t="s">
        <v>19</v>
      </c>
      <c r="B18" t="str">
        <f t="shared" si="0"/>
        <v>1,3B</v>
      </c>
      <c r="C18" s="1" t="str">
        <f t="shared" si="1"/>
        <v>15</v>
      </c>
      <c r="D18">
        <v>4.9122199999999996</v>
      </c>
      <c r="E18">
        <v>6.7268520000000001</v>
      </c>
      <c r="F18">
        <v>-1.814632</v>
      </c>
    </row>
    <row r="19" spans="1:6" x14ac:dyDescent="0.25">
      <c r="A19" t="s">
        <v>20</v>
      </c>
      <c r="B19" t="str">
        <f t="shared" si="0"/>
        <v>1,3B</v>
      </c>
      <c r="C19" s="1" t="str">
        <f t="shared" si="1"/>
        <v>20</v>
      </c>
      <c r="D19">
        <v>5.0499299999999998</v>
      </c>
      <c r="E19">
        <v>7.1470849999999997</v>
      </c>
      <c r="F19">
        <v>-2.0971549999999999</v>
      </c>
    </row>
    <row r="20" spans="1:6" x14ac:dyDescent="0.25">
      <c r="A20" t="s">
        <v>21</v>
      </c>
      <c r="B20" t="str">
        <f t="shared" si="0"/>
        <v>1,3B</v>
      </c>
      <c r="C20" s="1" t="str">
        <f t="shared" si="1"/>
        <v>30</v>
      </c>
      <c r="D20">
        <v>9</v>
      </c>
      <c r="E20">
        <v>7.5673159999999999</v>
      </c>
      <c r="F20">
        <v>1.4326840000000001</v>
      </c>
    </row>
    <row r="21" spans="1:6" x14ac:dyDescent="0.25">
      <c r="A21" t="s">
        <v>22</v>
      </c>
      <c r="B21" t="str">
        <f t="shared" si="0"/>
        <v>DMSO</v>
      </c>
      <c r="C21" s="1" t="str">
        <f t="shared" si="1"/>
        <v>5</v>
      </c>
      <c r="D21">
        <v>4.2773199999999996</v>
      </c>
      <c r="E21">
        <v>4.2037760000000004</v>
      </c>
      <c r="F21">
        <v>7.3543999999999998E-2</v>
      </c>
    </row>
    <row r="22" spans="1:6" x14ac:dyDescent="0.25">
      <c r="A22" t="s">
        <v>23</v>
      </c>
      <c r="B22" t="str">
        <f t="shared" si="0"/>
        <v>DMSO</v>
      </c>
      <c r="C22" s="1" t="str">
        <f t="shared" si="1"/>
        <v>10</v>
      </c>
      <c r="D22">
        <v>4.8617800000000004</v>
      </c>
      <c r="E22">
        <v>4.8909969999999996</v>
      </c>
      <c r="F22">
        <v>-2.9217E-2</v>
      </c>
    </row>
    <row r="23" spans="1:6" x14ac:dyDescent="0.25">
      <c r="A23" t="s">
        <v>24</v>
      </c>
      <c r="B23" t="str">
        <f t="shared" si="0"/>
        <v>DMSO</v>
      </c>
      <c r="C23" s="1" t="str">
        <f t="shared" si="1"/>
        <v>15</v>
      </c>
      <c r="D23">
        <v>5.6066500000000001</v>
      </c>
      <c r="E23">
        <v>5.5810110000000002</v>
      </c>
      <c r="F23">
        <v>2.5638999999999999E-2</v>
      </c>
    </row>
    <row r="24" spans="1:6" x14ac:dyDescent="0.25">
      <c r="A24" t="s">
        <v>25</v>
      </c>
      <c r="B24" t="str">
        <f t="shared" si="0"/>
        <v>DMSO</v>
      </c>
      <c r="C24" s="1" t="str">
        <f t="shared" si="1"/>
        <v>20</v>
      </c>
      <c r="D24">
        <v>6.6742850000000002</v>
      </c>
      <c r="E24">
        <v>6.2822069999999997</v>
      </c>
      <c r="F24">
        <v>0.39207799999999998</v>
      </c>
    </row>
    <row r="25" spans="1:6" x14ac:dyDescent="0.25">
      <c r="A25" t="s">
        <v>26</v>
      </c>
      <c r="B25" t="str">
        <f t="shared" si="0"/>
        <v>DMSO</v>
      </c>
      <c r="C25" s="1" t="str">
        <f t="shared" si="1"/>
        <v>25</v>
      </c>
      <c r="D25">
        <v>7.47234</v>
      </c>
      <c r="E25">
        <v>6.9923310000000001</v>
      </c>
      <c r="F25">
        <v>0.48000999999999999</v>
      </c>
    </row>
    <row r="26" spans="1:6" x14ac:dyDescent="0.25">
      <c r="A26" t="s">
        <v>27</v>
      </c>
      <c r="B26" t="str">
        <f t="shared" si="0"/>
        <v>DMSO</v>
      </c>
      <c r="C26" s="1" t="str">
        <f t="shared" si="1"/>
        <v>30</v>
      </c>
      <c r="D26">
        <v>8.95641</v>
      </c>
      <c r="E26">
        <v>7.7047100000000004</v>
      </c>
      <c r="F26">
        <v>1.2517</v>
      </c>
    </row>
    <row r="27" spans="1:6" x14ac:dyDescent="0.25">
      <c r="A27" t="s">
        <v>28</v>
      </c>
      <c r="B27" t="str">
        <f t="shared" si="0"/>
        <v>Urei</v>
      </c>
      <c r="C27" s="1" t="str">
        <f t="shared" si="1"/>
        <v>5</v>
      </c>
      <c r="D27">
        <v>4.3684900000000004</v>
      </c>
      <c r="E27">
        <v>4.4754709999999998</v>
      </c>
      <c r="F27">
        <v>-0.10698100000000001</v>
      </c>
    </row>
    <row r="28" spans="1:6" x14ac:dyDescent="0.25">
      <c r="A28" t="s">
        <v>29</v>
      </c>
      <c r="B28" t="str">
        <f t="shared" si="0"/>
        <v>Urei</v>
      </c>
      <c r="C28" s="1" t="str">
        <f t="shared" si="1"/>
        <v>10</v>
      </c>
      <c r="D28">
        <v>4.8467399999999996</v>
      </c>
      <c r="E28">
        <v>5.2638600000000002</v>
      </c>
      <c r="F28">
        <v>-0.41711999999999999</v>
      </c>
    </row>
    <row r="29" spans="1:6" x14ac:dyDescent="0.25">
      <c r="A29" t="s">
        <v>30</v>
      </c>
      <c r="B29" t="str">
        <f t="shared" si="0"/>
        <v>Urei</v>
      </c>
      <c r="C29" s="1" t="str">
        <f t="shared" si="1"/>
        <v>15</v>
      </c>
      <c r="D29">
        <v>6.0309900000000001</v>
      </c>
      <c r="E29">
        <v>6.0564410000000004</v>
      </c>
      <c r="F29">
        <v>-2.5451000000000001E-2</v>
      </c>
    </row>
    <row r="30" spans="1:6" x14ac:dyDescent="0.25">
      <c r="A30" t="s">
        <v>31</v>
      </c>
      <c r="B30" t="str">
        <f t="shared" si="0"/>
        <v>Urei</v>
      </c>
      <c r="C30" s="1" t="str">
        <f t="shared" si="1"/>
        <v>20</v>
      </c>
      <c r="D30">
        <v>6.4577900000000001</v>
      </c>
      <c r="E30">
        <v>6.849024</v>
      </c>
      <c r="F30">
        <v>-0.39123400000000003</v>
      </c>
    </row>
    <row r="31" spans="1:6" x14ac:dyDescent="0.25">
      <c r="A31" t="s">
        <v>32</v>
      </c>
      <c r="B31" t="str">
        <f t="shared" si="0"/>
        <v>Urei</v>
      </c>
      <c r="C31" s="1" t="str">
        <f t="shared" si="1"/>
        <v>25</v>
      </c>
      <c r="D31">
        <v>7.4484000000000004</v>
      </c>
      <c r="E31">
        <v>7.6457990000000002</v>
      </c>
      <c r="F31">
        <v>-0.19739899999999999</v>
      </c>
    </row>
    <row r="32" spans="1:6" x14ac:dyDescent="0.25">
      <c r="A32" t="s">
        <v>33</v>
      </c>
      <c r="B32" t="str">
        <f t="shared" si="0"/>
        <v>Urei</v>
      </c>
      <c r="C32" s="1" t="str">
        <f t="shared" si="1"/>
        <v>30</v>
      </c>
      <c r="D32">
        <v>9.5576500000000006</v>
      </c>
      <c r="E32">
        <v>8.4425749999999997</v>
      </c>
      <c r="F32">
        <v>1.115075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" sqref="C2"/>
    </sheetView>
  </sheetViews>
  <sheetFormatPr defaultRowHeight="15" x14ac:dyDescent="0.25"/>
  <cols>
    <col min="1" max="1" width="17" bestFit="1" customWidth="1"/>
  </cols>
  <sheetData>
    <row r="1" spans="1:2" x14ac:dyDescent="0.25">
      <c r="A1" t="s">
        <v>41</v>
      </c>
      <c r="B1" t="s">
        <v>37</v>
      </c>
    </row>
    <row r="2" spans="1:2" x14ac:dyDescent="0.25">
      <c r="A2" t="s">
        <v>38</v>
      </c>
      <c r="B2">
        <v>0.319494</v>
      </c>
    </row>
    <row r="3" spans="1:2" x14ac:dyDescent="0.25">
      <c r="A3" t="s">
        <v>39</v>
      </c>
      <c r="B3">
        <v>0.86445300000000003</v>
      </c>
    </row>
    <row r="4" spans="1:2" x14ac:dyDescent="0.25">
      <c r="A4" t="s">
        <v>40</v>
      </c>
      <c r="B4">
        <v>-0.94151899999999999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1" sqref="G1:M1048576"/>
    </sheetView>
  </sheetViews>
  <sheetFormatPr defaultRowHeight="15" x14ac:dyDescent="0.25"/>
  <sheetData>
    <row r="1" spans="1:6" x14ac:dyDescent="0.25">
      <c r="A1" t="s">
        <v>36</v>
      </c>
      <c r="B1" t="s">
        <v>34</v>
      </c>
      <c r="C1" t="s">
        <v>35</v>
      </c>
      <c r="D1" t="s">
        <v>0</v>
      </c>
      <c r="E1" t="s">
        <v>1</v>
      </c>
      <c r="F1" t="s">
        <v>2</v>
      </c>
    </row>
    <row r="2" spans="1:6" x14ac:dyDescent="0.25">
      <c r="A2" t="s">
        <v>3</v>
      </c>
      <c r="B2" t="str">
        <f>LEFT(A2,FIND(" ",A2)-1)</f>
        <v>Agua</v>
      </c>
      <c r="C2">
        <v>100</v>
      </c>
      <c r="D2">
        <v>-4.3318620000000001</v>
      </c>
      <c r="E2">
        <v>-5.326905</v>
      </c>
      <c r="F2">
        <v>0.99504300000000001</v>
      </c>
    </row>
    <row r="3" spans="1:6" x14ac:dyDescent="0.25">
      <c r="A3" t="s">
        <v>4</v>
      </c>
      <c r="B3" t="str">
        <f t="shared" ref="B3:B32" si="0">LEFT(A3,FIND(" ",A3)-1)</f>
        <v>Glic</v>
      </c>
      <c r="C3" s="1" t="str">
        <f t="shared" ref="C3:C32" si="1">RIGHT(A3,LEN(A3) - FIND(" ",A3))</f>
        <v>5</v>
      </c>
      <c r="D3">
        <v>-7.5933609999999998</v>
      </c>
      <c r="E3">
        <v>-6.3939589999999997</v>
      </c>
      <c r="F3">
        <v>-1.1994020000000001</v>
      </c>
    </row>
    <row r="4" spans="1:6" x14ac:dyDescent="0.25">
      <c r="A4" t="s">
        <v>5</v>
      </c>
      <c r="B4" t="str">
        <f t="shared" si="0"/>
        <v>Glic</v>
      </c>
      <c r="C4" s="1" t="str">
        <f t="shared" si="1"/>
        <v>10</v>
      </c>
      <c r="D4">
        <v>-7.7398619999999996</v>
      </c>
      <c r="E4">
        <v>-8.0170569999999994</v>
      </c>
      <c r="F4">
        <v>0.27719500000000002</v>
      </c>
    </row>
    <row r="5" spans="1:6" x14ac:dyDescent="0.25">
      <c r="A5" t="s">
        <v>6</v>
      </c>
      <c r="B5" t="str">
        <f t="shared" si="0"/>
        <v>Glic</v>
      </c>
      <c r="C5" s="1" t="str">
        <f t="shared" si="1"/>
        <v>20</v>
      </c>
      <c r="D5">
        <v>-12.616961</v>
      </c>
      <c r="E5">
        <v>-11.408484</v>
      </c>
      <c r="F5">
        <v>-1.208477</v>
      </c>
    </row>
    <row r="6" spans="1:6" x14ac:dyDescent="0.25">
      <c r="A6" t="s">
        <v>7</v>
      </c>
      <c r="B6" t="str">
        <f t="shared" si="0"/>
        <v>Glic</v>
      </c>
      <c r="C6" s="1" t="str">
        <f t="shared" si="1"/>
        <v>30</v>
      </c>
      <c r="D6">
        <v>-15.175344000000001</v>
      </c>
      <c r="E6">
        <v>-14.910755</v>
      </c>
      <c r="F6">
        <v>-0.26458799999999999</v>
      </c>
    </row>
    <row r="7" spans="1:6" x14ac:dyDescent="0.25">
      <c r="A7" t="s">
        <v>8</v>
      </c>
      <c r="B7" t="str">
        <f t="shared" si="0"/>
        <v>Glic</v>
      </c>
      <c r="C7" s="1" t="str">
        <f t="shared" si="1"/>
        <v>40</v>
      </c>
      <c r="D7">
        <v>-17.052040000000002</v>
      </c>
      <c r="E7">
        <v>-18.463041</v>
      </c>
      <c r="F7">
        <v>1.4110009999999999</v>
      </c>
    </row>
    <row r="8" spans="1:6" x14ac:dyDescent="0.25">
      <c r="A8" t="s">
        <v>9</v>
      </c>
      <c r="B8" t="str">
        <f t="shared" si="0"/>
        <v>Glic</v>
      </c>
      <c r="C8" s="1" t="str">
        <f t="shared" si="1"/>
        <v>50</v>
      </c>
      <c r="D8">
        <v>-21.810471</v>
      </c>
      <c r="E8">
        <v>-22.126159999999999</v>
      </c>
      <c r="F8">
        <v>0.315689</v>
      </c>
    </row>
    <row r="9" spans="1:6" x14ac:dyDescent="0.25">
      <c r="A9" t="s">
        <v>10</v>
      </c>
      <c r="B9" t="str">
        <f t="shared" si="0"/>
        <v>Glic</v>
      </c>
      <c r="C9" s="1" t="str">
        <f t="shared" si="1"/>
        <v>60</v>
      </c>
      <c r="D9">
        <v>-18.449047</v>
      </c>
      <c r="E9">
        <v>-26.087375999999999</v>
      </c>
      <c r="F9">
        <v>7.6383289999999997</v>
      </c>
    </row>
    <row r="10" spans="1:6" x14ac:dyDescent="0.25">
      <c r="A10" t="s">
        <v>11</v>
      </c>
      <c r="B10" t="str">
        <f t="shared" si="0"/>
        <v>Saca</v>
      </c>
      <c r="C10" s="1" t="str">
        <f t="shared" si="1"/>
        <v>5</v>
      </c>
      <c r="D10">
        <v>-6.0856430000000001</v>
      </c>
      <c r="E10">
        <v>-6.3282059999999998</v>
      </c>
      <c r="F10">
        <v>0.242563</v>
      </c>
    </row>
    <row r="11" spans="1:6" x14ac:dyDescent="0.25">
      <c r="A11" t="s">
        <v>12</v>
      </c>
      <c r="B11" t="str">
        <f t="shared" si="0"/>
        <v>Saca</v>
      </c>
      <c r="C11" s="1" t="str">
        <f t="shared" si="1"/>
        <v>10</v>
      </c>
      <c r="D11">
        <v>-6.8287839999999997</v>
      </c>
      <c r="E11">
        <v>-7.7153640000000001</v>
      </c>
      <c r="F11">
        <v>0.88658099999999995</v>
      </c>
    </row>
    <row r="12" spans="1:6" x14ac:dyDescent="0.25">
      <c r="A12" t="s">
        <v>13</v>
      </c>
      <c r="B12" t="str">
        <f t="shared" si="0"/>
        <v>Saca</v>
      </c>
      <c r="C12" s="1" t="str">
        <f t="shared" si="1"/>
        <v>20</v>
      </c>
      <c r="D12">
        <v>-9.5501070000000006</v>
      </c>
      <c r="E12">
        <v>-10.653534000000001</v>
      </c>
      <c r="F12">
        <v>1.1034269999999999</v>
      </c>
    </row>
    <row r="13" spans="1:6" x14ac:dyDescent="0.25">
      <c r="A13" t="s">
        <v>14</v>
      </c>
      <c r="B13" t="str">
        <f t="shared" si="0"/>
        <v>Saca</v>
      </c>
      <c r="C13" s="1" t="str">
        <f t="shared" si="1"/>
        <v>30</v>
      </c>
      <c r="D13">
        <v>-11.301297</v>
      </c>
      <c r="E13">
        <v>-13.822227</v>
      </c>
      <c r="F13">
        <v>2.5209290000000002</v>
      </c>
    </row>
    <row r="14" spans="1:6" x14ac:dyDescent="0.25">
      <c r="A14" t="s">
        <v>15</v>
      </c>
      <c r="B14" t="str">
        <f t="shared" si="0"/>
        <v>Saca</v>
      </c>
      <c r="C14" s="1" t="str">
        <f t="shared" si="1"/>
        <v>40</v>
      </c>
      <c r="D14">
        <v>-16.953402000000001</v>
      </c>
      <c r="E14">
        <v>-17.308558000000001</v>
      </c>
      <c r="F14">
        <v>0.35515600000000003</v>
      </c>
    </row>
    <row r="15" spans="1:6" x14ac:dyDescent="0.25">
      <c r="A15" t="s">
        <v>16</v>
      </c>
      <c r="B15" t="str">
        <f t="shared" si="0"/>
        <v>Saca</v>
      </c>
      <c r="C15" s="1" t="str">
        <f t="shared" si="1"/>
        <v>50</v>
      </c>
      <c r="D15">
        <v>-30.859486</v>
      </c>
      <c r="E15">
        <v>-21.124493000000001</v>
      </c>
      <c r="F15">
        <v>-9.7349929999999993</v>
      </c>
    </row>
    <row r="16" spans="1:6" x14ac:dyDescent="0.25">
      <c r="A16" t="s">
        <v>17</v>
      </c>
      <c r="B16" t="str">
        <f t="shared" si="0"/>
        <v>1,3B</v>
      </c>
      <c r="C16" s="1" t="str">
        <f t="shared" si="1"/>
        <v>5</v>
      </c>
      <c r="D16">
        <v>-7.967212</v>
      </c>
      <c r="E16">
        <v>-10.396955</v>
      </c>
      <c r="F16">
        <v>2.4297439999999999</v>
      </c>
    </row>
    <row r="17" spans="1:6" x14ac:dyDescent="0.25">
      <c r="A17" t="s">
        <v>18</v>
      </c>
      <c r="B17" t="str">
        <f t="shared" si="0"/>
        <v>1,3B</v>
      </c>
      <c r="C17" s="1" t="str">
        <f t="shared" si="1"/>
        <v>10</v>
      </c>
      <c r="D17">
        <v>-13.364359</v>
      </c>
      <c r="E17">
        <v>-12.933526000000001</v>
      </c>
      <c r="F17">
        <v>-0.43083300000000002</v>
      </c>
    </row>
    <row r="18" spans="1:6" x14ac:dyDescent="0.25">
      <c r="A18" t="s">
        <v>19</v>
      </c>
      <c r="B18" t="str">
        <f t="shared" si="0"/>
        <v>1,3B</v>
      </c>
      <c r="C18" s="1" t="str">
        <f t="shared" si="1"/>
        <v>15</v>
      </c>
      <c r="D18">
        <v>-16.517477</v>
      </c>
      <c r="E18">
        <v>-15.470086999999999</v>
      </c>
      <c r="F18">
        <v>-1.04739</v>
      </c>
    </row>
    <row r="19" spans="1:6" x14ac:dyDescent="0.25">
      <c r="A19" t="s">
        <v>20</v>
      </c>
      <c r="B19" t="str">
        <f t="shared" si="0"/>
        <v>1,3B</v>
      </c>
      <c r="C19" s="1" t="str">
        <f t="shared" si="1"/>
        <v>20</v>
      </c>
      <c r="D19">
        <v>-20.706596000000001</v>
      </c>
      <c r="E19">
        <v>-18.006658999999999</v>
      </c>
      <c r="F19">
        <v>-2.6999379999999999</v>
      </c>
    </row>
    <row r="20" spans="1:6" x14ac:dyDescent="0.25">
      <c r="A20" t="s">
        <v>21</v>
      </c>
      <c r="B20" t="str">
        <f t="shared" si="0"/>
        <v>1,3B</v>
      </c>
      <c r="C20" s="1" t="str">
        <f t="shared" si="1"/>
        <v>30</v>
      </c>
      <c r="D20">
        <v>-16.401474</v>
      </c>
      <c r="E20">
        <v>-20.543232</v>
      </c>
      <c r="F20">
        <v>4.1417580000000003</v>
      </c>
    </row>
    <row r="21" spans="1:6" x14ac:dyDescent="0.25">
      <c r="A21" t="s">
        <v>22</v>
      </c>
      <c r="B21" t="str">
        <f t="shared" si="0"/>
        <v>DMSO</v>
      </c>
      <c r="C21" s="1" t="str">
        <f t="shared" si="1"/>
        <v>5</v>
      </c>
      <c r="D21">
        <v>-6.4652960000000004</v>
      </c>
      <c r="E21">
        <v>-7.8688159999999998</v>
      </c>
      <c r="F21">
        <v>1.4035200000000001</v>
      </c>
    </row>
    <row r="22" spans="1:6" x14ac:dyDescent="0.25">
      <c r="A22" t="s">
        <v>23</v>
      </c>
      <c r="B22" t="str">
        <f t="shared" si="0"/>
        <v>DMSO</v>
      </c>
      <c r="C22" s="1" t="str">
        <f t="shared" si="1"/>
        <v>10</v>
      </c>
      <c r="D22">
        <v>-8.0244599999999995</v>
      </c>
      <c r="E22">
        <v>-9.3769869999999997</v>
      </c>
      <c r="F22">
        <v>1.352528</v>
      </c>
    </row>
    <row r="23" spans="1:6" x14ac:dyDescent="0.25">
      <c r="A23" t="s">
        <v>24</v>
      </c>
      <c r="B23" t="str">
        <f t="shared" si="0"/>
        <v>DMSO</v>
      </c>
      <c r="C23" s="1" t="str">
        <f t="shared" si="1"/>
        <v>15</v>
      </c>
      <c r="D23">
        <v>-11.167514000000001</v>
      </c>
      <c r="E23">
        <v>-10.897119999999999</v>
      </c>
      <c r="F23">
        <v>-0.27039400000000002</v>
      </c>
    </row>
    <row r="24" spans="1:6" x14ac:dyDescent="0.25">
      <c r="A24" t="s">
        <v>25</v>
      </c>
      <c r="B24" t="str">
        <f t="shared" si="0"/>
        <v>DMSO</v>
      </c>
      <c r="C24" s="1" t="str">
        <f t="shared" si="1"/>
        <v>20</v>
      </c>
      <c r="D24">
        <v>-15.437989</v>
      </c>
      <c r="E24">
        <v>-12.465145</v>
      </c>
      <c r="F24">
        <v>-2.9728439999999998</v>
      </c>
    </row>
    <row r="25" spans="1:6" x14ac:dyDescent="0.25">
      <c r="A25" t="s">
        <v>26</v>
      </c>
      <c r="B25" t="str">
        <f t="shared" si="0"/>
        <v>DMSO</v>
      </c>
      <c r="C25" s="1" t="str">
        <f t="shared" si="1"/>
        <v>25</v>
      </c>
      <c r="D25">
        <v>-18.061543</v>
      </c>
      <c r="E25">
        <v>-14.084994999999999</v>
      </c>
      <c r="F25">
        <v>-3.9765470000000001</v>
      </c>
    </row>
    <row r="26" spans="1:6" x14ac:dyDescent="0.25">
      <c r="A26" t="s">
        <v>27</v>
      </c>
      <c r="B26" t="str">
        <f t="shared" si="0"/>
        <v>DMSO</v>
      </c>
      <c r="C26" s="1" t="str">
        <f t="shared" si="1"/>
        <v>30</v>
      </c>
      <c r="D26">
        <v>-18.727962000000002</v>
      </c>
      <c r="E26">
        <v>-15.700896999999999</v>
      </c>
      <c r="F26">
        <v>-3.0270649999999999</v>
      </c>
    </row>
    <row r="27" spans="1:6" x14ac:dyDescent="0.25">
      <c r="A27" t="s">
        <v>28</v>
      </c>
      <c r="B27" t="str">
        <f t="shared" si="0"/>
        <v>Urei</v>
      </c>
      <c r="C27" s="1" t="str">
        <f t="shared" si="1"/>
        <v>5</v>
      </c>
      <c r="D27">
        <v>-5.2684480000000002</v>
      </c>
      <c r="E27">
        <v>-5.1726130000000001</v>
      </c>
      <c r="F27">
        <v>-9.5835000000000004E-2</v>
      </c>
    </row>
    <row r="28" spans="1:6" x14ac:dyDescent="0.25">
      <c r="A28" t="s">
        <v>29</v>
      </c>
      <c r="B28" t="str">
        <f t="shared" si="0"/>
        <v>Urei</v>
      </c>
      <c r="C28" s="1" t="str">
        <f t="shared" si="1"/>
        <v>10</v>
      </c>
      <c r="D28">
        <v>-4.6282439999999996</v>
      </c>
      <c r="E28">
        <v>-5.326263</v>
      </c>
      <c r="F28">
        <v>0.69801999999999997</v>
      </c>
    </row>
    <row r="29" spans="1:6" x14ac:dyDescent="0.25">
      <c r="A29" t="s">
        <v>30</v>
      </c>
      <c r="B29" t="str">
        <f t="shared" si="0"/>
        <v>Urei</v>
      </c>
      <c r="C29" s="1" t="str">
        <f t="shared" si="1"/>
        <v>15</v>
      </c>
      <c r="D29">
        <v>-5.6423399999999999</v>
      </c>
      <c r="E29">
        <v>-5.4978809999999996</v>
      </c>
      <c r="F29">
        <v>-0.144459</v>
      </c>
    </row>
    <row r="30" spans="1:6" x14ac:dyDescent="0.25">
      <c r="A30" t="s">
        <v>31</v>
      </c>
      <c r="B30" t="str">
        <f t="shared" si="0"/>
        <v>Urei</v>
      </c>
      <c r="C30" s="1" t="str">
        <f t="shared" si="1"/>
        <v>20</v>
      </c>
      <c r="D30">
        <v>-5.1276739999999998</v>
      </c>
      <c r="E30">
        <v>-5.6695000000000002</v>
      </c>
      <c r="F30">
        <v>0.54182699999999995</v>
      </c>
    </row>
    <row r="31" spans="1:6" x14ac:dyDescent="0.25">
      <c r="A31" t="s">
        <v>32</v>
      </c>
      <c r="B31" t="str">
        <f t="shared" si="0"/>
        <v>Urei</v>
      </c>
      <c r="C31" s="1" t="str">
        <f t="shared" si="1"/>
        <v>25</v>
      </c>
      <c r="D31">
        <v>-5.1543190000000001</v>
      </c>
      <c r="E31">
        <v>-5.8590689999999999</v>
      </c>
      <c r="F31">
        <v>0.70474999999999999</v>
      </c>
    </row>
    <row r="32" spans="1:6" x14ac:dyDescent="0.25">
      <c r="A32" t="s">
        <v>33</v>
      </c>
      <c r="B32" t="str">
        <f t="shared" si="0"/>
        <v>Urei</v>
      </c>
      <c r="C32" s="1" t="str">
        <f t="shared" si="1"/>
        <v>30</v>
      </c>
      <c r="D32">
        <v>-5.9941599999999999</v>
      </c>
      <c r="E32">
        <v>-6.0486409999999999</v>
      </c>
      <c r="F32">
        <v>5.4482000000000003E-2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23" sqref="E23"/>
    </sheetView>
  </sheetViews>
  <sheetFormatPr defaultRowHeight="15" x14ac:dyDescent="0.25"/>
  <sheetData>
    <row r="1" spans="1:2" x14ac:dyDescent="0.25">
      <c r="B1" t="s">
        <v>42</v>
      </c>
    </row>
    <row r="2" spans="1:2" x14ac:dyDescent="0.25">
      <c r="A2" t="s">
        <v>38</v>
      </c>
      <c r="B2">
        <v>-0.41402099999999997</v>
      </c>
    </row>
    <row r="3" spans="1:2" x14ac:dyDescent="0.25">
      <c r="A3" t="s">
        <v>39</v>
      </c>
      <c r="B3">
        <v>0.45835900000000002</v>
      </c>
    </row>
    <row r="4" spans="1:2" x14ac:dyDescent="0.25">
      <c r="A4" t="s">
        <v>40</v>
      </c>
      <c r="B4">
        <v>0.30000700000000002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PLSSemValCruz_CMC</vt:lpstr>
      <vt:lpstr>CMC_YReg</vt:lpstr>
      <vt:lpstr>PLSSemValCruz_DH</vt:lpstr>
      <vt:lpstr>DH_YReg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2018-10-30T16:54:01Z</dcterms:created>
  <dcterms:modified xsi:type="dcterms:W3CDTF">2018-10-30T17:50:12Z</dcterms:modified>
</cp:coreProperties>
</file>