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filterPrivacy="1" defaultThemeVersion="166925"/>
  <xr:revisionPtr revIDLastSave="0" documentId="13_ncr:1_{0E6271A0-1B2A-493E-B1B6-08C9370421A9}" xr6:coauthVersionLast="47" xr6:coauthVersionMax="47" xr10:uidLastSave="{00000000-0000-0000-0000-000000000000}"/>
  <bookViews>
    <workbookView xWindow="-98" yWindow="-98" windowWidth="20715" windowHeight="13425" xr2:uid="{49144691-96B3-44A1-974A-D7562F789960}"/>
  </bookViews>
  <sheets>
    <sheet name="Sheet1" sheetId="1" r:id="rId1"/>
    <sheet name="Sheet2" sheetId="2" r:id="rId2"/>
  </sheets>
  <definedNames>
    <definedName name="aXvar">Sheet1!$A$16</definedName>
    <definedName name="aYvar">Sheet1!$B$16</definedName>
    <definedName name="xVar">Sheet1!$A$15</definedName>
    <definedName name="yVar">Sheet1!$B$15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6" i="1" l="1"/>
  <c r="A16" i="1"/>
  <c r="C3" i="1"/>
  <c r="C4" i="1"/>
  <c r="E3" i="1"/>
  <c r="E4" i="1"/>
  <c r="E2" i="1"/>
  <c r="D3" i="1"/>
  <c r="D4" i="1"/>
  <c r="D2" i="1"/>
  <c r="C2" i="1"/>
  <c r="E15" i="1" l="1"/>
  <c r="F15" i="1" l="1"/>
  <c r="F16" i="1" s="1"/>
  <c r="F17" i="1" s="1"/>
  <c r="F18" i="1" s="1"/>
  <c r="F20" i="1" s="1"/>
  <c r="F21" i="1" s="1"/>
  <c r="E16" i="1"/>
  <c r="E20" i="1" s="1"/>
  <c r="E21" i="1" s="1"/>
</calcChain>
</file>

<file path=xl/sharedStrings.xml><?xml version="1.0" encoding="utf-8"?>
<sst xmlns="http://schemas.openxmlformats.org/spreadsheetml/2006/main" count="287" uniqueCount="174">
  <si>
    <t>X</t>
  </si>
  <si>
    <t>Y</t>
  </si>
  <si>
    <t>when abs(x) &gt;= abs(y) AND x&gt;=0 AND y&gt;0  then return 0</t>
  </si>
  <si>
    <t>when abs(x) &lt;  abs(y) AND x&gt;=0 AND y&gt;0  then return 1</t>
  </si>
  <si>
    <t>when abs(x) &lt;  abs(y) AND x &lt;0 AND y&gt;0  then return 2</t>
  </si>
  <si>
    <t>when abs(x) &gt;= abs(y) AND x &lt;0 AND y&gt;0  then return 3</t>
  </si>
  <si>
    <t>when abs(x) &gt;= abs(y) AND x&lt;=0 AND y&lt;=0 then return 4</t>
  </si>
  <si>
    <t>when abs(x) &lt;  abs(y) AND x&lt;=0 AND y&lt;=0 then return 5</t>
  </si>
  <si>
    <t>when abs(x) &lt;  abs(y) AND x &gt;0 AND y&lt;=0 then return 6</t>
  </si>
  <si>
    <t>when abs(x) &gt;= abs(y) AND x &gt;0 AND y&lt;=0 then return 7</t>
  </si>
  <si>
    <t>ovr167_102:</t>
  </si>
  <si>
    <t>ovr167:0104</t>
  </si>
  <si>
    <t>ovr167:0107</t>
  </si>
  <si>
    <t>ovr167:010C</t>
  </si>
  <si>
    <t>ovr167:0114</t>
  </si>
  <si>
    <t>ovr167:0117</t>
  </si>
  <si>
    <t>ovr167:011F</t>
  </si>
  <si>
    <t>ovr167:0123</t>
  </si>
  <si>
    <t>ovr167:0126</t>
  </si>
  <si>
    <t>ovr167:0128</t>
  </si>
  <si>
    <t>ovr167:012A</t>
  </si>
  <si>
    <t>ovr167:012B</t>
  </si>
  <si>
    <t>ovr167:012D</t>
  </si>
  <si>
    <t>ovr167:012F</t>
  </si>
  <si>
    <t>ovr167:0131</t>
  </si>
  <si>
    <t>ovr167:0134</t>
  </si>
  <si>
    <t>ovr167:0136</t>
  </si>
  <si>
    <t>ovr167:0138</t>
  </si>
  <si>
    <t>ovr167:013B</t>
  </si>
  <si>
    <t>ovr167:013D</t>
  </si>
  <si>
    <t>ovr167:013F</t>
  </si>
  <si>
    <t>ovr167:0143</t>
  </si>
  <si>
    <t>ovr167:0150</t>
  </si>
  <si>
    <t>ovr167:0154</t>
  </si>
  <si>
    <t>ovr167:0156</t>
  </si>
  <si>
    <t>ovr167:0159</t>
  </si>
  <si>
    <t>ovr167:015B</t>
  </si>
  <si>
    <t>ovr167:015D</t>
  </si>
  <si>
    <t>ovr167:0162</t>
  </si>
  <si>
    <t>ovr167:0164</t>
  </si>
  <si>
    <t>ovr167:0166</t>
  </si>
  <si>
    <t>ovr167:016B</t>
  </si>
  <si>
    <t>ovr167:016D</t>
  </si>
  <si>
    <t>ovr167:0170</t>
  </si>
  <si>
    <t>ovr167:0102</t>
  </si>
  <si>
    <t>mov     bp, sp</t>
  </si>
  <si>
    <t>ovr167_104:</t>
  </si>
  <si>
    <t>mov     bl_xcoordinate, [bp+XCoordinate_arg_0]</t>
  </si>
  <si>
    <t>ovr167_107:</t>
  </si>
  <si>
    <t>mov     cl_ycoordinate, [bp+YCoordinate_arg_2]</t>
  </si>
  <si>
    <t>ovr167:010A</t>
  </si>
  <si>
    <t>or      cl_ycoordinate, cl_ycoordinate ; Logical Inclusive OR</t>
  </si>
  <si>
    <t>ovr167_10C:                             ;</t>
  </si>
  <si>
    <t>jle     short ovr167_13F ; jump when y&lt;=0</t>
  </si>
  <si>
    <t>ovr167:010E</t>
  </si>
  <si>
    <t>mov     al, bl_xcoordinate ; when y&gt;0</t>
  </si>
  <si>
    <t>ovr167:0110</t>
  </si>
  <si>
    <t>cbw                     ; AL -&gt; AX (with sign)</t>
  </si>
  <si>
    <t>ovr167:0111</t>
  </si>
  <si>
    <t>cwd                     ; AX -&gt; DX:AX (with sign)</t>
  </si>
  <si>
    <t>ovr167:0112</t>
  </si>
  <si>
    <t>xor     ax, dx          ; Logical Exclusive OR</t>
  </si>
  <si>
    <t>ovr167_114:                             ; Integer Subtraction</t>
  </si>
  <si>
    <t>sub     ax, dx</t>
  </si>
  <si>
    <t>ovr167:0116</t>
  </si>
  <si>
    <t>push    ax              ; push abs(x)</t>
  </si>
  <si>
    <t>ovr167_117:                             ; abs(y)</t>
  </si>
  <si>
    <t>mov     al, cl_ycoordinate</t>
  </si>
  <si>
    <t>ovr167:0119</t>
  </si>
  <si>
    <t>ovr167:011A</t>
  </si>
  <si>
    <t>pop     dx              ; pop abs(x)</t>
  </si>
  <si>
    <t>ovr167:011B</t>
  </si>
  <si>
    <t>cmp     dx, ax          ; Compare Two Operands</t>
  </si>
  <si>
    <t>ovr167:011D</t>
  </si>
  <si>
    <t>jge     short ovr167_12D ; jump when abs(x) &gt;= abs(y)</t>
  </si>
  <si>
    <t>ovr167_11F:                             ; when abs(x) &lt; abs(y) and y&gt;0</t>
  </si>
  <si>
    <t>or      bl_xcoordinate, bl_xcoordinate</t>
  </si>
  <si>
    <t>ovr167:0121</t>
  </si>
  <si>
    <t>jge     short ovr167_128 ; jump when x&gt;=0</t>
  </si>
  <si>
    <t>ovr167_123:                             ; when abs(x) &lt; abs(y) and x &lt; 0 and y&gt;0</t>
  </si>
  <si>
    <t>mov     ax, 1</t>
  </si>
  <si>
    <t>ovr167_126:                             ; Jump</t>
  </si>
  <si>
    <t>jmp     short ovr167_12A</t>
  </si>
  <si>
    <t>; ---------------------------------------------------------------------------</t>
  </si>
  <si>
    <t>ovr167_128:                             ; CODE XREF: ovr167_101+20_x0018_j</t>
  </si>
  <si>
    <t>xor     ax, ax          ; when abs(x) &lt; abs(y) and x&gt;=0 and y&gt;0</t>
  </si>
  <si>
    <t>ovr167_12A:                             ; CODE XREF: ovr167_101:ovr167_126_x0018_j</t>
  </si>
  <si>
    <t>inc     ax              ; when abs(x) &lt; abs(y) and x&gt;=0  and y&gt;0  then return 1</t>
  </si>
  <si>
    <t>; when abs(x) &lt; abs(y) and x &lt;0  and y&gt;0  then return 2</t>
  </si>
  <si>
    <t>ovr167_12B:                             ; Jump</t>
  </si>
  <si>
    <t>jmp     short ovr167_175</t>
  </si>
  <si>
    <t>ovr167_12D:                             ; CODE XREF: ovr167_101+1C_x0018_j</t>
  </si>
  <si>
    <t>or      bl_xcoordinate, bl_xcoordinate ; when abs(x) &gt;= abs(y) and y&gt;0</t>
  </si>
  <si>
    <t>ovr167_12F:                             ; jump when x&gt;=0</t>
  </si>
  <si>
    <t>jge     short ovr167_136</t>
  </si>
  <si>
    <t>ovr167_131:                             ; when abs(x) &gt;= abs(y) and x&lt;0 and y&gt;0</t>
  </si>
  <si>
    <t>ovr167_134:                             ; Jump</t>
  </si>
  <si>
    <t>jmp     short ovr167_138</t>
  </si>
  <si>
    <t>ovr167_136:                             ; CODE XREF: ovr167_101:ovr167_12F_x0018_j</t>
  </si>
  <si>
    <t>xor     ax, ax          ; when abs(x) &gt;= abs(y) and x&gt;=0 and y&gt;0</t>
  </si>
  <si>
    <t>ovr167_138:                             ; CODE XREF: ovr167_101:ovr167_134_x0018_j</t>
  </si>
  <si>
    <t>mov     dx, 3           ; when abs(x) &gt;= abs(y) and x&lt;0  and y&gt;0 then return 3</t>
  </si>
  <si>
    <t>; when abs(x) &gt;= abs(y) and x&gt;=0 and y&gt;0 then return 0</t>
  </si>
  <si>
    <t>ovr167_13B:                             ; Signed Multiply</t>
  </si>
  <si>
    <t>imul    dx</t>
  </si>
  <si>
    <t>ovr167_13D:                             ; Jump</t>
  </si>
  <si>
    <t>ovr167_13F:                             ; CODE XREF: ovr167_101:ovr167_10C_x0018_j</t>
  </si>
  <si>
    <t>mov     al, bl_xcoordinate ; when y&lt;=0</t>
  </si>
  <si>
    <t>ovr167:0141</t>
  </si>
  <si>
    <t>ovr167:0142</t>
  </si>
  <si>
    <t>ovr167_143:                             ; Logical Exclusive OR</t>
  </si>
  <si>
    <t>xor     ax, dx</t>
  </si>
  <si>
    <t>ovr167:0145</t>
  </si>
  <si>
    <t>sub     ax, dx          ; Integer Subtraction</t>
  </si>
  <si>
    <t>ovr167:0147</t>
  </si>
  <si>
    <t>ovr167:0148</t>
  </si>
  <si>
    <t>ovr167:014A</t>
  </si>
  <si>
    <t>ovr167:014B</t>
  </si>
  <si>
    <t>neg     ax              ; neg(y) =&gt; abs(y) since we know it's negative or 0 here</t>
  </si>
  <si>
    <t>ovr167:014D</t>
  </si>
  <si>
    <t>ovr167:014E</t>
  </si>
  <si>
    <t>ovr167_150:                             ;</t>
  </si>
  <si>
    <t>jge     short ovr167_162 ; jump when abs(x) &gt;= abs(y)</t>
  </si>
  <si>
    <t>ovr167:0152</t>
  </si>
  <si>
    <t>or      bl_xcoordinate, bl_xcoordinate ; when abs(x) &lt; abs(y) and y&lt;=0</t>
  </si>
  <si>
    <t>ovr167_154:                             ;</t>
  </si>
  <si>
    <t>jle     short ovr167_15B ; jump when x&lt;=0</t>
  </si>
  <si>
    <t>ovr167_156:                             ; when abs(x) &lt; abs(y) AND x&gt;0 and y&lt;=0</t>
  </si>
  <si>
    <t>ovr167_159:                             ; dx = abs(x)</t>
  </si>
  <si>
    <t>jmp     short ovr167_15D</t>
  </si>
  <si>
    <t>ovr167_15B:                             ; CODE XREF: ovr167_101:ovr167_154_x0018_j</t>
  </si>
  <si>
    <t>xor     ax, ax          ; when abs(x) &lt; abs(y) AND x&lt;=0 and y&lt;=0</t>
  </si>
  <si>
    <t>; dx = abs(x)</t>
  </si>
  <si>
    <t>ovr167_15D:                             ; CODE XREF: ovr167_101:ovr167_159_x0018_j</t>
  </si>
  <si>
    <t>add     ax, 5           ; when abs(x) &lt; abs(y) AND x&lt;=0 and y&lt;=0 then return 5</t>
  </si>
  <si>
    <t>; when abs(x) &lt; abs(y) AND x&gt;0  and y&lt;=0 then return 6</t>
  </si>
  <si>
    <t>ovr167:0160</t>
  </si>
  <si>
    <t>jmp     short ovr167_175 ; Jump</t>
  </si>
  <si>
    <t>ovr167_162:                             ; CODE XREF: ovr167_101:ovr167_150_x0018_j</t>
  </si>
  <si>
    <t>or      bl_xcoordinate, bl_xcoordinate ; when abs(x) &gt;= abs(y) and y&lt;=0</t>
  </si>
  <si>
    <t>ovr167_164:                             ;</t>
  </si>
  <si>
    <t>jle     short ovr167_16B ; jump when x&lt;=0</t>
  </si>
  <si>
    <t>ovr167_166:                             ; when abs(x) &gt;= abs(y) AND x&gt;0 and y&lt;=0</t>
  </si>
  <si>
    <t>ovr167:0169</t>
  </si>
  <si>
    <t>jmp     short ovr167_16D ; dx = abs(x)</t>
  </si>
  <si>
    <t>ovr167_16B:                             ; CODE XREF: ovr167_101:ovr167_164_x0018_j</t>
  </si>
  <si>
    <t>xor     ax, ax          ; WHEN abs(x) &gt;= abs(y) AND x&lt;=0 and y&lt;=0</t>
  </si>
  <si>
    <t>ovr167_16D:                             ; CODE XREF: ovr167_101+68_x0018_j</t>
  </si>
  <si>
    <t>mov     dx, 3           ; WHEN abs(x) &gt;= abs(y) AND x&lt;=0 and y&lt;=0 then return 4</t>
  </si>
  <si>
    <t>; WHEN abs(x) &gt;= abs(y) AND x&gt;0  and y&lt;=0 then return 7</t>
  </si>
  <si>
    <t>ovr167_170:                             ; Signed Multiply</t>
  </si>
  <si>
    <t>ovr167:0172</t>
  </si>
  <si>
    <t>ovr167:0175</t>
  </si>
  <si>
    <t>ovr167:0101</t>
  </si>
  <si>
    <t>push    bp</t>
  </si>
  <si>
    <t>ovr167_172:                             ; Add</t>
  </si>
  <si>
    <t>add     ax, 4</t>
  </si>
  <si>
    <t>ovr167_175:                             ; CODE XREF: ovr167_101:ovr167_12B_x0018_j</t>
  </si>
  <si>
    <t>; ovr167_101:ovr167_13D_x0018_j ...</t>
  </si>
  <si>
    <t>pop     bp</t>
  </si>
  <si>
    <t>ovr167:0176</t>
  </si>
  <si>
    <t>retf</t>
  </si>
  <si>
    <t>y</t>
  </si>
  <si>
    <t>x</t>
  </si>
  <si>
    <t>di_orig</t>
  </si>
  <si>
    <t>si_adj</t>
  </si>
  <si>
    <t>tileX</t>
  </si>
  <si>
    <t>tileY</t>
  </si>
  <si>
    <t>(19,21)</t>
  </si>
  <si>
    <t>(21,19)</t>
  </si>
  <si>
    <t>(25,21)</t>
  </si>
  <si>
    <t>(19,23)</t>
  </si>
  <si>
    <t>(23,25)</t>
  </si>
  <si>
    <t>(25,23)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</si>
</sst>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1" fillId="0" borderId="2" xfId="0" applyFont="1" applyBorder="1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Border="1"/>
    <xf numFmtId="0" fontId="1" fillId="0" borderId="0" xfId="0" applyFont="1" applyAlignment="1">
      <alignment horizontal="center"/>
    </xf>
    <xf numFmtId="0" fontId="0" fillId="2" borderId="2" xfId="0" applyFill="1" applyBorder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1441C-6F72-41C3-B808-8258F9C3C445}">
  <dimension ref="A1:N21"/>
  <sheetViews>
    <sheetView tabSelected="1" topLeftCell="A5" workbookViewId="0">
      <selection activeCell="G7" sqref="G7:K11"/>
    </sheetView>
  </sheetViews>
  <sheetFormatPr defaultRowHeight="14.25" x14ac:dyDescent="0.45"/>
  <sheetData>
    <row r="1" spans="1:14" x14ac:dyDescent="0.45">
      <c r="G1" t="s">
        <v>162</v>
      </c>
    </row>
    <row r="2" spans="1:14" x14ac:dyDescent="0.45">
      <c r="A2" s="5" t="s">
        <v>1</v>
      </c>
      <c r="B2" s="4">
        <v>1</v>
      </c>
      <c r="C2" s="2" t="str">
        <f>"(" &amp; $C$5 &amp;"," &amp; $B2 &amp;")"</f>
        <v>(-1,1)</v>
      </c>
      <c r="D2" s="2" t="str">
        <f>"(" &amp; $D$5 &amp;"," &amp; $B2 &amp;")"</f>
        <v>(0,1)</v>
      </c>
      <c r="E2" s="2" t="str">
        <f>"(" &amp; $E$5 &amp;"," &amp; $B2 &amp;")"</f>
        <v>(1,1)</v>
      </c>
      <c r="F2" s="6"/>
      <c r="G2" s="4">
        <v>1</v>
      </c>
      <c r="H2" s="8">
        <v>3</v>
      </c>
      <c r="I2" s="8">
        <v>1</v>
      </c>
      <c r="J2" s="8">
        <v>0</v>
      </c>
      <c r="N2" s="9" t="s">
        <v>2</v>
      </c>
    </row>
    <row r="3" spans="1:14" x14ac:dyDescent="0.45">
      <c r="A3" s="5"/>
      <c r="B3" s="4">
        <v>0</v>
      </c>
      <c r="C3" s="2" t="str">
        <f t="shared" ref="C3:C4" si="0">"(" &amp; $C$5 &amp;"," &amp; $B3 &amp;")"</f>
        <v>(-1,0)</v>
      </c>
      <c r="D3" s="2" t="str">
        <f t="shared" ref="D3:D4" si="1">"(" &amp; $D$5 &amp;"," &amp; $B3 &amp;")"</f>
        <v>(0,0)</v>
      </c>
      <c r="E3" s="2" t="str">
        <f t="shared" ref="E3:E4" si="2">"(" &amp; $E$5 &amp;"," &amp; $B3 &amp;")"</f>
        <v>(1,0)</v>
      </c>
      <c r="F3" s="6"/>
      <c r="G3" s="4">
        <v>0</v>
      </c>
      <c r="H3" s="8">
        <v>4</v>
      </c>
      <c r="I3" s="8">
        <v>4</v>
      </c>
      <c r="J3" s="8">
        <v>7</v>
      </c>
      <c r="N3" s="9" t="s">
        <v>3</v>
      </c>
    </row>
    <row r="4" spans="1:14" x14ac:dyDescent="0.45">
      <c r="A4" s="5"/>
      <c r="B4" s="4">
        <v>-1</v>
      </c>
      <c r="C4" s="2" t="str">
        <f t="shared" si="0"/>
        <v>(-1,-1)</v>
      </c>
      <c r="D4" s="2" t="str">
        <f t="shared" si="1"/>
        <v>(0,-1)</v>
      </c>
      <c r="E4" s="2" t="str">
        <f t="shared" si="2"/>
        <v>(1,-1)</v>
      </c>
      <c r="F4" s="6"/>
      <c r="G4" s="4">
        <v>-1</v>
      </c>
      <c r="H4" s="8">
        <v>4</v>
      </c>
      <c r="I4" s="8">
        <v>5</v>
      </c>
      <c r="J4" s="8">
        <v>7</v>
      </c>
      <c r="N4" t="s">
        <v>4</v>
      </c>
    </row>
    <row r="5" spans="1:14" x14ac:dyDescent="0.45">
      <c r="C5" s="4">
        <v>-1</v>
      </c>
      <c r="D5" s="4">
        <v>0</v>
      </c>
      <c r="E5" s="4">
        <v>1</v>
      </c>
      <c r="F5" s="4"/>
      <c r="H5" s="4">
        <v>-1</v>
      </c>
      <c r="I5" s="4">
        <v>0</v>
      </c>
      <c r="J5" s="4">
        <v>1</v>
      </c>
      <c r="K5" t="s">
        <v>163</v>
      </c>
      <c r="N5" s="9" t="s">
        <v>5</v>
      </c>
    </row>
    <row r="6" spans="1:14" x14ac:dyDescent="0.45">
      <c r="C6" s="5" t="s">
        <v>0</v>
      </c>
      <c r="D6" s="5"/>
      <c r="E6" s="5"/>
      <c r="F6" s="7"/>
    </row>
    <row r="7" spans="1:14" x14ac:dyDescent="0.45">
      <c r="G7" t="s">
        <v>162</v>
      </c>
    </row>
    <row r="8" spans="1:14" x14ac:dyDescent="0.45">
      <c r="G8" s="4">
        <v>1</v>
      </c>
      <c r="H8" s="8" t="s">
        <v>171</v>
      </c>
      <c r="I8" s="8" t="s">
        <v>172</v>
      </c>
      <c r="J8" s="8" t="s">
        <v>173</v>
      </c>
      <c r="N8" s="9" t="s">
        <v>6</v>
      </c>
    </row>
    <row r="9" spans="1:14" x14ac:dyDescent="0.45">
      <c r="G9" s="4">
        <v>0</v>
      </c>
      <c r="H9" s="8" t="s">
        <v>168</v>
      </c>
      <c r="I9" s="8" t="s">
        <v>168</v>
      </c>
      <c r="J9" s="8" t="s">
        <v>170</v>
      </c>
      <c r="N9" s="9" t="s">
        <v>7</v>
      </c>
    </row>
    <row r="10" spans="1:14" x14ac:dyDescent="0.45">
      <c r="G10" s="4">
        <v>-1</v>
      </c>
      <c r="H10" s="8" t="s">
        <v>168</v>
      </c>
      <c r="I10" s="8" t="s">
        <v>169</v>
      </c>
      <c r="J10" s="8" t="s">
        <v>170</v>
      </c>
      <c r="N10" t="s">
        <v>8</v>
      </c>
    </row>
    <row r="11" spans="1:14" x14ac:dyDescent="0.45">
      <c r="H11" s="4">
        <v>-1</v>
      </c>
      <c r="I11" s="4">
        <v>0</v>
      </c>
      <c r="J11" s="4">
        <v>1</v>
      </c>
      <c r="K11" t="s">
        <v>163</v>
      </c>
      <c r="N11" s="9" t="s">
        <v>9</v>
      </c>
    </row>
    <row r="14" spans="1:14" ht="14.65" thickBot="1" x14ac:dyDescent="0.5">
      <c r="A14" s="3" t="s">
        <v>0</v>
      </c>
      <c r="B14" s="3" t="s">
        <v>1</v>
      </c>
      <c r="E14" t="s">
        <v>165</v>
      </c>
      <c r="F14" t="s">
        <v>164</v>
      </c>
    </row>
    <row r="15" spans="1:14" ht="14.65" thickBot="1" x14ac:dyDescent="0.5">
      <c r="A15" s="2">
        <v>1</v>
      </c>
      <c r="B15" s="2">
        <v>1</v>
      </c>
      <c r="E15" s="1">
        <f>IF(AND(aXvar&gt;=aYvar,xVar&gt;=0,yVar&gt;0),0,
IF(AND(aXvar&lt;aYvar,xVar&gt;=0,yVar&gt;0),1,
IF(AND(aXvar&lt;aYvar,xVar&lt;0,yVar&gt;0),2,
IF(AND(aXvar&gt;=aYvar,xVar&lt;0,yVar&gt;0),3,
IF(AND(aXvar&gt;=aYvar,xVar&lt;=0,yVar&lt;=0),4,
IF(AND(aXvar&lt;aYvar,xVar&lt;=0,yVar&lt;=0),5,
IF(AND(aXvar&lt;aYvar,xVar&gt;0,yVar&lt;=0),6,
IF(AND(aXvar&gt;=aYvar,xVar&gt;0,yVar&lt;=0),7,-1
)
)
)
)
)
)
)
)</f>
        <v>0</v>
      </c>
      <c r="F15">
        <f>E15</f>
        <v>0</v>
      </c>
    </row>
    <row r="16" spans="1:14" x14ac:dyDescent="0.45">
      <c r="A16" s="2">
        <f>ABS(A15)</f>
        <v>1</v>
      </c>
      <c r="B16" s="2">
        <f>ABS(B15)</f>
        <v>1</v>
      </c>
      <c r="E16">
        <f>IF(E15&gt;=4,7-E15,E15)</f>
        <v>0</v>
      </c>
      <c r="F16">
        <f>MOD(F15+2,8)</f>
        <v>2</v>
      </c>
    </row>
    <row r="17" spans="5:6" x14ac:dyDescent="0.45">
      <c r="F17">
        <f>IF(F16&lt;=3,F16,7-F16)</f>
        <v>2</v>
      </c>
    </row>
    <row r="18" spans="5:6" x14ac:dyDescent="0.45">
      <c r="F18">
        <f>_xlfn.BITLSHIFT(F17,1)+19</f>
        <v>23</v>
      </c>
    </row>
    <row r="19" spans="5:6" x14ac:dyDescent="0.45">
      <c r="E19" t="s">
        <v>166</v>
      </c>
      <c r="F19" t="s">
        <v>167</v>
      </c>
    </row>
    <row r="20" spans="5:6" x14ac:dyDescent="0.45">
      <c r="E20" s="9">
        <f>_xlfn.BITLSHIFT(25-_xlfn.BITLSHIFT(E16,1),3) + 3</f>
        <v>203</v>
      </c>
      <c r="F20">
        <f>_xlfn.BITLSHIFT(F18,3)+3</f>
        <v>187</v>
      </c>
    </row>
    <row r="21" spans="5:6" x14ac:dyDescent="0.45">
      <c r="E21">
        <f>_xlfn.BITRSHIFT(E20,3)</f>
        <v>25</v>
      </c>
      <c r="F21">
        <f>_xlfn.BITRSHIFT(F20,3)</f>
        <v>23</v>
      </c>
    </row>
  </sheetData>
  <mergeCells count="2">
    <mergeCell ref="C6:E6"/>
    <mergeCell ref="A2:A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36DA9-0AD4-4EC0-BDC7-B52A0FE9AB4E}">
  <dimension ref="A1:B147"/>
  <sheetViews>
    <sheetView workbookViewId="0">
      <selection activeCell="B147" sqref="B1:B147"/>
    </sheetView>
  </sheetViews>
  <sheetFormatPr defaultRowHeight="14.25" x14ac:dyDescent="0.45"/>
  <cols>
    <col min="1" max="1" width="11" bestFit="1" customWidth="1"/>
  </cols>
  <sheetData>
    <row r="1" spans="1:2" x14ac:dyDescent="0.45">
      <c r="A1" t="s">
        <v>153</v>
      </c>
      <c r="B1" t="s">
        <v>154</v>
      </c>
    </row>
    <row r="2" spans="1:2" x14ac:dyDescent="0.45">
      <c r="A2" t="s">
        <v>44</v>
      </c>
    </row>
    <row r="3" spans="1:2" x14ac:dyDescent="0.45">
      <c r="A3" t="s">
        <v>44</v>
      </c>
      <c r="B3" t="s">
        <v>10</v>
      </c>
    </row>
    <row r="4" spans="1:2" x14ac:dyDescent="0.45">
      <c r="A4" t="s">
        <v>44</v>
      </c>
      <c r="B4" t="s">
        <v>45</v>
      </c>
    </row>
    <row r="5" spans="1:2" x14ac:dyDescent="0.45">
      <c r="A5" t="s">
        <v>11</v>
      </c>
    </row>
    <row r="6" spans="1:2" x14ac:dyDescent="0.45">
      <c r="A6" t="s">
        <v>11</v>
      </c>
      <c r="B6" t="s">
        <v>46</v>
      </c>
    </row>
    <row r="7" spans="1:2" x14ac:dyDescent="0.45">
      <c r="A7" t="s">
        <v>11</v>
      </c>
      <c r="B7" t="s">
        <v>47</v>
      </c>
    </row>
    <row r="8" spans="1:2" x14ac:dyDescent="0.45">
      <c r="A8" t="s">
        <v>12</v>
      </c>
    </row>
    <row r="9" spans="1:2" x14ac:dyDescent="0.45">
      <c r="A9" t="s">
        <v>12</v>
      </c>
      <c r="B9" t="s">
        <v>48</v>
      </c>
    </row>
    <row r="10" spans="1:2" x14ac:dyDescent="0.45">
      <c r="A10" t="s">
        <v>12</v>
      </c>
      <c r="B10" t="s">
        <v>49</v>
      </c>
    </row>
    <row r="11" spans="1:2" x14ac:dyDescent="0.45">
      <c r="A11" t="s">
        <v>50</v>
      </c>
      <c r="B11" t="s">
        <v>51</v>
      </c>
    </row>
    <row r="12" spans="1:2" x14ac:dyDescent="0.45">
      <c r="A12" t="s">
        <v>13</v>
      </c>
    </row>
    <row r="13" spans="1:2" x14ac:dyDescent="0.45">
      <c r="A13" t="s">
        <v>13</v>
      </c>
      <c r="B13" t="s">
        <v>52</v>
      </c>
    </row>
    <row r="14" spans="1:2" x14ac:dyDescent="0.45">
      <c r="A14" t="s">
        <v>13</v>
      </c>
      <c r="B14" t="s">
        <v>53</v>
      </c>
    </row>
    <row r="15" spans="1:2" x14ac:dyDescent="0.45">
      <c r="A15" t="s">
        <v>54</v>
      </c>
      <c r="B15" t="s">
        <v>55</v>
      </c>
    </row>
    <row r="16" spans="1:2" x14ac:dyDescent="0.45">
      <c r="A16" t="s">
        <v>56</v>
      </c>
      <c r="B16" t="s">
        <v>57</v>
      </c>
    </row>
    <row r="17" spans="1:2" x14ac:dyDescent="0.45">
      <c r="A17" t="s">
        <v>58</v>
      </c>
      <c r="B17" t="s">
        <v>59</v>
      </c>
    </row>
    <row r="18" spans="1:2" x14ac:dyDescent="0.45">
      <c r="A18" t="s">
        <v>60</v>
      </c>
      <c r="B18" t="s">
        <v>61</v>
      </c>
    </row>
    <row r="19" spans="1:2" x14ac:dyDescent="0.45">
      <c r="A19" t="s">
        <v>14</v>
      </c>
    </row>
    <row r="20" spans="1:2" x14ac:dyDescent="0.45">
      <c r="A20" t="s">
        <v>14</v>
      </c>
      <c r="B20" t="s">
        <v>62</v>
      </c>
    </row>
    <row r="21" spans="1:2" x14ac:dyDescent="0.45">
      <c r="A21" t="s">
        <v>14</v>
      </c>
      <c r="B21" t="s">
        <v>63</v>
      </c>
    </row>
    <row r="22" spans="1:2" x14ac:dyDescent="0.45">
      <c r="A22" t="s">
        <v>64</v>
      </c>
      <c r="B22" t="s">
        <v>65</v>
      </c>
    </row>
    <row r="23" spans="1:2" x14ac:dyDescent="0.45">
      <c r="A23" t="s">
        <v>15</v>
      </c>
    </row>
    <row r="24" spans="1:2" x14ac:dyDescent="0.45">
      <c r="A24" t="s">
        <v>15</v>
      </c>
      <c r="B24" t="s">
        <v>66</v>
      </c>
    </row>
    <row r="25" spans="1:2" x14ac:dyDescent="0.45">
      <c r="A25" t="s">
        <v>15</v>
      </c>
      <c r="B25" t="s">
        <v>67</v>
      </c>
    </row>
    <row r="26" spans="1:2" x14ac:dyDescent="0.45">
      <c r="A26" t="s">
        <v>68</v>
      </c>
      <c r="B26" t="s">
        <v>57</v>
      </c>
    </row>
    <row r="27" spans="1:2" x14ac:dyDescent="0.45">
      <c r="A27" t="s">
        <v>69</v>
      </c>
      <c r="B27" t="s">
        <v>70</v>
      </c>
    </row>
    <row r="28" spans="1:2" x14ac:dyDescent="0.45">
      <c r="A28" t="s">
        <v>71</v>
      </c>
      <c r="B28" t="s">
        <v>72</v>
      </c>
    </row>
    <row r="29" spans="1:2" x14ac:dyDescent="0.45">
      <c r="A29" t="s">
        <v>73</v>
      </c>
      <c r="B29" t="s">
        <v>74</v>
      </c>
    </row>
    <row r="30" spans="1:2" x14ac:dyDescent="0.45">
      <c r="A30" t="s">
        <v>16</v>
      </c>
    </row>
    <row r="31" spans="1:2" x14ac:dyDescent="0.45">
      <c r="A31" t="s">
        <v>16</v>
      </c>
      <c r="B31" t="s">
        <v>75</v>
      </c>
    </row>
    <row r="32" spans="1:2" x14ac:dyDescent="0.45">
      <c r="A32" t="s">
        <v>16</v>
      </c>
      <c r="B32" t="s">
        <v>76</v>
      </c>
    </row>
    <row r="33" spans="1:2" x14ac:dyDescent="0.45">
      <c r="A33" t="s">
        <v>77</v>
      </c>
      <c r="B33" t="s">
        <v>78</v>
      </c>
    </row>
    <row r="34" spans="1:2" x14ac:dyDescent="0.45">
      <c r="A34" t="s">
        <v>17</v>
      </c>
    </row>
    <row r="35" spans="1:2" x14ac:dyDescent="0.45">
      <c r="A35" t="s">
        <v>17</v>
      </c>
      <c r="B35" t="s">
        <v>79</v>
      </c>
    </row>
    <row r="36" spans="1:2" x14ac:dyDescent="0.45">
      <c r="A36" t="s">
        <v>17</v>
      </c>
      <c r="B36" t="s">
        <v>80</v>
      </c>
    </row>
    <row r="37" spans="1:2" x14ac:dyDescent="0.45">
      <c r="A37" t="s">
        <v>18</v>
      </c>
    </row>
    <row r="38" spans="1:2" x14ac:dyDescent="0.45">
      <c r="A38" t="s">
        <v>18</v>
      </c>
      <c r="B38" t="s">
        <v>81</v>
      </c>
    </row>
    <row r="39" spans="1:2" x14ac:dyDescent="0.45">
      <c r="A39" t="s">
        <v>18</v>
      </c>
      <c r="B39" t="s">
        <v>82</v>
      </c>
    </row>
    <row r="40" spans="1:2" x14ac:dyDescent="0.45">
      <c r="A40" t="s">
        <v>19</v>
      </c>
      <c r="B40" t="s">
        <v>83</v>
      </c>
    </row>
    <row r="41" spans="1:2" x14ac:dyDescent="0.45">
      <c r="A41" t="s">
        <v>19</v>
      </c>
    </row>
    <row r="42" spans="1:2" x14ac:dyDescent="0.45">
      <c r="A42" t="s">
        <v>19</v>
      </c>
      <c r="B42" t="s">
        <v>84</v>
      </c>
    </row>
    <row r="43" spans="1:2" x14ac:dyDescent="0.45">
      <c r="A43" t="s">
        <v>19</v>
      </c>
      <c r="B43" t="s">
        <v>85</v>
      </c>
    </row>
    <row r="44" spans="1:2" x14ac:dyDescent="0.45">
      <c r="A44" t="s">
        <v>20</v>
      </c>
    </row>
    <row r="45" spans="1:2" x14ac:dyDescent="0.45">
      <c r="A45" t="s">
        <v>20</v>
      </c>
      <c r="B45" t="s">
        <v>86</v>
      </c>
    </row>
    <row r="46" spans="1:2" x14ac:dyDescent="0.45">
      <c r="A46" t="s">
        <v>20</v>
      </c>
      <c r="B46" t="s">
        <v>87</v>
      </c>
    </row>
    <row r="47" spans="1:2" x14ac:dyDescent="0.45">
      <c r="A47" t="s">
        <v>20</v>
      </c>
      <c r="B47" t="s">
        <v>88</v>
      </c>
    </row>
    <row r="48" spans="1:2" x14ac:dyDescent="0.45">
      <c r="A48" t="s">
        <v>21</v>
      </c>
    </row>
    <row r="49" spans="1:2" x14ac:dyDescent="0.45">
      <c r="A49" t="s">
        <v>21</v>
      </c>
      <c r="B49" t="s">
        <v>89</v>
      </c>
    </row>
    <row r="50" spans="1:2" x14ac:dyDescent="0.45">
      <c r="A50" t="s">
        <v>21</v>
      </c>
      <c r="B50" t="s">
        <v>90</v>
      </c>
    </row>
    <row r="51" spans="1:2" x14ac:dyDescent="0.45">
      <c r="A51" t="s">
        <v>22</v>
      </c>
      <c r="B51" t="s">
        <v>83</v>
      </c>
    </row>
    <row r="52" spans="1:2" x14ac:dyDescent="0.45">
      <c r="A52" t="s">
        <v>22</v>
      </c>
    </row>
    <row r="53" spans="1:2" x14ac:dyDescent="0.45">
      <c r="A53" t="s">
        <v>22</v>
      </c>
      <c r="B53" t="s">
        <v>91</v>
      </c>
    </row>
    <row r="54" spans="1:2" x14ac:dyDescent="0.45">
      <c r="A54" t="s">
        <v>22</v>
      </c>
      <c r="B54" t="s">
        <v>92</v>
      </c>
    </row>
    <row r="55" spans="1:2" x14ac:dyDescent="0.45">
      <c r="A55" t="s">
        <v>23</v>
      </c>
    </row>
    <row r="56" spans="1:2" x14ac:dyDescent="0.45">
      <c r="A56" t="s">
        <v>23</v>
      </c>
      <c r="B56" t="s">
        <v>93</v>
      </c>
    </row>
    <row r="57" spans="1:2" x14ac:dyDescent="0.45">
      <c r="A57" t="s">
        <v>23</v>
      </c>
      <c r="B57" t="s">
        <v>94</v>
      </c>
    </row>
    <row r="58" spans="1:2" x14ac:dyDescent="0.45">
      <c r="A58" t="s">
        <v>24</v>
      </c>
    </row>
    <row r="59" spans="1:2" x14ac:dyDescent="0.45">
      <c r="A59" t="s">
        <v>24</v>
      </c>
      <c r="B59" t="s">
        <v>95</v>
      </c>
    </row>
    <row r="60" spans="1:2" x14ac:dyDescent="0.45">
      <c r="A60" t="s">
        <v>24</v>
      </c>
      <c r="B60" t="s">
        <v>80</v>
      </c>
    </row>
    <row r="61" spans="1:2" x14ac:dyDescent="0.45">
      <c r="A61" t="s">
        <v>25</v>
      </c>
    </row>
    <row r="62" spans="1:2" x14ac:dyDescent="0.45">
      <c r="A62" t="s">
        <v>25</v>
      </c>
      <c r="B62" t="s">
        <v>96</v>
      </c>
    </row>
    <row r="63" spans="1:2" x14ac:dyDescent="0.45">
      <c r="A63" t="s">
        <v>25</v>
      </c>
      <c r="B63" t="s">
        <v>97</v>
      </c>
    </row>
    <row r="64" spans="1:2" x14ac:dyDescent="0.45">
      <c r="A64" t="s">
        <v>26</v>
      </c>
      <c r="B64" t="s">
        <v>83</v>
      </c>
    </row>
    <row r="65" spans="1:2" x14ac:dyDescent="0.45">
      <c r="A65" t="s">
        <v>26</v>
      </c>
    </row>
    <row r="66" spans="1:2" x14ac:dyDescent="0.45">
      <c r="A66" t="s">
        <v>26</v>
      </c>
      <c r="B66" t="s">
        <v>98</v>
      </c>
    </row>
    <row r="67" spans="1:2" x14ac:dyDescent="0.45">
      <c r="A67" t="s">
        <v>26</v>
      </c>
      <c r="B67" t="s">
        <v>99</v>
      </c>
    </row>
    <row r="68" spans="1:2" x14ac:dyDescent="0.45">
      <c r="A68" t="s">
        <v>27</v>
      </c>
    </row>
    <row r="69" spans="1:2" x14ac:dyDescent="0.45">
      <c r="A69" t="s">
        <v>27</v>
      </c>
      <c r="B69" t="s">
        <v>100</v>
      </c>
    </row>
    <row r="70" spans="1:2" x14ac:dyDescent="0.45">
      <c r="A70" t="s">
        <v>27</v>
      </c>
      <c r="B70" t="s">
        <v>101</v>
      </c>
    </row>
    <row r="71" spans="1:2" x14ac:dyDescent="0.45">
      <c r="A71" t="s">
        <v>27</v>
      </c>
      <c r="B71" t="s">
        <v>102</v>
      </c>
    </row>
    <row r="72" spans="1:2" x14ac:dyDescent="0.45">
      <c r="A72" t="s">
        <v>28</v>
      </c>
    </row>
    <row r="73" spans="1:2" x14ac:dyDescent="0.45">
      <c r="A73" t="s">
        <v>28</v>
      </c>
      <c r="B73" t="s">
        <v>103</v>
      </c>
    </row>
    <row r="74" spans="1:2" x14ac:dyDescent="0.45">
      <c r="A74" t="s">
        <v>28</v>
      </c>
      <c r="B74" t="s">
        <v>104</v>
      </c>
    </row>
    <row r="75" spans="1:2" x14ac:dyDescent="0.45">
      <c r="A75" t="s">
        <v>29</v>
      </c>
    </row>
    <row r="76" spans="1:2" x14ac:dyDescent="0.45">
      <c r="A76" t="s">
        <v>29</v>
      </c>
      <c r="B76" t="s">
        <v>105</v>
      </c>
    </row>
    <row r="77" spans="1:2" x14ac:dyDescent="0.45">
      <c r="A77" t="s">
        <v>29</v>
      </c>
      <c r="B77" t="s">
        <v>90</v>
      </c>
    </row>
    <row r="78" spans="1:2" x14ac:dyDescent="0.45">
      <c r="A78" t="s">
        <v>30</v>
      </c>
      <c r="B78" t="s">
        <v>83</v>
      </c>
    </row>
    <row r="79" spans="1:2" x14ac:dyDescent="0.45">
      <c r="A79" t="s">
        <v>30</v>
      </c>
    </row>
    <row r="80" spans="1:2" x14ac:dyDescent="0.45">
      <c r="A80" t="s">
        <v>30</v>
      </c>
      <c r="B80" t="s">
        <v>106</v>
      </c>
    </row>
    <row r="81" spans="1:2" x14ac:dyDescent="0.45">
      <c r="A81" t="s">
        <v>30</v>
      </c>
      <c r="B81" t="s">
        <v>107</v>
      </c>
    </row>
    <row r="82" spans="1:2" x14ac:dyDescent="0.45">
      <c r="A82" t="s">
        <v>108</v>
      </c>
      <c r="B82" t="s">
        <v>57</v>
      </c>
    </row>
    <row r="83" spans="1:2" x14ac:dyDescent="0.45">
      <c r="A83" t="s">
        <v>109</v>
      </c>
      <c r="B83" t="s">
        <v>59</v>
      </c>
    </row>
    <row r="84" spans="1:2" x14ac:dyDescent="0.45">
      <c r="A84" t="s">
        <v>31</v>
      </c>
    </row>
    <row r="85" spans="1:2" x14ac:dyDescent="0.45">
      <c r="A85" t="s">
        <v>31</v>
      </c>
      <c r="B85" t="s">
        <v>110</v>
      </c>
    </row>
    <row r="86" spans="1:2" x14ac:dyDescent="0.45">
      <c r="A86" t="s">
        <v>31</v>
      </c>
      <c r="B86" t="s">
        <v>111</v>
      </c>
    </row>
    <row r="87" spans="1:2" x14ac:dyDescent="0.45">
      <c r="A87" t="s">
        <v>112</v>
      </c>
      <c r="B87" t="s">
        <v>113</v>
      </c>
    </row>
    <row r="88" spans="1:2" x14ac:dyDescent="0.45">
      <c r="A88" t="s">
        <v>114</v>
      </c>
      <c r="B88" t="s">
        <v>65</v>
      </c>
    </row>
    <row r="89" spans="1:2" x14ac:dyDescent="0.45">
      <c r="A89" t="s">
        <v>115</v>
      </c>
      <c r="B89" t="s">
        <v>67</v>
      </c>
    </row>
    <row r="90" spans="1:2" x14ac:dyDescent="0.45">
      <c r="A90" t="s">
        <v>116</v>
      </c>
      <c r="B90" t="s">
        <v>57</v>
      </c>
    </row>
    <row r="91" spans="1:2" x14ac:dyDescent="0.45">
      <c r="A91" t="s">
        <v>117</v>
      </c>
      <c r="B91" t="s">
        <v>118</v>
      </c>
    </row>
    <row r="92" spans="1:2" x14ac:dyDescent="0.45">
      <c r="A92" t="s">
        <v>119</v>
      </c>
      <c r="B92" t="s">
        <v>70</v>
      </c>
    </row>
    <row r="93" spans="1:2" x14ac:dyDescent="0.45">
      <c r="A93" t="s">
        <v>120</v>
      </c>
      <c r="B93" t="s">
        <v>72</v>
      </c>
    </row>
    <row r="94" spans="1:2" x14ac:dyDescent="0.45">
      <c r="A94" t="s">
        <v>32</v>
      </c>
    </row>
    <row r="95" spans="1:2" x14ac:dyDescent="0.45">
      <c r="A95" t="s">
        <v>32</v>
      </c>
      <c r="B95" t="s">
        <v>121</v>
      </c>
    </row>
    <row r="96" spans="1:2" x14ac:dyDescent="0.45">
      <c r="A96" t="s">
        <v>32</v>
      </c>
      <c r="B96" t="s">
        <v>122</v>
      </c>
    </row>
    <row r="97" spans="1:2" x14ac:dyDescent="0.45">
      <c r="A97" t="s">
        <v>123</v>
      </c>
      <c r="B97" t="s">
        <v>124</v>
      </c>
    </row>
    <row r="98" spans="1:2" x14ac:dyDescent="0.45">
      <c r="A98" t="s">
        <v>33</v>
      </c>
    </row>
    <row r="99" spans="1:2" x14ac:dyDescent="0.45">
      <c r="A99" t="s">
        <v>33</v>
      </c>
      <c r="B99" t="s">
        <v>125</v>
      </c>
    </row>
    <row r="100" spans="1:2" x14ac:dyDescent="0.45">
      <c r="A100" t="s">
        <v>33</v>
      </c>
      <c r="B100" t="s">
        <v>126</v>
      </c>
    </row>
    <row r="101" spans="1:2" x14ac:dyDescent="0.45">
      <c r="A101" t="s">
        <v>34</v>
      </c>
    </row>
    <row r="102" spans="1:2" x14ac:dyDescent="0.45">
      <c r="A102" t="s">
        <v>34</v>
      </c>
      <c r="B102" t="s">
        <v>127</v>
      </c>
    </row>
    <row r="103" spans="1:2" x14ac:dyDescent="0.45">
      <c r="A103" t="s">
        <v>34</v>
      </c>
      <c r="B103" t="s">
        <v>80</v>
      </c>
    </row>
    <row r="104" spans="1:2" x14ac:dyDescent="0.45">
      <c r="A104" t="s">
        <v>35</v>
      </c>
    </row>
    <row r="105" spans="1:2" x14ac:dyDescent="0.45">
      <c r="A105" t="s">
        <v>35</v>
      </c>
      <c r="B105" t="s">
        <v>128</v>
      </c>
    </row>
    <row r="106" spans="1:2" x14ac:dyDescent="0.45">
      <c r="A106" t="s">
        <v>35</v>
      </c>
      <c r="B106" t="s">
        <v>129</v>
      </c>
    </row>
    <row r="107" spans="1:2" x14ac:dyDescent="0.45">
      <c r="A107" t="s">
        <v>36</v>
      </c>
      <c r="B107" t="s">
        <v>83</v>
      </c>
    </row>
    <row r="108" spans="1:2" x14ac:dyDescent="0.45">
      <c r="A108" t="s">
        <v>36</v>
      </c>
    </row>
    <row r="109" spans="1:2" x14ac:dyDescent="0.45">
      <c r="A109" t="s">
        <v>36</v>
      </c>
      <c r="B109" t="s">
        <v>130</v>
      </c>
    </row>
    <row r="110" spans="1:2" x14ac:dyDescent="0.45">
      <c r="A110" t="s">
        <v>36</v>
      </c>
      <c r="B110" t="s">
        <v>131</v>
      </c>
    </row>
    <row r="111" spans="1:2" x14ac:dyDescent="0.45">
      <c r="A111" t="s">
        <v>36</v>
      </c>
      <c r="B111" t="s">
        <v>132</v>
      </c>
    </row>
    <row r="112" spans="1:2" x14ac:dyDescent="0.45">
      <c r="A112" t="s">
        <v>37</v>
      </c>
    </row>
    <row r="113" spans="1:2" x14ac:dyDescent="0.45">
      <c r="A113" t="s">
        <v>37</v>
      </c>
      <c r="B113" t="s">
        <v>133</v>
      </c>
    </row>
    <row r="114" spans="1:2" x14ac:dyDescent="0.45">
      <c r="A114" t="s">
        <v>37</v>
      </c>
      <c r="B114" t="s">
        <v>134</v>
      </c>
    </row>
    <row r="115" spans="1:2" x14ac:dyDescent="0.45">
      <c r="A115" t="s">
        <v>37</v>
      </c>
      <c r="B115" t="s">
        <v>135</v>
      </c>
    </row>
    <row r="116" spans="1:2" x14ac:dyDescent="0.45">
      <c r="A116" t="s">
        <v>136</v>
      </c>
      <c r="B116" t="s">
        <v>137</v>
      </c>
    </row>
    <row r="117" spans="1:2" x14ac:dyDescent="0.45">
      <c r="A117" t="s">
        <v>38</v>
      </c>
      <c r="B117" t="s">
        <v>83</v>
      </c>
    </row>
    <row r="118" spans="1:2" x14ac:dyDescent="0.45">
      <c r="A118" t="s">
        <v>38</v>
      </c>
    </row>
    <row r="119" spans="1:2" x14ac:dyDescent="0.45">
      <c r="A119" t="s">
        <v>38</v>
      </c>
      <c r="B119" t="s">
        <v>138</v>
      </c>
    </row>
    <row r="120" spans="1:2" x14ac:dyDescent="0.45">
      <c r="A120" t="s">
        <v>38</v>
      </c>
      <c r="B120" t="s">
        <v>139</v>
      </c>
    </row>
    <row r="121" spans="1:2" x14ac:dyDescent="0.45">
      <c r="A121" t="s">
        <v>39</v>
      </c>
    </row>
    <row r="122" spans="1:2" x14ac:dyDescent="0.45">
      <c r="A122" t="s">
        <v>39</v>
      </c>
      <c r="B122" t="s">
        <v>140</v>
      </c>
    </row>
    <row r="123" spans="1:2" x14ac:dyDescent="0.45">
      <c r="A123" t="s">
        <v>39</v>
      </c>
      <c r="B123" t="s">
        <v>141</v>
      </c>
    </row>
    <row r="124" spans="1:2" x14ac:dyDescent="0.45">
      <c r="A124" t="s">
        <v>40</v>
      </c>
    </row>
    <row r="125" spans="1:2" x14ac:dyDescent="0.45">
      <c r="A125" t="s">
        <v>40</v>
      </c>
      <c r="B125" t="s">
        <v>142</v>
      </c>
    </row>
    <row r="126" spans="1:2" x14ac:dyDescent="0.45">
      <c r="A126" t="s">
        <v>40</v>
      </c>
      <c r="B126" t="s">
        <v>80</v>
      </c>
    </row>
    <row r="127" spans="1:2" x14ac:dyDescent="0.45">
      <c r="A127" t="s">
        <v>143</v>
      </c>
      <c r="B127" t="s">
        <v>144</v>
      </c>
    </row>
    <row r="128" spans="1:2" x14ac:dyDescent="0.45">
      <c r="A128" t="s">
        <v>41</v>
      </c>
      <c r="B128" t="s">
        <v>83</v>
      </c>
    </row>
    <row r="129" spans="1:2" x14ac:dyDescent="0.45">
      <c r="A129" t="s">
        <v>41</v>
      </c>
    </row>
    <row r="130" spans="1:2" x14ac:dyDescent="0.45">
      <c r="A130" t="s">
        <v>41</v>
      </c>
      <c r="B130" t="s">
        <v>145</v>
      </c>
    </row>
    <row r="131" spans="1:2" x14ac:dyDescent="0.45">
      <c r="A131" t="s">
        <v>41</v>
      </c>
      <c r="B131" t="s">
        <v>146</v>
      </c>
    </row>
    <row r="132" spans="1:2" x14ac:dyDescent="0.45">
      <c r="A132" t="s">
        <v>41</v>
      </c>
      <c r="B132" t="s">
        <v>132</v>
      </c>
    </row>
    <row r="133" spans="1:2" x14ac:dyDescent="0.45">
      <c r="A133" t="s">
        <v>42</v>
      </c>
    </row>
    <row r="134" spans="1:2" x14ac:dyDescent="0.45">
      <c r="A134" t="s">
        <v>42</v>
      </c>
      <c r="B134" t="s">
        <v>147</v>
      </c>
    </row>
    <row r="135" spans="1:2" x14ac:dyDescent="0.45">
      <c r="A135" t="s">
        <v>42</v>
      </c>
      <c r="B135" t="s">
        <v>148</v>
      </c>
    </row>
    <row r="136" spans="1:2" x14ac:dyDescent="0.45">
      <c r="A136" t="s">
        <v>42</v>
      </c>
      <c r="B136" t="s">
        <v>149</v>
      </c>
    </row>
    <row r="137" spans="1:2" x14ac:dyDescent="0.45">
      <c r="A137" t="s">
        <v>43</v>
      </c>
    </row>
    <row r="138" spans="1:2" x14ac:dyDescent="0.45">
      <c r="A138" t="s">
        <v>43</v>
      </c>
      <c r="B138" t="s">
        <v>150</v>
      </c>
    </row>
    <row r="139" spans="1:2" x14ac:dyDescent="0.45">
      <c r="A139" t="s">
        <v>43</v>
      </c>
      <c r="B139" t="s">
        <v>104</v>
      </c>
    </row>
    <row r="140" spans="1:2" x14ac:dyDescent="0.45">
      <c r="A140" t="s">
        <v>151</v>
      </c>
    </row>
    <row r="141" spans="1:2" x14ac:dyDescent="0.45">
      <c r="A141" t="s">
        <v>151</v>
      </c>
      <c r="B141" t="s">
        <v>155</v>
      </c>
    </row>
    <row r="142" spans="1:2" x14ac:dyDescent="0.45">
      <c r="A142" t="s">
        <v>151</v>
      </c>
      <c r="B142" t="s">
        <v>156</v>
      </c>
    </row>
    <row r="143" spans="1:2" x14ac:dyDescent="0.45">
      <c r="A143" t="s">
        <v>152</v>
      </c>
    </row>
    <row r="144" spans="1:2" x14ac:dyDescent="0.45">
      <c r="A144" t="s">
        <v>152</v>
      </c>
      <c r="B144" t="s">
        <v>157</v>
      </c>
    </row>
    <row r="145" spans="1:2" x14ac:dyDescent="0.45">
      <c r="A145" t="s">
        <v>152</v>
      </c>
      <c r="B145" t="s">
        <v>158</v>
      </c>
    </row>
    <row r="146" spans="1:2" x14ac:dyDescent="0.45">
      <c r="A146" t="s">
        <v>152</v>
      </c>
      <c r="B146" t="s">
        <v>159</v>
      </c>
    </row>
    <row r="147" spans="1:2" x14ac:dyDescent="0.45">
      <c r="A147" t="s">
        <v>160</v>
      </c>
      <c r="B147" t="s">
        <v>161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Sheet1</vt:lpstr>
      <vt:lpstr>Sheet2</vt:lpstr>
      <vt:lpstr>aXvar</vt:lpstr>
      <vt:lpstr>aYvar</vt:lpstr>
      <vt:lpstr>xVar</vt:lpstr>
      <vt:lpstr>yVar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2023-03-29T19:42:37Z</dcterms:created>
  <dcterms:modified xsi:type="dcterms:W3CDTF">2023-03-29T20:06:43Z</dcterms:modified>
</cp:coreProperties>
</file>