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OCSG Visit Frequencies" sheetId="1" r:id="rId1"/>
    <sheet name="UR Visit Frequencies" sheetId="5" r:id="rId2"/>
    <sheet name="Randomization Methods" sheetId="9" r:id="rId3"/>
    <sheet name="(Fig. 8) OCSG vs URS" sheetId="8" r:id="rId4"/>
  </sheets>
  <calcPr calcId="152511"/>
</workbook>
</file>

<file path=xl/calcChain.xml><?xml version="1.0" encoding="utf-8"?>
<calcChain xmlns="http://schemas.openxmlformats.org/spreadsheetml/2006/main">
  <c r="L3" i="9" l="1"/>
  <c r="L4" i="9"/>
  <c r="L5" i="9"/>
  <c r="L6" i="9"/>
  <c r="L11" i="9"/>
  <c r="L12" i="9"/>
  <c r="L13" i="9"/>
  <c r="L14" i="9"/>
  <c r="N65" i="5" l="1"/>
  <c r="M65" i="5"/>
  <c r="L65" i="5"/>
  <c r="N64" i="5"/>
  <c r="M64" i="5"/>
  <c r="L64" i="5"/>
  <c r="N63" i="5"/>
  <c r="M63" i="5"/>
  <c r="L63" i="5"/>
  <c r="N62" i="5"/>
  <c r="M62" i="5"/>
  <c r="L62" i="5"/>
  <c r="N61" i="5"/>
  <c r="M61" i="5"/>
  <c r="L61" i="5"/>
  <c r="N60" i="5"/>
  <c r="M60" i="5"/>
  <c r="L60" i="5"/>
  <c r="N59" i="5"/>
  <c r="M59" i="5"/>
  <c r="L59" i="5"/>
  <c r="N58" i="5"/>
  <c r="M58" i="5"/>
  <c r="L58" i="5"/>
  <c r="N49" i="5"/>
  <c r="M49" i="5"/>
  <c r="L49" i="5"/>
  <c r="N48" i="5"/>
  <c r="M48" i="5"/>
  <c r="L48" i="5"/>
  <c r="N47" i="5"/>
  <c r="M47" i="5"/>
  <c r="L47" i="5"/>
  <c r="N46" i="5"/>
  <c r="M46" i="5"/>
  <c r="L46" i="5"/>
  <c r="N45" i="5"/>
  <c r="M45" i="5"/>
  <c r="L45" i="5"/>
  <c r="N44" i="5"/>
  <c r="M44" i="5"/>
  <c r="L44" i="5"/>
  <c r="N43" i="5"/>
  <c r="M43" i="5"/>
  <c r="L43" i="5"/>
  <c r="N42" i="5"/>
  <c r="M42" i="5"/>
  <c r="L42" i="5"/>
  <c r="N33" i="5"/>
  <c r="M33" i="5"/>
  <c r="L33" i="5"/>
  <c r="N32" i="5"/>
  <c r="M32" i="5"/>
  <c r="L32" i="5"/>
  <c r="N31" i="5"/>
  <c r="M31" i="5"/>
  <c r="L31" i="5"/>
  <c r="N30" i="5"/>
  <c r="M30" i="5"/>
  <c r="L30" i="5"/>
  <c r="N29" i="5"/>
  <c r="M29" i="5"/>
  <c r="L29" i="5"/>
  <c r="N28" i="5"/>
  <c r="M28" i="5"/>
  <c r="L28" i="5"/>
  <c r="N27" i="5"/>
  <c r="M27" i="5"/>
  <c r="L27" i="5"/>
  <c r="N26" i="5"/>
  <c r="M26" i="5"/>
  <c r="L26" i="5"/>
  <c r="N17" i="5"/>
  <c r="M17" i="5"/>
  <c r="L17" i="5"/>
  <c r="N16" i="5"/>
  <c r="M16" i="5"/>
  <c r="L16" i="5"/>
  <c r="N15" i="5"/>
  <c r="M15" i="5"/>
  <c r="L15" i="5"/>
  <c r="N14" i="5"/>
  <c r="M14" i="5"/>
  <c r="L14" i="5"/>
  <c r="N13" i="5"/>
  <c r="M13" i="5"/>
  <c r="L13" i="5"/>
  <c r="N12" i="5"/>
  <c r="M12" i="5"/>
  <c r="L12" i="5"/>
  <c r="N11" i="5"/>
  <c r="M11" i="5"/>
  <c r="L11" i="5"/>
  <c r="N10" i="5"/>
  <c r="M10" i="5"/>
  <c r="L10" i="5"/>
  <c r="O16" i="1"/>
  <c r="N16" i="1"/>
  <c r="M16" i="1"/>
  <c r="O15" i="1"/>
  <c r="N15" i="1"/>
  <c r="M15" i="1"/>
  <c r="O14" i="1"/>
  <c r="N14" i="1"/>
  <c r="M14" i="1"/>
  <c r="O13" i="1"/>
  <c r="N13" i="1"/>
  <c r="M13" i="1"/>
  <c r="O12" i="1"/>
  <c r="N12" i="1"/>
  <c r="M12" i="1"/>
  <c r="O11" i="1"/>
  <c r="N11" i="1"/>
  <c r="M11" i="1"/>
  <c r="O10" i="1"/>
  <c r="N10" i="1"/>
  <c r="M10" i="1"/>
  <c r="O9" i="1"/>
  <c r="N9" i="1"/>
  <c r="M9" i="1"/>
  <c r="O64" i="1"/>
  <c r="N64" i="1"/>
  <c r="M64" i="1"/>
  <c r="O63" i="1"/>
  <c r="N63" i="1"/>
  <c r="M63" i="1"/>
  <c r="O62" i="1"/>
  <c r="N62" i="1"/>
  <c r="M62" i="1"/>
  <c r="O61" i="1"/>
  <c r="N61" i="1"/>
  <c r="M61" i="1"/>
  <c r="O60" i="1"/>
  <c r="N60" i="1"/>
  <c r="M60" i="1"/>
  <c r="O59" i="1"/>
  <c r="N59" i="1"/>
  <c r="M59" i="1"/>
  <c r="O58" i="1"/>
  <c r="N58" i="1"/>
  <c r="M58" i="1"/>
  <c r="O57" i="1"/>
  <c r="N57" i="1"/>
  <c r="M57" i="1"/>
  <c r="O48" i="1"/>
  <c r="N48" i="1"/>
  <c r="M48" i="1"/>
  <c r="O47" i="1"/>
  <c r="N47" i="1"/>
  <c r="M47" i="1"/>
  <c r="O46" i="1"/>
  <c r="N46" i="1"/>
  <c r="M46" i="1"/>
  <c r="O45" i="1"/>
  <c r="N45" i="1"/>
  <c r="M45" i="1"/>
  <c r="O44" i="1"/>
  <c r="N44" i="1"/>
  <c r="M44" i="1"/>
  <c r="O43" i="1"/>
  <c r="N43" i="1"/>
  <c r="M43" i="1"/>
  <c r="O42" i="1"/>
  <c r="N42" i="1"/>
  <c r="M42" i="1"/>
  <c r="O41" i="1"/>
  <c r="N41" i="1"/>
  <c r="M41" i="1"/>
  <c r="O26" i="1"/>
  <c r="O27" i="1"/>
  <c r="O28" i="1"/>
  <c r="O29" i="1"/>
  <c r="O30" i="1"/>
  <c r="O31" i="1"/>
  <c r="O32" i="1"/>
  <c r="O25" i="1"/>
  <c r="N26" i="1"/>
  <c r="N27" i="1"/>
  <c r="N28" i="1"/>
  <c r="N29" i="1"/>
  <c r="N30" i="1"/>
  <c r="N31" i="1"/>
  <c r="N32" i="1"/>
  <c r="N25" i="1"/>
  <c r="M26" i="1"/>
  <c r="M27" i="1"/>
  <c r="M28" i="1"/>
  <c r="M29" i="1"/>
  <c r="M30" i="1"/>
  <c r="M31" i="1"/>
  <c r="M32" i="1"/>
  <c r="M25" i="1"/>
</calcChain>
</file>

<file path=xl/sharedStrings.xml><?xml version="1.0" encoding="utf-8"?>
<sst xmlns="http://schemas.openxmlformats.org/spreadsheetml/2006/main" count="240" uniqueCount="48">
  <si>
    <t>HIGHEST</t>
  </si>
  <si>
    <t>RUN1</t>
  </si>
  <si>
    <t>RUN2</t>
  </si>
  <si>
    <t>RUN3</t>
  </si>
  <si>
    <t>RUN4</t>
  </si>
  <si>
    <t>RUN5</t>
  </si>
  <si>
    <t>RUN6</t>
  </si>
  <si>
    <t>RUN7</t>
  </si>
  <si>
    <t>RUN8</t>
  </si>
  <si>
    <t>RUN9</t>
  </si>
  <si>
    <t>RUN10</t>
  </si>
  <si>
    <t>LOWEST</t>
  </si>
  <si>
    <t>AVERAGE</t>
  </si>
  <si>
    <t>Scenario 2: (2 patrols)</t>
  </si>
  <si>
    <t>Scenario 1: (1 patrol)</t>
  </si>
  <si>
    <t>Scenario 3: (3 patrols)</t>
  </si>
  <si>
    <t>Scenario 4: (4 patrols)</t>
  </si>
  <si>
    <t>Area</t>
  </si>
  <si>
    <t>A</t>
  </si>
  <si>
    <t>B</t>
  </si>
  <si>
    <t>C</t>
  </si>
  <si>
    <t>D</t>
  </si>
  <si>
    <t>E</t>
  </si>
  <si>
    <t>F</t>
  </si>
  <si>
    <t>G</t>
  </si>
  <si>
    <t>H</t>
  </si>
  <si>
    <t>AREA</t>
  </si>
  <si>
    <t>Weight</t>
  </si>
  <si>
    <t>40/180</t>
  </si>
  <si>
    <t>35/180</t>
  </si>
  <si>
    <t>30/180</t>
  </si>
  <si>
    <t>25/180</t>
  </si>
  <si>
    <t>20/180</t>
  </si>
  <si>
    <t>15/180</t>
  </si>
  <si>
    <t>10/180</t>
  </si>
  <si>
    <t>5/180</t>
  </si>
  <si>
    <t>Area 1</t>
  </si>
  <si>
    <t>Area 8</t>
  </si>
  <si>
    <t>Number of Patrols</t>
  </si>
  <si>
    <t>OCSG</t>
  </si>
  <si>
    <t>URS</t>
  </si>
  <si>
    <t>Average</t>
  </si>
  <si>
    <t>Visit count using Uniform Random Strategy (probabilites across the 4 items are kept equal)</t>
  </si>
  <si>
    <t>D (5%)</t>
  </si>
  <si>
    <t>C (10%)</t>
  </si>
  <si>
    <t>B (25%)</t>
  </si>
  <si>
    <t>A (60%)</t>
  </si>
  <si>
    <t>Visit count using the program's algorithm with weighted probability</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</si>
</sst>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2" tint="-9.9978637043366805E-2"/>
        <bgColor indexed="64"/>
      </patternFill>
    </fill>
  </fills>
  <borders count="4">
    <border>
      <left/>
      <right/>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6">
    <xf numFmtId="0" fontId="0" fillId="0" borderId="0" xfId="0"/>
    <xf numFmtId="0" fontId="0" fillId="0" borderId="0" xfId="0" applyAlignment="1"/>
    <xf numFmtId="0" fontId="0" fillId="0" borderId="0" xfId="0" applyFill="1" applyAlignment="1"/>
    <xf numFmtId="0" fontId="0" fillId="0" borderId="0" xfId="0" applyFill="1"/>
    <xf numFmtId="0" fontId="0" fillId="0" borderId="0" xfId="0" applyBorder="1" applyAlignment="1"/>
    <xf numFmtId="0" fontId="0" fillId="0" borderId="0" xfId="0" applyBorder="1"/>
    <xf numFmtId="0" fontId="1" fillId="0" borderId="0" xfId="0" applyFont="1" applyFill="1" applyBorder="1" applyAlignment="1">
      <alignment horizontal="right"/>
    </xf>
    <xf numFmtId="0" fontId="0" fillId="0" borderId="0" xfId="0" applyFill="1" applyBorder="1" applyAlignment="1">
      <alignment horizontal="right" vertical="center"/>
    </xf>
    <xf numFmtId="0" fontId="1" fillId="4" borderId="1" xfId="0" applyFont="1" applyFill="1" applyBorder="1" applyAlignment="1">
      <alignment horizontal="right" vertical="center"/>
    </xf>
    <xf numFmtId="0" fontId="0" fillId="2" borderId="0" xfId="0" applyFill="1" applyBorder="1" applyAlignment="1">
      <alignment horizontal="right" vertical="center"/>
    </xf>
    <xf numFmtId="0" fontId="0" fillId="0" borderId="0" xfId="0" applyFill="1" applyAlignment="1">
      <alignment horizontal="right"/>
    </xf>
    <xf numFmtId="0" fontId="0" fillId="0" borderId="0" xfId="0" applyFill="1" applyBorder="1" applyAlignment="1">
      <alignment horizontal="right"/>
    </xf>
    <xf numFmtId="0" fontId="0" fillId="0" borderId="2" xfId="0" applyFill="1" applyBorder="1" applyAlignment="1"/>
    <xf numFmtId="0" fontId="0" fillId="0" borderId="0" xfId="0" applyFill="1" applyBorder="1"/>
    <xf numFmtId="0" fontId="0" fillId="0" borderId="0" xfId="0" applyFill="1" applyBorder="1" applyAlignment="1"/>
    <xf numFmtId="0" fontId="1" fillId="0" borderId="0" xfId="0" applyFont="1" applyFill="1" applyBorder="1" applyAlignment="1">
      <alignment horizontal="right" vertical="center"/>
    </xf>
    <xf numFmtId="0" fontId="1" fillId="3" borderId="1" xfId="0" applyFont="1" applyFill="1" applyBorder="1" applyAlignment="1">
      <alignment horizontal="right" vertical="center"/>
    </xf>
    <xf numFmtId="0" fontId="2" fillId="0" borderId="0" xfId="0" applyFont="1" applyFill="1" applyBorder="1" applyAlignment="1">
      <alignment horizontal="right" vertical="center"/>
    </xf>
    <xf numFmtId="0" fontId="1" fillId="4" borderId="1" xfId="0" applyFont="1" applyFill="1" applyBorder="1" applyAlignment="1">
      <alignment horizontal="right"/>
    </xf>
    <xf numFmtId="0" fontId="1" fillId="0" borderId="0" xfId="0" applyFont="1" applyAlignment="1">
      <alignment horizontal="right"/>
    </xf>
    <xf numFmtId="0" fontId="0" fillId="0" borderId="0" xfId="0" applyAlignment="1">
      <alignment horizontal="right"/>
    </xf>
    <xf numFmtId="0" fontId="1" fillId="2" borderId="0" xfId="0" applyFont="1" applyFill="1" applyAlignment="1">
      <alignment horizontal="right"/>
    </xf>
    <xf numFmtId="0" fontId="0" fillId="2" borderId="0" xfId="0" applyFill="1" applyAlignment="1">
      <alignment horizontal="right"/>
    </xf>
    <xf numFmtId="0" fontId="1" fillId="0" borderId="0" xfId="0" applyFont="1"/>
    <xf numFmtId="0" fontId="0" fillId="0" borderId="0" xfId="0" applyFont="1" applyFill="1" applyBorder="1" applyAlignment="1">
      <alignment horizontal="right"/>
    </xf>
    <xf numFmtId="0" fontId="1" fillId="5" borderId="3" xfId="0" applyFont="1" applyFill="1" applyBorder="1" applyAlignment="1">
      <alignment horizontal="right" vertical="center"/>
    </xf>
    <xf numFmtId="0" fontId="0" fillId="0" borderId="0" xfId="0" applyFont="1" applyFill="1" applyBorder="1" applyAlignment="1">
      <alignment horizontal="right" vertical="center"/>
    </xf>
    <xf numFmtId="0" fontId="1" fillId="3" borderId="3" xfId="0" applyFont="1" applyFill="1" applyBorder="1"/>
    <xf numFmtId="0" fontId="0" fillId="0" borderId="3" xfId="0" applyFill="1" applyBorder="1" applyAlignment="1">
      <alignment horizontal="right" vertical="center"/>
    </xf>
    <xf numFmtId="0" fontId="0" fillId="0" borderId="3" xfId="0" applyBorder="1"/>
    <xf numFmtId="0" fontId="1" fillId="3" borderId="3" xfId="0" applyFont="1" applyFill="1" applyBorder="1" applyAlignment="1">
      <alignment horizontal="right"/>
    </xf>
    <xf numFmtId="0" fontId="0" fillId="0" borderId="3" xfId="0" applyFill="1" applyBorder="1"/>
    <xf numFmtId="0" fontId="0" fillId="6" borderId="0" xfId="0" applyFill="1" applyAlignment="1"/>
    <xf numFmtId="0" fontId="0" fillId="6" borderId="0" xfId="0" applyFill="1" applyAlignment="1">
      <alignment horizontal="center"/>
    </xf>
    <xf numFmtId="0" fontId="1" fillId="0" borderId="3" xfId="0" applyFont="1" applyFill="1" applyBorder="1" applyAlignment="1">
      <alignment horizontal="center"/>
    </xf>
    <xf numFmtId="0" fontId="1" fillId="0" borderId="3" xfId="0" applyFont="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OCSG Scenario 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'OCSG Visit Frequencies'!$M$56</c:f>
              <c:strCache>
                <c:ptCount val="1"/>
                <c:pt idx="0">
                  <c:v>HIGHEST</c:v>
                </c:pt>
              </c:strCache>
            </c:strRef>
          </c:tx>
          <c:spPr>
            <a:solidFill>
              <a:schemeClr val="accent1"/>
            </a:solidFill>
            <a:ln>
              <a:noFill/>
            </a:ln>
            <a:effectLst/>
          </c:spPr>
          <c:invertIfNegative val="0"/>
          <c:val>
            <c:numRef>
              <c:f>'OCSG Visit Frequencies'!$M$57:$M$64</c:f>
              <c:numCache>
                <c:formatCode>General</c:formatCode>
                <c:ptCount val="8"/>
                <c:pt idx="0">
                  <c:v>40</c:v>
                </c:pt>
                <c:pt idx="1">
                  <c:v>43</c:v>
                </c:pt>
                <c:pt idx="2">
                  <c:v>37</c:v>
                </c:pt>
                <c:pt idx="3">
                  <c:v>34</c:v>
                </c:pt>
                <c:pt idx="4">
                  <c:v>31</c:v>
                </c:pt>
                <c:pt idx="5">
                  <c:v>25</c:v>
                </c:pt>
                <c:pt idx="6">
                  <c:v>19</c:v>
                </c:pt>
                <c:pt idx="7">
                  <c:v>14</c:v>
                </c:pt>
              </c:numCache>
            </c:numRef>
          </c:val>
        </c:ser>
        <c:ser>
          <c:idx val="1"/>
          <c:order val="1"/>
          <c:tx>
            <c:strRef>
              <c:f>'OCSG Visit Frequencies'!$N$56</c:f>
              <c:strCache>
                <c:ptCount val="1"/>
                <c:pt idx="0">
                  <c:v>LOWEST</c:v>
                </c:pt>
              </c:strCache>
            </c:strRef>
          </c:tx>
          <c:spPr>
            <a:solidFill>
              <a:schemeClr val="accent2"/>
            </a:solidFill>
            <a:ln>
              <a:noFill/>
            </a:ln>
            <a:effectLst/>
          </c:spPr>
          <c:invertIfNegative val="0"/>
          <c:val>
            <c:numRef>
              <c:f>'OCSG Visit Frequencies'!$N$57:$N$64</c:f>
              <c:numCache>
                <c:formatCode>General</c:formatCode>
                <c:ptCount val="8"/>
                <c:pt idx="0">
                  <c:v>30</c:v>
                </c:pt>
                <c:pt idx="1">
                  <c:v>28</c:v>
                </c:pt>
                <c:pt idx="2">
                  <c:v>22</c:v>
                </c:pt>
                <c:pt idx="3">
                  <c:v>21</c:v>
                </c:pt>
                <c:pt idx="4">
                  <c:v>20</c:v>
                </c:pt>
                <c:pt idx="5">
                  <c:v>18</c:v>
                </c:pt>
                <c:pt idx="6">
                  <c:v>9</c:v>
                </c:pt>
                <c:pt idx="7">
                  <c:v>4</c:v>
                </c:pt>
              </c:numCache>
            </c:numRef>
          </c:val>
        </c:ser>
        <c:dLbls>
          <c:showLegendKey val="0"/>
          <c:showVal val="0"/>
          <c:showCatName val="0"/>
          <c:showSerName val="0"/>
          <c:showPercent val="0"/>
          <c:showBubbleSize val="0"/>
        </c:dLbls>
        <c:gapWidth val="150"/>
        <c:axId val="-1178830704"/>
        <c:axId val="-1178827984"/>
      </c:barChart>
      <c:lineChart>
        <c:grouping val="standard"/>
        <c:varyColors val="0"/>
        <c:ser>
          <c:idx val="2"/>
          <c:order val="2"/>
          <c:tx>
            <c:strRef>
              <c:f>'OCSG Visit Frequencies'!$O$56</c:f>
              <c:strCache>
                <c:ptCount val="1"/>
                <c:pt idx="0">
                  <c:v>AVERAGE</c:v>
                </c:pt>
              </c:strCache>
            </c:strRef>
          </c:tx>
          <c:spPr>
            <a:ln w="28575" cap="rnd">
              <a:solidFill>
                <a:schemeClr val="accent3"/>
              </a:solidFill>
              <a:round/>
            </a:ln>
            <a:effectLst/>
          </c:spPr>
          <c:marker>
            <c:symbol val="none"/>
          </c:marker>
          <c:val>
            <c:numRef>
              <c:f>'OCSG Visit Frequencies'!$O$57:$O$64</c:f>
              <c:numCache>
                <c:formatCode>General</c:formatCode>
                <c:ptCount val="8"/>
                <c:pt idx="0">
                  <c:v>37.200000000000003</c:v>
                </c:pt>
                <c:pt idx="1">
                  <c:v>34.299999999999997</c:v>
                </c:pt>
                <c:pt idx="2">
                  <c:v>31.4</c:v>
                </c:pt>
                <c:pt idx="3">
                  <c:v>28.1</c:v>
                </c:pt>
                <c:pt idx="4">
                  <c:v>26.1</c:v>
                </c:pt>
                <c:pt idx="5">
                  <c:v>20.5</c:v>
                </c:pt>
                <c:pt idx="6">
                  <c:v>14.7</c:v>
                </c:pt>
                <c:pt idx="7">
                  <c:v>7.7</c:v>
                </c:pt>
              </c:numCache>
            </c:numRef>
          </c:val>
          <c:smooth val="0"/>
        </c:ser>
        <c:dLbls>
          <c:showLegendKey val="0"/>
          <c:showVal val="0"/>
          <c:showCatName val="0"/>
          <c:showSerName val="0"/>
          <c:showPercent val="0"/>
          <c:showBubbleSize val="0"/>
        </c:dLbls>
        <c:marker val="1"/>
        <c:smooth val="0"/>
        <c:axId val="-1178830704"/>
        <c:axId val="-1178827984"/>
      </c:lineChart>
      <c:catAx>
        <c:axId val="-1178830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Areas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827984"/>
        <c:crosses val="autoZero"/>
        <c:auto val="1"/>
        <c:lblAlgn val="ctr"/>
        <c:lblOffset val="100"/>
        <c:noMultiLvlLbl val="0"/>
      </c:catAx>
      <c:valAx>
        <c:axId val="-1178827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Number of visits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830704"/>
        <c:crosses val="autoZero"/>
        <c:crossBetween val="between"/>
        <c:majorUnit val="10"/>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Uniform Random Strategy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'Randomization Methods'!$A$11</c:f>
              <c:strCache>
                <c:ptCount val="1"/>
                <c:pt idx="0">
                  <c:v>A (60%)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'Randomization Methods'!$B$11:$K$11</c:f>
              <c:numCache>
                <c:formatCode>General</c:formatCode>
                <c:ptCount val="10"/>
                <c:pt idx="0">
                  <c:v>29</c:v>
                </c:pt>
                <c:pt idx="1">
                  <c:v>32</c:v>
                </c:pt>
                <c:pt idx="2">
                  <c:v>25</c:v>
                </c:pt>
                <c:pt idx="3">
                  <c:v>18</c:v>
                </c:pt>
                <c:pt idx="4">
                  <c:v>32</c:v>
                </c:pt>
                <c:pt idx="5">
                  <c:v>26</c:v>
                </c:pt>
                <c:pt idx="6">
                  <c:v>23</c:v>
                </c:pt>
                <c:pt idx="7">
                  <c:v>26</c:v>
                </c:pt>
                <c:pt idx="8">
                  <c:v>28</c:v>
                </c:pt>
                <c:pt idx="9">
                  <c:v>23</c:v>
                </c:pt>
              </c:numCache>
            </c:numRef>
          </c:val>
          <c:smooth val="0"/>
        </c:ser>
        <c:ser>
          <c:idx val="1"/>
          <c:order val="1"/>
          <c:tx>
            <c:strRef>
              <c:f>'Randomization Methods'!$A$12</c:f>
              <c:strCache>
                <c:ptCount val="1"/>
                <c:pt idx="0">
                  <c:v>B (25%)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'Randomization Methods'!$B$12:$K$12</c:f>
              <c:numCache>
                <c:formatCode>General</c:formatCode>
                <c:ptCount val="10"/>
                <c:pt idx="0">
                  <c:v>28</c:v>
                </c:pt>
                <c:pt idx="1">
                  <c:v>22</c:v>
                </c:pt>
                <c:pt idx="2">
                  <c:v>24</c:v>
                </c:pt>
                <c:pt idx="3">
                  <c:v>27</c:v>
                </c:pt>
                <c:pt idx="4">
                  <c:v>20</c:v>
                </c:pt>
                <c:pt idx="5">
                  <c:v>32</c:v>
                </c:pt>
                <c:pt idx="6">
                  <c:v>27</c:v>
                </c:pt>
                <c:pt idx="7">
                  <c:v>27</c:v>
                </c:pt>
                <c:pt idx="8">
                  <c:v>18</c:v>
                </c:pt>
                <c:pt idx="9">
                  <c:v>29</c:v>
                </c:pt>
              </c:numCache>
            </c:numRef>
          </c:val>
          <c:smooth val="0"/>
        </c:ser>
        <c:ser>
          <c:idx val="2"/>
          <c:order val="2"/>
          <c:tx>
            <c:strRef>
              <c:f>'Randomization Methods'!$A$13</c:f>
              <c:strCache>
                <c:ptCount val="1"/>
                <c:pt idx="0">
                  <c:v>C (10%)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'Randomization Methods'!$B$13:$K$13</c:f>
              <c:numCache>
                <c:formatCode>General</c:formatCode>
                <c:ptCount val="10"/>
                <c:pt idx="0">
                  <c:v>25</c:v>
                </c:pt>
                <c:pt idx="1">
                  <c:v>19</c:v>
                </c:pt>
                <c:pt idx="2">
                  <c:v>25</c:v>
                </c:pt>
                <c:pt idx="3">
                  <c:v>24</c:v>
                </c:pt>
                <c:pt idx="4">
                  <c:v>26</c:v>
                </c:pt>
                <c:pt idx="5">
                  <c:v>19</c:v>
                </c:pt>
                <c:pt idx="6">
                  <c:v>20</c:v>
                </c:pt>
                <c:pt idx="7">
                  <c:v>18</c:v>
                </c:pt>
                <c:pt idx="8">
                  <c:v>30</c:v>
                </c:pt>
                <c:pt idx="9">
                  <c:v>31</c:v>
                </c:pt>
              </c:numCache>
            </c:numRef>
          </c:val>
          <c:smooth val="0"/>
        </c:ser>
        <c:ser>
          <c:idx val="3"/>
          <c:order val="3"/>
          <c:tx>
            <c:strRef>
              <c:f>'Randomization Methods'!$A$14</c:f>
              <c:strCache>
                <c:ptCount val="1"/>
                <c:pt idx="0">
                  <c:v>D (5%)</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'Randomization Methods'!$B$14:$K$14</c:f>
              <c:numCache>
                <c:formatCode>General</c:formatCode>
                <c:ptCount val="10"/>
                <c:pt idx="0">
                  <c:v>18</c:v>
                </c:pt>
                <c:pt idx="1">
                  <c:v>27</c:v>
                </c:pt>
                <c:pt idx="2">
                  <c:v>26</c:v>
                </c:pt>
                <c:pt idx="3">
                  <c:v>31</c:v>
                </c:pt>
                <c:pt idx="4">
                  <c:v>22</c:v>
                </c:pt>
                <c:pt idx="5">
                  <c:v>23</c:v>
                </c:pt>
                <c:pt idx="6">
                  <c:v>30</c:v>
                </c:pt>
                <c:pt idx="7">
                  <c:v>29</c:v>
                </c:pt>
                <c:pt idx="8">
                  <c:v>24</c:v>
                </c:pt>
                <c:pt idx="9">
                  <c:v>17</c:v>
                </c:pt>
              </c:numCache>
            </c:numRef>
          </c:val>
          <c:smooth val="0"/>
        </c:ser>
        <c:dLbls>
          <c:showLegendKey val="0"/>
          <c:showVal val="0"/>
          <c:showCatName val="0"/>
          <c:showSerName val="0"/>
          <c:showPercent val="0"/>
          <c:showBubbleSize val="0"/>
        </c:dLbls>
        <c:marker val="1"/>
        <c:smooth val="0"/>
        <c:axId val="-1179065504"/>
        <c:axId val="-1179060064"/>
      </c:lineChart>
      <c:catAx>
        <c:axId val="-1179065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10 Test</a:t>
                </a:r>
                <a:r>
                  <a:rPr lang="en-PH" baseline="0"/>
                  <a:t> Runs</a:t>
                </a:r>
                <a:endParaRPr lang="en-PH"/>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060064"/>
        <c:crosses val="autoZero"/>
        <c:auto val="1"/>
        <c:lblAlgn val="ctr"/>
        <c:lblOffset val="100"/>
        <c:noMultiLvlLbl val="0"/>
      </c:catAx>
      <c:valAx>
        <c:axId val="-1179060064"/>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Visit Frequency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0655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OCSG</a:t>
            </a:r>
            <a:r>
              <a:rPr lang="en-PH" baseline="0"/>
              <a:t> VS URS (Area 1)</a:t>
            </a:r>
            <a:endParaRPr lang="en-PH"/>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'(Fig. 8) OCSG vs URS'!$B$15</c:f>
              <c:strCache>
                <c:ptCount val="1"/>
                <c:pt idx="0">
                  <c:v>OCSG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'(Fig. 8) OCSG vs URS'!$C$15:$I$15</c:f>
              <c:numCache>
                <c:formatCode>General</c:formatCode>
                <c:ptCount val="7"/>
                <c:pt idx="0">
                  <c:v>10.3</c:v>
                </c:pt>
                <c:pt idx="1">
                  <c:v>21.9</c:v>
                </c:pt>
                <c:pt idx="2">
                  <c:v>30.3</c:v>
                </c:pt>
                <c:pt idx="3">
                  <c:v>37.200000000000003</c:v>
                </c:pt>
                <c:pt idx="4">
                  <c:v>43.7</c:v>
                </c:pt>
                <c:pt idx="5">
                  <c:v>48.1</c:v>
                </c:pt>
                <c:pt idx="6">
                  <c:v>49.8</c:v>
                </c:pt>
              </c:numCache>
            </c:numRef>
          </c:val>
          <c:smooth val="0"/>
        </c:ser>
        <c:ser>
          <c:idx val="2"/>
          <c:order val="1"/>
          <c:tx>
            <c:strRef>
              <c:f>'(Fig. 8) OCSG vs URS'!$B$16</c:f>
              <c:strCache>
                <c:ptCount val="1"/>
                <c:pt idx="0">
                  <c:v>URS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'(Fig. 8) OCSG vs URS'!$C$16:$I$16</c:f>
              <c:numCache>
                <c:formatCode>General</c:formatCode>
                <c:ptCount val="7"/>
                <c:pt idx="0">
                  <c:v>7</c:v>
                </c:pt>
                <c:pt idx="1">
                  <c:v>13.3</c:v>
                </c:pt>
                <c:pt idx="2">
                  <c:v>20.100000000000001</c:v>
                </c:pt>
                <c:pt idx="3">
                  <c:v>25.5</c:v>
                </c:pt>
                <c:pt idx="4">
                  <c:v>30.9</c:v>
                </c:pt>
                <c:pt idx="5">
                  <c:v>37.200000000000003</c:v>
                </c:pt>
                <c:pt idx="6">
                  <c:v>43.7</c:v>
                </c:pt>
              </c:numCache>
            </c:numRef>
          </c:val>
          <c:smooth val="0"/>
        </c:ser>
        <c:dLbls>
          <c:dLblPos val="r"/>
          <c:showLegendKey val="0"/>
          <c:showVal val="1"/>
          <c:showCatName val="0"/>
          <c:showSerName val="0"/>
          <c:showPercent val="0"/>
          <c:showBubbleSize val="0"/>
        </c:dLbls>
        <c:marker val="1"/>
        <c:smooth val="0"/>
        <c:axId val="-1176107888"/>
        <c:axId val="-1176101360"/>
      </c:lineChart>
      <c:catAx>
        <c:axId val="-1176107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patrols over 8 areas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101360"/>
        <c:crosses val="autoZero"/>
        <c:auto val="1"/>
        <c:lblAlgn val="ctr"/>
        <c:lblOffset val="100"/>
        <c:noMultiLvlLbl val="0"/>
      </c:catAx>
      <c:valAx>
        <c:axId val="-1176101360"/>
        <c:scaling>
          <c:orientation val="minMax"/>
          <c:max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Visit</a:t>
                </a:r>
                <a:r>
                  <a:rPr lang="en-PH" baseline="0"/>
                  <a:t> Frequency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1078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OCSG</a:t>
            </a:r>
            <a:r>
              <a:rPr lang="en-PH" baseline="0"/>
              <a:t> VS URS (Area 8)</a:t>
            </a:r>
            <a:endParaRPr lang="en-PH"/>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0"/>
          <c:tx>
            <c:strRef>
              <c:f>'(Fig. 8) OCSG vs URS'!$M$15</c:f>
              <c:strCache>
                <c:ptCount val="1"/>
                <c:pt idx="0">
                  <c:v>OCSG</c:v>
                </c:pt>
              </c:strCache>
            </c:strRef>
          </c:tx>
          <c:spPr>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'(Fig. 8) OCSG vs URS'!$N$15:$T$15</c:f>
              <c:numCache>
                <c:formatCode>General</c:formatCode>
                <c:ptCount val="7"/>
                <c:pt idx="0">
                  <c:v>1.7</c:v>
                </c:pt>
                <c:pt idx="1">
                  <c:v>3.1</c:v>
                </c:pt>
                <c:pt idx="2">
                  <c:v>5.3</c:v>
                </c:pt>
                <c:pt idx="3">
                  <c:v>7.7</c:v>
                </c:pt>
                <c:pt idx="4">
                  <c:v>11.4</c:v>
                </c:pt>
                <c:pt idx="5">
                  <c:v>16</c:v>
                </c:pt>
                <c:pt idx="6">
                  <c:v>23.7</c:v>
                </c:pt>
              </c:numCache>
            </c:numRef>
          </c:val>
          <c:smooth val="0"/>
        </c:ser>
        <c:ser>
          <c:idx val="0"/>
          <c:order val="1"/>
          <c:tx>
            <c:strRef>
              <c:f>'(Fig. 8) OCSG vs URS'!$M$16</c:f>
              <c:strCache>
                <c:ptCount val="1"/>
                <c:pt idx="0">
                  <c:v>URS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'(Fig. 8) OCSG vs URS'!$N$16:$T$16</c:f>
              <c:numCache>
                <c:formatCode>General</c:formatCode>
                <c:ptCount val="7"/>
                <c:pt idx="0">
                  <c:v>5.9</c:v>
                </c:pt>
                <c:pt idx="1">
                  <c:v>12.5</c:v>
                </c:pt>
                <c:pt idx="2">
                  <c:v>18.7</c:v>
                </c:pt>
                <c:pt idx="3">
                  <c:v>25.3</c:v>
                </c:pt>
                <c:pt idx="4">
                  <c:v>32</c:v>
                </c:pt>
                <c:pt idx="5">
                  <c:v>40.4</c:v>
                </c:pt>
                <c:pt idx="6">
                  <c:v>44</c:v>
                </c:pt>
              </c:numCache>
            </c:numRef>
          </c:val>
          <c:smooth val="0"/>
        </c:ser>
        <c:dLbls>
          <c:dLblPos val="r"/>
          <c:showLegendKey val="0"/>
          <c:showVal val="1"/>
          <c:showCatName val="0"/>
          <c:showSerName val="0"/>
          <c:showPercent val="0"/>
          <c:showBubbleSize val="0"/>
        </c:dLbls>
        <c:marker val="1"/>
        <c:smooth val="0"/>
        <c:axId val="-1176112240"/>
        <c:axId val="-1176103536"/>
      </c:lineChart>
      <c:catAx>
        <c:axId val="-1176112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patrols over 8 areas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103536"/>
        <c:crosses val="autoZero"/>
        <c:auto val="1"/>
        <c:lblAlgn val="ctr"/>
        <c:lblOffset val="100"/>
        <c:noMultiLvlLbl val="0"/>
      </c:catAx>
      <c:valAx>
        <c:axId val="-1176103536"/>
        <c:scaling>
          <c:orientation val="minMax"/>
          <c:max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Visit</a:t>
                </a:r>
                <a:r>
                  <a:rPr lang="en-PH" baseline="0"/>
                  <a:t> Frequency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1122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OCSG Scenario 1</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'OCSG Visit Frequencies'!$M$8</c:f>
              <c:strCache>
                <c:ptCount val="1"/>
                <c:pt idx="0">
                  <c:v>HIGHEST</c:v>
                </c:pt>
              </c:strCache>
            </c:strRef>
          </c:tx>
          <c:spPr>
            <a:solidFill>
              <a:schemeClr val="accent1"/>
            </a:solidFill>
            <a:ln>
              <a:noFill/>
            </a:ln>
            <a:effectLst/>
          </c:spPr>
          <c:invertIfNegative val="0"/>
          <c:cat>
            <c:strRef>
              <c:f>'OCSG Visit Frequencies'!$A$9:$A$16</c:f>
              <c:strCache>
                <c:ptCount val="8"/>
                <c:pt idx="0">
                  <c:v>A</c:v>
                </c:pt>
                <c:pt idx="1">
                  <c:v>B</c:v>
                </c:pt>
                <c:pt idx="2">
                  <c:v>C</c:v>
                </c:pt>
                <c:pt idx="3">
                  <c:v>D</c:v>
                </c:pt>
                <c:pt idx="4">
                  <c:v>E</c:v>
                </c:pt>
                <c:pt idx="5">
                  <c:v>F</c:v>
                </c:pt>
                <c:pt idx="6">
                  <c:v>G</c:v>
                </c:pt>
                <c:pt idx="7">
                  <c:v>H</c:v>
                </c:pt>
              </c:strCache>
            </c:strRef>
          </c:cat>
          <c:val>
            <c:numRef>
              <c:f>'OCSG Visit Frequencies'!$M$9:$M$16</c:f>
              <c:numCache>
                <c:formatCode>General</c:formatCode>
                <c:ptCount val="8"/>
                <c:pt idx="0">
                  <c:v>13</c:v>
                </c:pt>
                <c:pt idx="1">
                  <c:v>13</c:v>
                </c:pt>
                <c:pt idx="2">
                  <c:v>15</c:v>
                </c:pt>
                <c:pt idx="3">
                  <c:v>11</c:v>
                </c:pt>
                <c:pt idx="4">
                  <c:v>9</c:v>
                </c:pt>
                <c:pt idx="5">
                  <c:v>4</c:v>
                </c:pt>
                <c:pt idx="6">
                  <c:v>9</c:v>
                </c:pt>
                <c:pt idx="7">
                  <c:v>4</c:v>
                </c:pt>
              </c:numCache>
            </c:numRef>
          </c:val>
        </c:ser>
        <c:ser>
          <c:idx val="1"/>
          <c:order val="1"/>
          <c:tx>
            <c:strRef>
              <c:f>'OCSG Visit Frequencies'!$N$8</c:f>
              <c:strCache>
                <c:ptCount val="1"/>
                <c:pt idx="0">
                  <c:v>LOWEST</c:v>
                </c:pt>
              </c:strCache>
            </c:strRef>
          </c:tx>
          <c:spPr>
            <a:solidFill>
              <a:schemeClr val="accent2"/>
            </a:solidFill>
            <a:ln>
              <a:noFill/>
            </a:ln>
            <a:effectLst/>
          </c:spPr>
          <c:invertIfNegative val="0"/>
          <c:cat>
            <c:strRef>
              <c:f>'OCSG Visit Frequencies'!$A$9:$A$16</c:f>
              <c:strCache>
                <c:ptCount val="8"/>
                <c:pt idx="0">
                  <c:v>A</c:v>
                </c:pt>
                <c:pt idx="1">
                  <c:v>B</c:v>
                </c:pt>
                <c:pt idx="2">
                  <c:v>C</c:v>
                </c:pt>
                <c:pt idx="3">
                  <c:v>D</c:v>
                </c:pt>
                <c:pt idx="4">
                  <c:v>E</c:v>
                </c:pt>
                <c:pt idx="5">
                  <c:v>F</c:v>
                </c:pt>
                <c:pt idx="6">
                  <c:v>G</c:v>
                </c:pt>
                <c:pt idx="7">
                  <c:v>H</c:v>
                </c:pt>
              </c:strCache>
            </c:strRef>
          </c:cat>
          <c:val>
            <c:numRef>
              <c:f>'OCSG Visit Frequencies'!$N$9:$N$16</c:f>
              <c:numCache>
                <c:formatCode>General</c:formatCode>
                <c:ptCount val="8"/>
                <c:pt idx="0">
                  <c:v>8</c:v>
                </c:pt>
                <c:pt idx="1">
                  <c:v>8</c:v>
                </c:pt>
                <c:pt idx="2">
                  <c:v>6</c:v>
                </c:pt>
                <c:pt idx="3">
                  <c:v>3</c:v>
                </c:pt>
                <c:pt idx="4">
                  <c:v>2</c:v>
                </c:pt>
                <c:pt idx="5">
                  <c:v>0</c:v>
                </c:pt>
                <c:pt idx="6">
                  <c:v>2</c:v>
                </c:pt>
                <c:pt idx="7">
                  <c:v>0</c:v>
                </c:pt>
              </c:numCache>
            </c:numRef>
          </c:val>
        </c:ser>
        <c:dLbls>
          <c:showLegendKey val="0"/>
          <c:showVal val="0"/>
          <c:showCatName val="0"/>
          <c:showSerName val="0"/>
          <c:showPercent val="0"/>
          <c:showBubbleSize val="0"/>
        </c:dLbls>
        <c:gapWidth val="150"/>
        <c:axId val="-1178836144"/>
        <c:axId val="-1178835056"/>
      </c:barChart>
      <c:lineChart>
        <c:grouping val="standard"/>
        <c:varyColors val="0"/>
        <c:ser>
          <c:idx val="2"/>
          <c:order val="2"/>
          <c:tx>
            <c:strRef>
              <c:f>'OCSG Visit Frequencies'!$O$8</c:f>
              <c:strCache>
                <c:ptCount val="1"/>
                <c:pt idx="0">
                  <c:v>AVERAGE</c:v>
                </c:pt>
              </c:strCache>
            </c:strRef>
          </c:tx>
          <c:spPr>
            <a:ln w="28575" cap="rnd">
              <a:solidFill>
                <a:schemeClr val="accent3"/>
              </a:solidFill>
              <a:round/>
            </a:ln>
            <a:effectLst/>
          </c:spPr>
          <c:marker>
            <c:symbol val="none"/>
          </c:marker>
          <c:val>
            <c:numRef>
              <c:f>'OCSG Visit Frequencies'!$O$9:$O$16</c:f>
              <c:numCache>
                <c:formatCode>General</c:formatCode>
                <c:ptCount val="8"/>
                <c:pt idx="0">
                  <c:v>10.3</c:v>
                </c:pt>
                <c:pt idx="1">
                  <c:v>9.9</c:v>
                </c:pt>
                <c:pt idx="2">
                  <c:v>8.8000000000000007</c:v>
                </c:pt>
                <c:pt idx="3">
                  <c:v>7.6</c:v>
                </c:pt>
                <c:pt idx="4">
                  <c:v>5.8</c:v>
                </c:pt>
                <c:pt idx="5">
                  <c:v>2.2999999999999998</c:v>
                </c:pt>
                <c:pt idx="6">
                  <c:v>3.6</c:v>
                </c:pt>
                <c:pt idx="7">
                  <c:v>1.7</c:v>
                </c:pt>
              </c:numCache>
            </c:numRef>
          </c:val>
          <c:smooth val="0"/>
        </c:ser>
        <c:dLbls>
          <c:showLegendKey val="0"/>
          <c:showVal val="0"/>
          <c:showCatName val="0"/>
          <c:showSerName val="0"/>
          <c:showPercent val="0"/>
          <c:showBubbleSize val="0"/>
        </c:dLbls>
        <c:marker val="1"/>
        <c:smooth val="0"/>
        <c:axId val="-1178836144"/>
        <c:axId val="-1178835056"/>
      </c:lineChart>
      <c:catAx>
        <c:axId val="-1178836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Areas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835056"/>
        <c:crosses val="autoZero"/>
        <c:auto val="1"/>
        <c:lblAlgn val="ctr"/>
        <c:lblOffset val="100"/>
        <c:noMultiLvlLbl val="0"/>
      </c:catAx>
      <c:valAx>
        <c:axId val="-1178835056"/>
        <c:scaling>
          <c:orientation val="minMax"/>
          <c:max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Number</a:t>
                </a:r>
                <a:r>
                  <a:rPr lang="en-PH" baseline="0"/>
                  <a:t> of visits</a:t>
                </a:r>
                <a:endParaRPr lang="en-PH"/>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836144"/>
        <c:crosses val="autoZero"/>
        <c:crossBetween val="between"/>
        <c:majorUnit val="10"/>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OCSG Scenario 3</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'OCSG Visit Frequencies'!$M$40</c:f>
              <c:strCache>
                <c:ptCount val="1"/>
                <c:pt idx="0">
                  <c:v>HIGHEST</c:v>
                </c:pt>
              </c:strCache>
            </c:strRef>
          </c:tx>
          <c:spPr>
            <a:solidFill>
              <a:schemeClr val="accent1"/>
            </a:solidFill>
            <a:ln>
              <a:noFill/>
            </a:ln>
            <a:effectLst/>
          </c:spPr>
          <c:invertIfNegative val="0"/>
          <c:val>
            <c:numRef>
              <c:f>'OCSG Visit Frequencies'!$M$41:$M$48</c:f>
              <c:numCache>
                <c:formatCode>General</c:formatCode>
                <c:ptCount val="8"/>
                <c:pt idx="0">
                  <c:v>34</c:v>
                </c:pt>
                <c:pt idx="1">
                  <c:v>31</c:v>
                </c:pt>
                <c:pt idx="2">
                  <c:v>26</c:v>
                </c:pt>
                <c:pt idx="3">
                  <c:v>26</c:v>
                </c:pt>
                <c:pt idx="4">
                  <c:v>22</c:v>
                </c:pt>
                <c:pt idx="5">
                  <c:v>19</c:v>
                </c:pt>
                <c:pt idx="6">
                  <c:v>18</c:v>
                </c:pt>
                <c:pt idx="7">
                  <c:v>8</c:v>
                </c:pt>
              </c:numCache>
            </c:numRef>
          </c:val>
        </c:ser>
        <c:ser>
          <c:idx val="1"/>
          <c:order val="1"/>
          <c:tx>
            <c:strRef>
              <c:f>'OCSG Visit Frequencies'!$N$40</c:f>
              <c:strCache>
                <c:ptCount val="1"/>
                <c:pt idx="0">
                  <c:v>LOWEST</c:v>
                </c:pt>
              </c:strCache>
            </c:strRef>
          </c:tx>
          <c:spPr>
            <a:solidFill>
              <a:schemeClr val="accent2"/>
            </a:solidFill>
            <a:ln>
              <a:noFill/>
            </a:ln>
            <a:effectLst/>
          </c:spPr>
          <c:invertIfNegative val="0"/>
          <c:val>
            <c:numRef>
              <c:f>'OCSG Visit Frequencies'!$N$41:$N$48</c:f>
              <c:numCache>
                <c:formatCode>General</c:formatCode>
                <c:ptCount val="8"/>
                <c:pt idx="0">
                  <c:v>25</c:v>
                </c:pt>
                <c:pt idx="1">
                  <c:v>22</c:v>
                </c:pt>
                <c:pt idx="2">
                  <c:v>20</c:v>
                </c:pt>
                <c:pt idx="3">
                  <c:v>16</c:v>
                </c:pt>
                <c:pt idx="4">
                  <c:v>11</c:v>
                </c:pt>
                <c:pt idx="5">
                  <c:v>7</c:v>
                </c:pt>
                <c:pt idx="6">
                  <c:v>4</c:v>
                </c:pt>
                <c:pt idx="7">
                  <c:v>2</c:v>
                </c:pt>
              </c:numCache>
            </c:numRef>
          </c:val>
        </c:ser>
        <c:dLbls>
          <c:showLegendKey val="0"/>
          <c:showVal val="0"/>
          <c:showCatName val="0"/>
          <c:showSerName val="0"/>
          <c:showPercent val="0"/>
          <c:showBubbleSize val="0"/>
        </c:dLbls>
        <c:gapWidth val="150"/>
        <c:axId val="-1178842672"/>
        <c:axId val="-1178825808"/>
      </c:barChart>
      <c:lineChart>
        <c:grouping val="standard"/>
        <c:varyColors val="0"/>
        <c:ser>
          <c:idx val="2"/>
          <c:order val="2"/>
          <c:tx>
            <c:strRef>
              <c:f>'OCSG Visit Frequencies'!$O$40</c:f>
              <c:strCache>
                <c:ptCount val="1"/>
                <c:pt idx="0">
                  <c:v>AVERAGE</c:v>
                </c:pt>
              </c:strCache>
            </c:strRef>
          </c:tx>
          <c:spPr>
            <a:ln w="28575" cap="rnd">
              <a:solidFill>
                <a:schemeClr val="accent3"/>
              </a:solidFill>
              <a:round/>
            </a:ln>
            <a:effectLst/>
          </c:spPr>
          <c:marker>
            <c:symbol val="none"/>
          </c:marker>
          <c:val>
            <c:numRef>
              <c:f>'OCSG Visit Frequencies'!$O$41:$O$48</c:f>
              <c:numCache>
                <c:formatCode>General</c:formatCode>
                <c:ptCount val="8"/>
                <c:pt idx="0">
                  <c:v>30.3</c:v>
                </c:pt>
                <c:pt idx="1">
                  <c:v>27.4</c:v>
                </c:pt>
                <c:pt idx="2">
                  <c:v>24</c:v>
                </c:pt>
                <c:pt idx="3">
                  <c:v>21.1</c:v>
                </c:pt>
                <c:pt idx="4">
                  <c:v>17.600000000000001</c:v>
                </c:pt>
                <c:pt idx="5">
                  <c:v>14.2</c:v>
                </c:pt>
                <c:pt idx="6">
                  <c:v>10.1</c:v>
                </c:pt>
                <c:pt idx="7">
                  <c:v>5.3</c:v>
                </c:pt>
              </c:numCache>
            </c:numRef>
          </c:val>
          <c:smooth val="0"/>
        </c:ser>
        <c:dLbls>
          <c:showLegendKey val="0"/>
          <c:showVal val="0"/>
          <c:showCatName val="0"/>
          <c:showSerName val="0"/>
          <c:showPercent val="0"/>
          <c:showBubbleSize val="0"/>
        </c:dLbls>
        <c:marker val="1"/>
        <c:smooth val="0"/>
        <c:axId val="-1178842672"/>
        <c:axId val="-1178825808"/>
      </c:lineChart>
      <c:catAx>
        <c:axId val="-1178842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Areas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825808"/>
        <c:crosses val="autoZero"/>
        <c:auto val="1"/>
        <c:lblAlgn val="ctr"/>
        <c:lblOffset val="100"/>
        <c:noMultiLvlLbl val="0"/>
      </c:catAx>
      <c:valAx>
        <c:axId val="-1178825808"/>
        <c:scaling>
          <c:orientation val="minMax"/>
          <c:max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Number of visits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842672"/>
        <c:crosses val="autoZero"/>
        <c:crossBetween val="between"/>
        <c:majorUnit val="10"/>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OCSG Scenario 2</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'OCSG Visit Frequencies'!$M$24</c:f>
              <c:strCache>
                <c:ptCount val="1"/>
                <c:pt idx="0">
                  <c:v>HIGHEST</c:v>
                </c:pt>
              </c:strCache>
            </c:strRef>
          </c:tx>
          <c:spPr>
            <a:solidFill>
              <a:schemeClr val="accent1"/>
            </a:solidFill>
            <a:ln>
              <a:noFill/>
            </a:ln>
            <a:effectLst/>
          </c:spPr>
          <c:invertIfNegative val="0"/>
          <c:cat>
            <c:strRef>
              <c:f>'OCSG Visit Frequencies'!$A$25:$A$32</c:f>
              <c:strCache>
                <c:ptCount val="8"/>
                <c:pt idx="0">
                  <c:v>A</c:v>
                </c:pt>
                <c:pt idx="1">
                  <c:v>B</c:v>
                </c:pt>
                <c:pt idx="2">
                  <c:v>C</c:v>
                </c:pt>
                <c:pt idx="3">
                  <c:v>D</c:v>
                </c:pt>
                <c:pt idx="4">
                  <c:v>E</c:v>
                </c:pt>
                <c:pt idx="5">
                  <c:v>F</c:v>
                </c:pt>
                <c:pt idx="6">
                  <c:v>G</c:v>
                </c:pt>
                <c:pt idx="7">
                  <c:v>H</c:v>
                </c:pt>
              </c:strCache>
            </c:strRef>
          </c:cat>
          <c:val>
            <c:numRef>
              <c:f>'OCSG Visit Frequencies'!$M$25:$M$32</c:f>
              <c:numCache>
                <c:formatCode>General</c:formatCode>
                <c:ptCount val="8"/>
                <c:pt idx="0">
                  <c:v>29</c:v>
                </c:pt>
                <c:pt idx="1">
                  <c:v>21</c:v>
                </c:pt>
                <c:pt idx="2">
                  <c:v>23</c:v>
                </c:pt>
                <c:pt idx="3">
                  <c:v>22</c:v>
                </c:pt>
                <c:pt idx="4">
                  <c:v>18</c:v>
                </c:pt>
                <c:pt idx="5">
                  <c:v>13</c:v>
                </c:pt>
                <c:pt idx="6">
                  <c:v>9</c:v>
                </c:pt>
                <c:pt idx="7">
                  <c:v>5</c:v>
                </c:pt>
              </c:numCache>
            </c:numRef>
          </c:val>
        </c:ser>
        <c:ser>
          <c:idx val="1"/>
          <c:order val="1"/>
          <c:tx>
            <c:strRef>
              <c:f>'OCSG Visit Frequencies'!$N$24</c:f>
              <c:strCache>
                <c:ptCount val="1"/>
                <c:pt idx="0">
                  <c:v>LOWEST</c:v>
                </c:pt>
              </c:strCache>
            </c:strRef>
          </c:tx>
          <c:spPr>
            <a:solidFill>
              <a:schemeClr val="accent2"/>
            </a:solidFill>
            <a:ln>
              <a:noFill/>
            </a:ln>
            <a:effectLst/>
          </c:spPr>
          <c:invertIfNegative val="0"/>
          <c:cat>
            <c:strRef>
              <c:f>'OCSG Visit Frequencies'!$A$25:$A$32</c:f>
              <c:strCache>
                <c:ptCount val="8"/>
                <c:pt idx="0">
                  <c:v>A</c:v>
                </c:pt>
                <c:pt idx="1">
                  <c:v>B</c:v>
                </c:pt>
                <c:pt idx="2">
                  <c:v>C</c:v>
                </c:pt>
                <c:pt idx="3">
                  <c:v>D</c:v>
                </c:pt>
                <c:pt idx="4">
                  <c:v>E</c:v>
                </c:pt>
                <c:pt idx="5">
                  <c:v>F</c:v>
                </c:pt>
                <c:pt idx="6">
                  <c:v>G</c:v>
                </c:pt>
                <c:pt idx="7">
                  <c:v>H</c:v>
                </c:pt>
              </c:strCache>
            </c:strRef>
          </c:cat>
          <c:val>
            <c:numRef>
              <c:f>'OCSG Visit Frequencies'!$N$25:$N$32</c:f>
              <c:numCache>
                <c:formatCode>General</c:formatCode>
                <c:ptCount val="8"/>
                <c:pt idx="0">
                  <c:v>15</c:v>
                </c:pt>
                <c:pt idx="1">
                  <c:v>11</c:v>
                </c:pt>
                <c:pt idx="2">
                  <c:v>11</c:v>
                </c:pt>
                <c:pt idx="3">
                  <c:v>10</c:v>
                </c:pt>
                <c:pt idx="4">
                  <c:v>7</c:v>
                </c:pt>
                <c:pt idx="5">
                  <c:v>8</c:v>
                </c:pt>
                <c:pt idx="6">
                  <c:v>3</c:v>
                </c:pt>
                <c:pt idx="7">
                  <c:v>0</c:v>
                </c:pt>
              </c:numCache>
            </c:numRef>
          </c:val>
        </c:ser>
        <c:dLbls>
          <c:showLegendKey val="0"/>
          <c:showVal val="0"/>
          <c:showCatName val="0"/>
          <c:showSerName val="0"/>
          <c:showPercent val="0"/>
          <c:showBubbleSize val="0"/>
        </c:dLbls>
        <c:gapWidth val="150"/>
        <c:axId val="-1178824176"/>
        <c:axId val="-1178823632"/>
      </c:barChart>
      <c:lineChart>
        <c:grouping val="standard"/>
        <c:varyColors val="0"/>
        <c:ser>
          <c:idx val="2"/>
          <c:order val="2"/>
          <c:tx>
            <c:strRef>
              <c:f>'OCSG Visit Frequencies'!$O$24</c:f>
              <c:strCache>
                <c:ptCount val="1"/>
                <c:pt idx="0">
                  <c:v>AVERAGE</c:v>
                </c:pt>
              </c:strCache>
            </c:strRef>
          </c:tx>
          <c:spPr>
            <a:ln w="28575" cap="rnd">
              <a:solidFill>
                <a:schemeClr val="accent3"/>
              </a:solidFill>
              <a:round/>
            </a:ln>
            <a:effectLst/>
          </c:spPr>
          <c:marker>
            <c:symbol val="none"/>
          </c:marker>
          <c:val>
            <c:numRef>
              <c:f>'OCSG Visit Frequencies'!$O$25:$O$32</c:f>
              <c:numCache>
                <c:formatCode>General</c:formatCode>
                <c:ptCount val="8"/>
                <c:pt idx="0">
                  <c:v>21.9</c:v>
                </c:pt>
                <c:pt idx="1">
                  <c:v>17.899999999999999</c:v>
                </c:pt>
                <c:pt idx="2">
                  <c:v>16.3</c:v>
                </c:pt>
                <c:pt idx="3">
                  <c:v>14.9</c:v>
                </c:pt>
                <c:pt idx="4">
                  <c:v>11.8</c:v>
                </c:pt>
                <c:pt idx="5">
                  <c:v>9.6999999999999993</c:v>
                </c:pt>
                <c:pt idx="6">
                  <c:v>5.3</c:v>
                </c:pt>
                <c:pt idx="7">
                  <c:v>3.1</c:v>
                </c:pt>
              </c:numCache>
            </c:numRef>
          </c:val>
          <c:smooth val="0"/>
        </c:ser>
        <c:dLbls>
          <c:showLegendKey val="0"/>
          <c:showVal val="0"/>
          <c:showCatName val="0"/>
          <c:showSerName val="0"/>
          <c:showPercent val="0"/>
          <c:showBubbleSize val="0"/>
        </c:dLbls>
        <c:marker val="1"/>
        <c:smooth val="0"/>
        <c:axId val="-1178824176"/>
        <c:axId val="-1178823632"/>
      </c:lineChart>
      <c:catAx>
        <c:axId val="-117882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Areas</a:t>
                </a:r>
                <a:endParaRPr lang="en-PH" baseline="0"/>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823632"/>
        <c:crosses val="autoZero"/>
        <c:auto val="1"/>
        <c:lblAlgn val="ctr"/>
        <c:lblOffset val="100"/>
        <c:noMultiLvlLbl val="0"/>
      </c:catAx>
      <c:valAx>
        <c:axId val="-1178823632"/>
        <c:scaling>
          <c:orientation val="minMax"/>
          <c:max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Number</a:t>
                </a:r>
                <a:r>
                  <a:rPr lang="en-PH" baseline="0"/>
                  <a:t> of visits</a:t>
                </a:r>
                <a:endParaRPr lang="en-PH"/>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824176"/>
        <c:crosses val="autoZero"/>
        <c:crossBetween val="between"/>
        <c:majorUnit val="10"/>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UR</a:t>
            </a:r>
            <a:r>
              <a:rPr lang="en-PH" baseline="0"/>
              <a:t> </a:t>
            </a:r>
            <a:r>
              <a:rPr lang="en-PH"/>
              <a:t>Scenario 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'UR Visit Frequencies'!$L$57</c:f>
              <c:strCache>
                <c:ptCount val="1"/>
                <c:pt idx="0">
                  <c:v>HIGHEST</c:v>
                </c:pt>
              </c:strCache>
            </c:strRef>
          </c:tx>
          <c:spPr>
            <a:solidFill>
              <a:schemeClr val="accent1"/>
            </a:solidFill>
            <a:ln>
              <a:noFill/>
            </a:ln>
            <a:effectLst/>
          </c:spPr>
          <c:invertIfNegative val="0"/>
          <c:cat>
            <c:strRef>
              <c:f>'UR Visit Frequencies'!$A$58:$A$65</c:f>
              <c:strCache>
                <c:ptCount val="8"/>
                <c:pt idx="0">
                  <c:v>A</c:v>
                </c:pt>
                <c:pt idx="1">
                  <c:v>B</c:v>
                </c:pt>
                <c:pt idx="2">
                  <c:v>C</c:v>
                </c:pt>
                <c:pt idx="3">
                  <c:v>D</c:v>
                </c:pt>
                <c:pt idx="4">
                  <c:v>E</c:v>
                </c:pt>
                <c:pt idx="5">
                  <c:v>F</c:v>
                </c:pt>
                <c:pt idx="6">
                  <c:v>G</c:v>
                </c:pt>
                <c:pt idx="7">
                  <c:v>H</c:v>
                </c:pt>
              </c:strCache>
            </c:strRef>
          </c:cat>
          <c:val>
            <c:numRef>
              <c:f>'UR Visit Frequencies'!$L$58:$L$65</c:f>
              <c:numCache>
                <c:formatCode>General</c:formatCode>
                <c:ptCount val="8"/>
                <c:pt idx="0">
                  <c:v>30</c:v>
                </c:pt>
                <c:pt idx="1">
                  <c:v>36</c:v>
                </c:pt>
                <c:pt idx="2">
                  <c:v>30</c:v>
                </c:pt>
                <c:pt idx="3">
                  <c:v>33</c:v>
                </c:pt>
                <c:pt idx="4">
                  <c:v>30</c:v>
                </c:pt>
                <c:pt idx="5">
                  <c:v>31</c:v>
                </c:pt>
                <c:pt idx="6">
                  <c:v>26</c:v>
                </c:pt>
                <c:pt idx="7">
                  <c:v>31</c:v>
                </c:pt>
              </c:numCache>
            </c:numRef>
          </c:val>
        </c:ser>
        <c:ser>
          <c:idx val="1"/>
          <c:order val="1"/>
          <c:tx>
            <c:strRef>
              <c:f>'UR Visit Frequencies'!$M$57</c:f>
              <c:strCache>
                <c:ptCount val="1"/>
                <c:pt idx="0">
                  <c:v>LOWEST</c:v>
                </c:pt>
              </c:strCache>
            </c:strRef>
          </c:tx>
          <c:spPr>
            <a:solidFill>
              <a:schemeClr val="accent2"/>
            </a:solidFill>
            <a:ln>
              <a:noFill/>
            </a:ln>
            <a:effectLst/>
          </c:spPr>
          <c:invertIfNegative val="0"/>
          <c:cat>
            <c:strRef>
              <c:f>'UR Visit Frequencies'!$A$58:$A$65</c:f>
              <c:strCache>
                <c:ptCount val="8"/>
                <c:pt idx="0">
                  <c:v>A</c:v>
                </c:pt>
                <c:pt idx="1">
                  <c:v>B</c:v>
                </c:pt>
                <c:pt idx="2">
                  <c:v>C</c:v>
                </c:pt>
                <c:pt idx="3">
                  <c:v>D</c:v>
                </c:pt>
                <c:pt idx="4">
                  <c:v>E</c:v>
                </c:pt>
                <c:pt idx="5">
                  <c:v>F</c:v>
                </c:pt>
                <c:pt idx="6">
                  <c:v>G</c:v>
                </c:pt>
                <c:pt idx="7">
                  <c:v>H</c:v>
                </c:pt>
              </c:strCache>
            </c:strRef>
          </c:cat>
          <c:val>
            <c:numRef>
              <c:f>'UR Visit Frequencies'!$M$58:$M$65</c:f>
              <c:numCache>
                <c:formatCode>General</c:formatCode>
                <c:ptCount val="8"/>
                <c:pt idx="0">
                  <c:v>21</c:v>
                </c:pt>
                <c:pt idx="1">
                  <c:v>22</c:v>
                </c:pt>
                <c:pt idx="2">
                  <c:v>17</c:v>
                </c:pt>
                <c:pt idx="3">
                  <c:v>20</c:v>
                </c:pt>
                <c:pt idx="4">
                  <c:v>19</c:v>
                </c:pt>
                <c:pt idx="5">
                  <c:v>20</c:v>
                </c:pt>
                <c:pt idx="6">
                  <c:v>20</c:v>
                </c:pt>
                <c:pt idx="7">
                  <c:v>20</c:v>
                </c:pt>
              </c:numCache>
            </c:numRef>
          </c:val>
        </c:ser>
        <c:dLbls>
          <c:showLegendKey val="0"/>
          <c:showVal val="0"/>
          <c:showCatName val="0"/>
          <c:showSerName val="0"/>
          <c:showPercent val="0"/>
          <c:showBubbleSize val="0"/>
        </c:dLbls>
        <c:gapWidth val="150"/>
        <c:axId val="-1178838864"/>
        <c:axId val="-1178816016"/>
      </c:barChart>
      <c:lineChart>
        <c:grouping val="standard"/>
        <c:varyColors val="0"/>
        <c:ser>
          <c:idx val="2"/>
          <c:order val="2"/>
          <c:tx>
            <c:strRef>
              <c:f>'UR Visit Frequencies'!$N$57</c:f>
              <c:strCache>
                <c:ptCount val="1"/>
                <c:pt idx="0">
                  <c:v>AVERAGE</c:v>
                </c:pt>
              </c:strCache>
            </c:strRef>
          </c:tx>
          <c:spPr>
            <a:ln w="28575" cap="rnd">
              <a:solidFill>
                <a:schemeClr val="accent3"/>
              </a:solidFill>
              <a:round/>
            </a:ln>
            <a:effectLst/>
          </c:spPr>
          <c:marker>
            <c:symbol val="none"/>
          </c:marker>
          <c:val>
            <c:numRef>
              <c:f>'UR Visit Frequencies'!$N$58:$N$65</c:f>
              <c:numCache>
                <c:formatCode>General</c:formatCode>
                <c:ptCount val="8"/>
                <c:pt idx="0">
                  <c:v>25.5</c:v>
                </c:pt>
                <c:pt idx="1">
                  <c:v>25.2</c:v>
                </c:pt>
                <c:pt idx="2">
                  <c:v>24.3</c:v>
                </c:pt>
                <c:pt idx="3">
                  <c:v>24.5</c:v>
                </c:pt>
                <c:pt idx="4">
                  <c:v>26</c:v>
                </c:pt>
                <c:pt idx="5">
                  <c:v>24.555555555555557</c:v>
                </c:pt>
                <c:pt idx="6">
                  <c:v>23.666666666666668</c:v>
                </c:pt>
                <c:pt idx="7">
                  <c:v>25.777777777777779</c:v>
                </c:pt>
              </c:numCache>
            </c:numRef>
          </c:val>
          <c:smooth val="0"/>
        </c:ser>
        <c:dLbls>
          <c:showLegendKey val="0"/>
          <c:showVal val="0"/>
          <c:showCatName val="0"/>
          <c:showSerName val="0"/>
          <c:showPercent val="0"/>
          <c:showBubbleSize val="0"/>
        </c:dLbls>
        <c:marker val="1"/>
        <c:smooth val="0"/>
        <c:axId val="-1178838864"/>
        <c:axId val="-1178816016"/>
      </c:lineChart>
      <c:catAx>
        <c:axId val="-1178838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Areas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816016"/>
        <c:crosses val="autoZero"/>
        <c:auto val="1"/>
        <c:lblAlgn val="ctr"/>
        <c:lblOffset val="100"/>
        <c:noMultiLvlLbl val="0"/>
      </c:catAx>
      <c:valAx>
        <c:axId val="-1178816016"/>
        <c:scaling>
          <c:orientation val="minMax"/>
          <c:max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Number of visits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838864"/>
        <c:crosses val="autoZero"/>
        <c:crossBetween val="between"/>
        <c:majorUnit val="10"/>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UR Scenario 1</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'UR Visit Frequencies'!$L$9</c:f>
              <c:strCache>
                <c:ptCount val="1"/>
                <c:pt idx="0">
                  <c:v>HIGHEST</c:v>
                </c:pt>
              </c:strCache>
            </c:strRef>
          </c:tx>
          <c:spPr>
            <a:solidFill>
              <a:schemeClr val="accent1"/>
            </a:solidFill>
            <a:ln>
              <a:noFill/>
            </a:ln>
            <a:effectLst/>
          </c:spPr>
          <c:invertIfNegative val="0"/>
          <c:cat>
            <c:strRef>
              <c:f>'UR Visit Frequencies'!$A$10:$A$17</c:f>
              <c:strCache>
                <c:ptCount val="8"/>
                <c:pt idx="0">
                  <c:v>A</c:v>
                </c:pt>
                <c:pt idx="1">
                  <c:v>B</c:v>
                </c:pt>
                <c:pt idx="2">
                  <c:v>C</c:v>
                </c:pt>
                <c:pt idx="3">
                  <c:v>D</c:v>
                </c:pt>
                <c:pt idx="4">
                  <c:v>E</c:v>
                </c:pt>
                <c:pt idx="5">
                  <c:v>F</c:v>
                </c:pt>
                <c:pt idx="6">
                  <c:v>G</c:v>
                </c:pt>
                <c:pt idx="7">
                  <c:v>H</c:v>
                </c:pt>
              </c:strCache>
            </c:strRef>
          </c:cat>
          <c:val>
            <c:numRef>
              <c:f>'UR Visit Frequencies'!$L$10:$L$17</c:f>
              <c:numCache>
                <c:formatCode>General</c:formatCode>
                <c:ptCount val="8"/>
                <c:pt idx="0">
                  <c:v>9</c:v>
                </c:pt>
                <c:pt idx="1">
                  <c:v>9</c:v>
                </c:pt>
                <c:pt idx="2">
                  <c:v>10</c:v>
                </c:pt>
                <c:pt idx="3">
                  <c:v>9</c:v>
                </c:pt>
                <c:pt idx="4">
                  <c:v>11</c:v>
                </c:pt>
                <c:pt idx="5">
                  <c:v>9</c:v>
                </c:pt>
                <c:pt idx="6">
                  <c:v>10</c:v>
                </c:pt>
                <c:pt idx="7">
                  <c:v>11</c:v>
                </c:pt>
              </c:numCache>
            </c:numRef>
          </c:val>
        </c:ser>
        <c:ser>
          <c:idx val="1"/>
          <c:order val="1"/>
          <c:tx>
            <c:strRef>
              <c:f>'UR Visit Frequencies'!$M$9</c:f>
              <c:strCache>
                <c:ptCount val="1"/>
                <c:pt idx="0">
                  <c:v>LOWEST</c:v>
                </c:pt>
              </c:strCache>
            </c:strRef>
          </c:tx>
          <c:spPr>
            <a:solidFill>
              <a:schemeClr val="accent2"/>
            </a:solidFill>
            <a:ln>
              <a:noFill/>
            </a:ln>
            <a:effectLst/>
          </c:spPr>
          <c:invertIfNegative val="0"/>
          <c:cat>
            <c:strRef>
              <c:f>'UR Visit Frequencies'!$A$10:$A$17</c:f>
              <c:strCache>
                <c:ptCount val="8"/>
                <c:pt idx="0">
                  <c:v>A</c:v>
                </c:pt>
                <c:pt idx="1">
                  <c:v>B</c:v>
                </c:pt>
                <c:pt idx="2">
                  <c:v>C</c:v>
                </c:pt>
                <c:pt idx="3">
                  <c:v>D</c:v>
                </c:pt>
                <c:pt idx="4">
                  <c:v>E</c:v>
                </c:pt>
                <c:pt idx="5">
                  <c:v>F</c:v>
                </c:pt>
                <c:pt idx="6">
                  <c:v>G</c:v>
                </c:pt>
                <c:pt idx="7">
                  <c:v>H</c:v>
                </c:pt>
              </c:strCache>
            </c:strRef>
          </c:cat>
          <c:val>
            <c:numRef>
              <c:f>'UR Visit Frequencies'!$M$10:$M$17</c:f>
              <c:numCache>
                <c:formatCode>General</c:formatCode>
                <c:ptCount val="8"/>
                <c:pt idx="0">
                  <c:v>4</c:v>
                </c:pt>
                <c:pt idx="1">
                  <c:v>2</c:v>
                </c:pt>
                <c:pt idx="2">
                  <c:v>4</c:v>
                </c:pt>
                <c:pt idx="3">
                  <c:v>3</c:v>
                </c:pt>
                <c:pt idx="4">
                  <c:v>4</c:v>
                </c:pt>
                <c:pt idx="5">
                  <c:v>1</c:v>
                </c:pt>
                <c:pt idx="6">
                  <c:v>2</c:v>
                </c:pt>
                <c:pt idx="7">
                  <c:v>2</c:v>
                </c:pt>
              </c:numCache>
            </c:numRef>
          </c:val>
        </c:ser>
        <c:dLbls>
          <c:showLegendKey val="0"/>
          <c:showVal val="0"/>
          <c:showCatName val="0"/>
          <c:showSerName val="0"/>
          <c:showPercent val="0"/>
          <c:showBubbleSize val="0"/>
        </c:dLbls>
        <c:gapWidth val="150"/>
        <c:axId val="-1178813840"/>
        <c:axId val="-1178813296"/>
      </c:barChart>
      <c:lineChart>
        <c:grouping val="standard"/>
        <c:varyColors val="0"/>
        <c:ser>
          <c:idx val="2"/>
          <c:order val="2"/>
          <c:tx>
            <c:strRef>
              <c:f>'UR Visit Frequencies'!$N$9</c:f>
              <c:strCache>
                <c:ptCount val="1"/>
                <c:pt idx="0">
                  <c:v>AVERAGE</c:v>
                </c:pt>
              </c:strCache>
            </c:strRef>
          </c:tx>
          <c:spPr>
            <a:ln w="28575" cap="rnd">
              <a:solidFill>
                <a:schemeClr val="accent3"/>
              </a:solidFill>
              <a:round/>
            </a:ln>
            <a:effectLst/>
          </c:spPr>
          <c:marker>
            <c:symbol val="none"/>
          </c:marker>
          <c:val>
            <c:numRef>
              <c:f>'UR Visit Frequencies'!$N$10:$N$17</c:f>
              <c:numCache>
                <c:formatCode>General</c:formatCode>
                <c:ptCount val="8"/>
                <c:pt idx="0">
                  <c:v>7</c:v>
                </c:pt>
                <c:pt idx="1">
                  <c:v>6.7</c:v>
                </c:pt>
                <c:pt idx="2">
                  <c:v>5.9</c:v>
                </c:pt>
                <c:pt idx="3">
                  <c:v>6.1</c:v>
                </c:pt>
                <c:pt idx="4">
                  <c:v>7.4</c:v>
                </c:pt>
                <c:pt idx="5">
                  <c:v>4.7</c:v>
                </c:pt>
                <c:pt idx="6">
                  <c:v>6.3</c:v>
                </c:pt>
                <c:pt idx="7">
                  <c:v>5.9</c:v>
                </c:pt>
              </c:numCache>
            </c:numRef>
          </c:val>
          <c:smooth val="0"/>
        </c:ser>
        <c:dLbls>
          <c:showLegendKey val="0"/>
          <c:showVal val="0"/>
          <c:showCatName val="0"/>
          <c:showSerName val="0"/>
          <c:showPercent val="0"/>
          <c:showBubbleSize val="0"/>
        </c:dLbls>
        <c:marker val="1"/>
        <c:smooth val="0"/>
        <c:axId val="-1178813840"/>
        <c:axId val="-1178813296"/>
      </c:lineChart>
      <c:catAx>
        <c:axId val="-1178813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Areas</a:t>
                </a:r>
                <a:r>
                  <a:rPr lang="en-PH" baseline="0"/>
                  <a:t> </a:t>
                </a:r>
                <a:endParaRPr lang="en-PH"/>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813296"/>
        <c:crosses val="autoZero"/>
        <c:auto val="1"/>
        <c:lblAlgn val="ctr"/>
        <c:lblOffset val="100"/>
        <c:noMultiLvlLbl val="0"/>
      </c:catAx>
      <c:valAx>
        <c:axId val="-1178813296"/>
        <c:scaling>
          <c:orientation val="minMax"/>
          <c:max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Number</a:t>
                </a:r>
                <a:r>
                  <a:rPr lang="en-PH" baseline="0"/>
                  <a:t> of visits</a:t>
                </a:r>
                <a:endParaRPr lang="en-PH"/>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813840"/>
        <c:crosses val="autoZero"/>
        <c:crossBetween val="between"/>
        <c:majorUnit val="10"/>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UR Scenario 3</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'UR Visit Frequencies'!$L$41</c:f>
              <c:strCache>
                <c:ptCount val="1"/>
                <c:pt idx="0">
                  <c:v>HIGHEST</c:v>
                </c:pt>
              </c:strCache>
            </c:strRef>
          </c:tx>
          <c:spPr>
            <a:solidFill>
              <a:schemeClr val="accent1"/>
            </a:solidFill>
            <a:ln>
              <a:noFill/>
            </a:ln>
            <a:effectLst/>
          </c:spPr>
          <c:invertIfNegative val="0"/>
          <c:cat>
            <c:strRef>
              <c:f>'UR Visit Frequencies'!$A$42:$A$49</c:f>
              <c:strCache>
                <c:ptCount val="8"/>
                <c:pt idx="0">
                  <c:v>A</c:v>
                </c:pt>
                <c:pt idx="1">
                  <c:v>B</c:v>
                </c:pt>
                <c:pt idx="2">
                  <c:v>C</c:v>
                </c:pt>
                <c:pt idx="3">
                  <c:v>D</c:v>
                </c:pt>
                <c:pt idx="4">
                  <c:v>E</c:v>
                </c:pt>
                <c:pt idx="5">
                  <c:v>F</c:v>
                </c:pt>
                <c:pt idx="6">
                  <c:v>G</c:v>
                </c:pt>
                <c:pt idx="7">
                  <c:v>H</c:v>
                </c:pt>
              </c:strCache>
            </c:strRef>
          </c:cat>
          <c:val>
            <c:numRef>
              <c:f>'UR Visit Frequencies'!$L$42:$L$49</c:f>
              <c:numCache>
                <c:formatCode>General</c:formatCode>
                <c:ptCount val="8"/>
                <c:pt idx="0">
                  <c:v>24</c:v>
                </c:pt>
                <c:pt idx="1">
                  <c:v>25</c:v>
                </c:pt>
                <c:pt idx="2">
                  <c:v>23</c:v>
                </c:pt>
                <c:pt idx="3">
                  <c:v>19</c:v>
                </c:pt>
                <c:pt idx="4">
                  <c:v>23</c:v>
                </c:pt>
                <c:pt idx="5">
                  <c:v>24</c:v>
                </c:pt>
                <c:pt idx="6">
                  <c:v>25</c:v>
                </c:pt>
                <c:pt idx="7">
                  <c:v>27</c:v>
                </c:pt>
              </c:numCache>
            </c:numRef>
          </c:val>
        </c:ser>
        <c:ser>
          <c:idx val="1"/>
          <c:order val="1"/>
          <c:tx>
            <c:strRef>
              <c:f>'UR Visit Frequencies'!$M$41</c:f>
              <c:strCache>
                <c:ptCount val="1"/>
                <c:pt idx="0">
                  <c:v>LOWEST</c:v>
                </c:pt>
              </c:strCache>
            </c:strRef>
          </c:tx>
          <c:spPr>
            <a:solidFill>
              <a:schemeClr val="accent2"/>
            </a:solidFill>
            <a:ln>
              <a:noFill/>
            </a:ln>
            <a:effectLst/>
          </c:spPr>
          <c:invertIfNegative val="0"/>
          <c:cat>
            <c:strRef>
              <c:f>'UR Visit Frequencies'!$A$42:$A$49</c:f>
              <c:strCache>
                <c:ptCount val="8"/>
                <c:pt idx="0">
                  <c:v>A</c:v>
                </c:pt>
                <c:pt idx="1">
                  <c:v>B</c:v>
                </c:pt>
                <c:pt idx="2">
                  <c:v>C</c:v>
                </c:pt>
                <c:pt idx="3">
                  <c:v>D</c:v>
                </c:pt>
                <c:pt idx="4">
                  <c:v>E</c:v>
                </c:pt>
                <c:pt idx="5">
                  <c:v>F</c:v>
                </c:pt>
                <c:pt idx="6">
                  <c:v>G</c:v>
                </c:pt>
                <c:pt idx="7">
                  <c:v>H</c:v>
                </c:pt>
              </c:strCache>
            </c:strRef>
          </c:cat>
          <c:val>
            <c:numRef>
              <c:f>'UR Visit Frequencies'!$M$42:$M$49</c:f>
              <c:numCache>
                <c:formatCode>General</c:formatCode>
                <c:ptCount val="8"/>
                <c:pt idx="0">
                  <c:v>15</c:v>
                </c:pt>
                <c:pt idx="1">
                  <c:v>15</c:v>
                </c:pt>
                <c:pt idx="2">
                  <c:v>17</c:v>
                </c:pt>
                <c:pt idx="3">
                  <c:v>14</c:v>
                </c:pt>
                <c:pt idx="4">
                  <c:v>14</c:v>
                </c:pt>
                <c:pt idx="5">
                  <c:v>13</c:v>
                </c:pt>
                <c:pt idx="6">
                  <c:v>15</c:v>
                </c:pt>
                <c:pt idx="7">
                  <c:v>14</c:v>
                </c:pt>
              </c:numCache>
            </c:numRef>
          </c:val>
        </c:ser>
        <c:dLbls>
          <c:showLegendKey val="0"/>
          <c:showVal val="0"/>
          <c:showCatName val="0"/>
          <c:showSerName val="0"/>
          <c:showPercent val="0"/>
          <c:showBubbleSize val="0"/>
        </c:dLbls>
        <c:gapWidth val="150"/>
        <c:axId val="-1178820368"/>
        <c:axId val="-1178819824"/>
      </c:barChart>
      <c:lineChart>
        <c:grouping val="standard"/>
        <c:varyColors val="0"/>
        <c:ser>
          <c:idx val="2"/>
          <c:order val="2"/>
          <c:tx>
            <c:strRef>
              <c:f>'UR Visit Frequencies'!$N$41</c:f>
              <c:strCache>
                <c:ptCount val="1"/>
                <c:pt idx="0">
                  <c:v>AVERAGE</c:v>
                </c:pt>
              </c:strCache>
            </c:strRef>
          </c:tx>
          <c:spPr>
            <a:ln w="28575" cap="rnd">
              <a:solidFill>
                <a:schemeClr val="accent3"/>
              </a:solidFill>
              <a:round/>
            </a:ln>
            <a:effectLst/>
          </c:spPr>
          <c:marker>
            <c:symbol val="none"/>
          </c:marker>
          <c:val>
            <c:numRef>
              <c:f>'UR Visit Frequencies'!$N$42:$N$49</c:f>
              <c:numCache>
                <c:formatCode>General</c:formatCode>
                <c:ptCount val="8"/>
                <c:pt idx="0">
                  <c:v>20.100000000000001</c:v>
                </c:pt>
                <c:pt idx="1">
                  <c:v>19.600000000000001</c:v>
                </c:pt>
                <c:pt idx="2">
                  <c:v>19.100000000000001</c:v>
                </c:pt>
                <c:pt idx="3">
                  <c:v>16.600000000000001</c:v>
                </c:pt>
                <c:pt idx="4">
                  <c:v>17.8</c:v>
                </c:pt>
                <c:pt idx="5">
                  <c:v>17.899999999999999</c:v>
                </c:pt>
                <c:pt idx="6">
                  <c:v>20.2</c:v>
                </c:pt>
                <c:pt idx="7">
                  <c:v>18.7</c:v>
                </c:pt>
              </c:numCache>
            </c:numRef>
          </c:val>
          <c:smooth val="0"/>
        </c:ser>
        <c:dLbls>
          <c:showLegendKey val="0"/>
          <c:showVal val="0"/>
          <c:showCatName val="0"/>
          <c:showSerName val="0"/>
          <c:showPercent val="0"/>
          <c:showBubbleSize val="0"/>
        </c:dLbls>
        <c:marker val="1"/>
        <c:smooth val="0"/>
        <c:axId val="-1178820368"/>
        <c:axId val="-1178819824"/>
      </c:lineChart>
      <c:catAx>
        <c:axId val="-1178820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Areas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819824"/>
        <c:crosses val="autoZero"/>
        <c:auto val="1"/>
        <c:lblAlgn val="ctr"/>
        <c:lblOffset val="100"/>
        <c:noMultiLvlLbl val="0"/>
      </c:catAx>
      <c:valAx>
        <c:axId val="-1178819824"/>
        <c:scaling>
          <c:orientation val="minMax"/>
          <c:max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Number of visits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820368"/>
        <c:crosses val="autoZero"/>
        <c:crossBetween val="between"/>
        <c:majorUnit val="10"/>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UR Scenario 2</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'UR Visit Frequencies'!$L$25</c:f>
              <c:strCache>
                <c:ptCount val="1"/>
                <c:pt idx="0">
                  <c:v>HIGHEST</c:v>
                </c:pt>
              </c:strCache>
            </c:strRef>
          </c:tx>
          <c:spPr>
            <a:solidFill>
              <a:schemeClr val="accent1"/>
            </a:solidFill>
            <a:ln>
              <a:noFill/>
            </a:ln>
            <a:effectLst/>
          </c:spPr>
          <c:invertIfNegative val="0"/>
          <c:cat>
            <c:strRef>
              <c:f>'UR Visit Frequencies'!$A$26:$A$33</c:f>
              <c:strCache>
                <c:ptCount val="8"/>
                <c:pt idx="0">
                  <c:v>A</c:v>
                </c:pt>
                <c:pt idx="1">
                  <c:v>B</c:v>
                </c:pt>
                <c:pt idx="2">
                  <c:v>C</c:v>
                </c:pt>
                <c:pt idx="3">
                  <c:v>D</c:v>
                </c:pt>
                <c:pt idx="4">
                  <c:v>E</c:v>
                </c:pt>
                <c:pt idx="5">
                  <c:v>F</c:v>
                </c:pt>
                <c:pt idx="6">
                  <c:v>G</c:v>
                </c:pt>
                <c:pt idx="7">
                  <c:v>H</c:v>
                </c:pt>
              </c:strCache>
            </c:strRef>
          </c:cat>
          <c:val>
            <c:numRef>
              <c:f>'UR Visit Frequencies'!$L$26:$L$33</c:f>
              <c:numCache>
                <c:formatCode>General</c:formatCode>
                <c:ptCount val="8"/>
                <c:pt idx="0">
                  <c:v>19</c:v>
                </c:pt>
                <c:pt idx="1">
                  <c:v>18</c:v>
                </c:pt>
                <c:pt idx="2">
                  <c:v>18</c:v>
                </c:pt>
                <c:pt idx="3">
                  <c:v>20</c:v>
                </c:pt>
                <c:pt idx="4">
                  <c:v>15</c:v>
                </c:pt>
                <c:pt idx="5">
                  <c:v>19</c:v>
                </c:pt>
                <c:pt idx="6">
                  <c:v>15</c:v>
                </c:pt>
                <c:pt idx="7">
                  <c:v>18</c:v>
                </c:pt>
              </c:numCache>
            </c:numRef>
          </c:val>
        </c:ser>
        <c:ser>
          <c:idx val="1"/>
          <c:order val="1"/>
          <c:tx>
            <c:strRef>
              <c:f>'UR Visit Frequencies'!$M$25</c:f>
              <c:strCache>
                <c:ptCount val="1"/>
                <c:pt idx="0">
                  <c:v>LOWEST</c:v>
                </c:pt>
              </c:strCache>
            </c:strRef>
          </c:tx>
          <c:spPr>
            <a:solidFill>
              <a:schemeClr val="accent2"/>
            </a:solidFill>
            <a:ln>
              <a:noFill/>
            </a:ln>
            <a:effectLst/>
          </c:spPr>
          <c:invertIfNegative val="0"/>
          <c:cat>
            <c:strRef>
              <c:f>'UR Visit Frequencies'!$A$26:$A$33</c:f>
              <c:strCache>
                <c:ptCount val="8"/>
                <c:pt idx="0">
                  <c:v>A</c:v>
                </c:pt>
                <c:pt idx="1">
                  <c:v>B</c:v>
                </c:pt>
                <c:pt idx="2">
                  <c:v>C</c:v>
                </c:pt>
                <c:pt idx="3">
                  <c:v>D</c:v>
                </c:pt>
                <c:pt idx="4">
                  <c:v>E</c:v>
                </c:pt>
                <c:pt idx="5">
                  <c:v>F</c:v>
                </c:pt>
                <c:pt idx="6">
                  <c:v>G</c:v>
                </c:pt>
                <c:pt idx="7">
                  <c:v>H</c:v>
                </c:pt>
              </c:strCache>
            </c:strRef>
          </c:cat>
          <c:val>
            <c:numRef>
              <c:f>'UR Visit Frequencies'!$M$26:$M$33</c:f>
              <c:numCache>
                <c:formatCode>General</c:formatCode>
                <c:ptCount val="8"/>
                <c:pt idx="0">
                  <c:v>9</c:v>
                </c:pt>
                <c:pt idx="1">
                  <c:v>7</c:v>
                </c:pt>
                <c:pt idx="2">
                  <c:v>6</c:v>
                </c:pt>
                <c:pt idx="3">
                  <c:v>7</c:v>
                </c:pt>
                <c:pt idx="4">
                  <c:v>5</c:v>
                </c:pt>
                <c:pt idx="5">
                  <c:v>8</c:v>
                </c:pt>
                <c:pt idx="6">
                  <c:v>8</c:v>
                </c:pt>
                <c:pt idx="7">
                  <c:v>7</c:v>
                </c:pt>
              </c:numCache>
            </c:numRef>
          </c:val>
        </c:ser>
        <c:dLbls>
          <c:showLegendKey val="0"/>
          <c:showVal val="0"/>
          <c:showCatName val="0"/>
          <c:showSerName val="0"/>
          <c:showPercent val="0"/>
          <c:showBubbleSize val="0"/>
        </c:dLbls>
        <c:gapWidth val="150"/>
        <c:axId val="-1178819280"/>
        <c:axId val="-1178818192"/>
      </c:barChart>
      <c:lineChart>
        <c:grouping val="standard"/>
        <c:varyColors val="0"/>
        <c:ser>
          <c:idx val="2"/>
          <c:order val="2"/>
          <c:tx>
            <c:strRef>
              <c:f>'UR Visit Frequencies'!$N$25</c:f>
              <c:strCache>
                <c:ptCount val="1"/>
                <c:pt idx="0">
                  <c:v>AVERAGE</c:v>
                </c:pt>
              </c:strCache>
            </c:strRef>
          </c:tx>
          <c:spPr>
            <a:ln w="28575" cap="rnd">
              <a:solidFill>
                <a:schemeClr val="accent3"/>
              </a:solidFill>
              <a:round/>
            </a:ln>
            <a:effectLst/>
          </c:spPr>
          <c:marker>
            <c:symbol val="none"/>
          </c:marker>
          <c:val>
            <c:numRef>
              <c:f>'UR Visit Frequencies'!$N$26:$N$33</c:f>
              <c:numCache>
                <c:formatCode>General</c:formatCode>
                <c:ptCount val="8"/>
                <c:pt idx="0">
                  <c:v>13.3</c:v>
                </c:pt>
                <c:pt idx="1">
                  <c:v>13.4</c:v>
                </c:pt>
                <c:pt idx="2">
                  <c:v>11.6</c:v>
                </c:pt>
                <c:pt idx="3">
                  <c:v>12.2</c:v>
                </c:pt>
                <c:pt idx="4">
                  <c:v>11.9</c:v>
                </c:pt>
                <c:pt idx="5">
                  <c:v>12.5</c:v>
                </c:pt>
                <c:pt idx="6">
                  <c:v>12.4</c:v>
                </c:pt>
                <c:pt idx="7">
                  <c:v>12.5</c:v>
                </c:pt>
              </c:numCache>
            </c:numRef>
          </c:val>
          <c:smooth val="0"/>
        </c:ser>
        <c:dLbls>
          <c:showLegendKey val="0"/>
          <c:showVal val="0"/>
          <c:showCatName val="0"/>
          <c:showSerName val="0"/>
          <c:showPercent val="0"/>
          <c:showBubbleSize val="0"/>
        </c:dLbls>
        <c:marker val="1"/>
        <c:smooth val="0"/>
        <c:axId val="-1178819280"/>
        <c:axId val="-1178818192"/>
      </c:lineChart>
      <c:catAx>
        <c:axId val="-1178819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Areas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818192"/>
        <c:crosses val="autoZero"/>
        <c:auto val="1"/>
        <c:lblAlgn val="ctr"/>
        <c:lblOffset val="100"/>
        <c:noMultiLvlLbl val="0"/>
      </c:catAx>
      <c:valAx>
        <c:axId val="-1178818192"/>
        <c:scaling>
          <c:orientation val="minMax"/>
          <c:max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Number</a:t>
                </a:r>
                <a:r>
                  <a:rPr lang="en-PH" baseline="0"/>
                  <a:t> of visits</a:t>
                </a:r>
                <a:endParaRPr lang="en-PH"/>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819280"/>
        <c:crosses val="autoZero"/>
        <c:crossBetween val="between"/>
        <c:majorUnit val="10"/>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aseline="0"/>
              <a:t>Weighted Probability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'Randomization Methods'!$A$3</c:f>
              <c:strCache>
                <c:ptCount val="1"/>
                <c:pt idx="0">
                  <c:v>A (60%)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'Randomization Methods'!$B$2:$K$2</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'Randomization Methods'!$B$3:$K$3</c:f>
              <c:numCache>
                <c:formatCode>General</c:formatCode>
                <c:ptCount val="10"/>
                <c:pt idx="0">
                  <c:v>53</c:v>
                </c:pt>
                <c:pt idx="1">
                  <c:v>63</c:v>
                </c:pt>
                <c:pt idx="2">
                  <c:v>60</c:v>
                </c:pt>
                <c:pt idx="3">
                  <c:v>62</c:v>
                </c:pt>
                <c:pt idx="4">
                  <c:v>69</c:v>
                </c:pt>
                <c:pt idx="5">
                  <c:v>61</c:v>
                </c:pt>
                <c:pt idx="6">
                  <c:v>57</c:v>
                </c:pt>
                <c:pt idx="7">
                  <c:v>61</c:v>
                </c:pt>
                <c:pt idx="8">
                  <c:v>59</c:v>
                </c:pt>
                <c:pt idx="9">
                  <c:v>63</c:v>
                </c:pt>
              </c:numCache>
            </c:numRef>
          </c:val>
          <c:smooth val="0"/>
        </c:ser>
        <c:ser>
          <c:idx val="1"/>
          <c:order val="1"/>
          <c:tx>
            <c:strRef>
              <c:f>'Randomization Methods'!$A$4</c:f>
              <c:strCache>
                <c:ptCount val="1"/>
                <c:pt idx="0">
                  <c:v>B (25%)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'Randomization Methods'!$B$2:$K$2</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'Randomization Methods'!$B$4:$K$4</c:f>
              <c:numCache>
                <c:formatCode>General</c:formatCode>
                <c:ptCount val="10"/>
                <c:pt idx="0">
                  <c:v>32</c:v>
                </c:pt>
                <c:pt idx="1">
                  <c:v>21</c:v>
                </c:pt>
                <c:pt idx="2">
                  <c:v>27</c:v>
                </c:pt>
                <c:pt idx="3">
                  <c:v>20</c:v>
                </c:pt>
                <c:pt idx="4">
                  <c:v>15</c:v>
                </c:pt>
                <c:pt idx="5">
                  <c:v>26</c:v>
                </c:pt>
                <c:pt idx="6">
                  <c:v>24</c:v>
                </c:pt>
                <c:pt idx="7">
                  <c:v>22</c:v>
                </c:pt>
                <c:pt idx="8">
                  <c:v>20</c:v>
                </c:pt>
                <c:pt idx="9">
                  <c:v>26</c:v>
                </c:pt>
              </c:numCache>
            </c:numRef>
          </c:val>
          <c:smooth val="0"/>
        </c:ser>
        <c:ser>
          <c:idx val="2"/>
          <c:order val="2"/>
          <c:tx>
            <c:strRef>
              <c:f>'Randomization Methods'!$A$5</c:f>
              <c:strCache>
                <c:ptCount val="1"/>
                <c:pt idx="0">
                  <c:v>C (10%)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'Randomization Methods'!$B$2:$K$2</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'Randomization Methods'!$B$5:$K$5</c:f>
              <c:numCache>
                <c:formatCode>General</c:formatCode>
                <c:ptCount val="10"/>
                <c:pt idx="0">
                  <c:v>10</c:v>
                </c:pt>
                <c:pt idx="1">
                  <c:v>11</c:v>
                </c:pt>
                <c:pt idx="2">
                  <c:v>9</c:v>
                </c:pt>
                <c:pt idx="3">
                  <c:v>12</c:v>
                </c:pt>
                <c:pt idx="4">
                  <c:v>9</c:v>
                </c:pt>
                <c:pt idx="5">
                  <c:v>8</c:v>
                </c:pt>
                <c:pt idx="6">
                  <c:v>14</c:v>
                </c:pt>
                <c:pt idx="7">
                  <c:v>9</c:v>
                </c:pt>
                <c:pt idx="8">
                  <c:v>15</c:v>
                </c:pt>
                <c:pt idx="9">
                  <c:v>9</c:v>
                </c:pt>
              </c:numCache>
            </c:numRef>
          </c:val>
          <c:smooth val="0"/>
        </c:ser>
        <c:ser>
          <c:idx val="3"/>
          <c:order val="3"/>
          <c:tx>
            <c:strRef>
              <c:f>'Randomization Methods'!$A$6</c:f>
              <c:strCache>
                <c:ptCount val="1"/>
                <c:pt idx="0">
                  <c:v>D (5%)</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'Randomization Methods'!$B$2:$K$2</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'Randomization Methods'!$B$6:$K$6</c:f>
              <c:numCache>
                <c:formatCode>General</c:formatCode>
                <c:ptCount val="10"/>
                <c:pt idx="0">
                  <c:v>5</c:v>
                </c:pt>
                <c:pt idx="1">
                  <c:v>5</c:v>
                </c:pt>
                <c:pt idx="2">
                  <c:v>4</c:v>
                </c:pt>
                <c:pt idx="3">
                  <c:v>6</c:v>
                </c:pt>
                <c:pt idx="4">
                  <c:v>7</c:v>
                </c:pt>
                <c:pt idx="5">
                  <c:v>5</c:v>
                </c:pt>
                <c:pt idx="6">
                  <c:v>5</c:v>
                </c:pt>
                <c:pt idx="7">
                  <c:v>8</c:v>
                </c:pt>
                <c:pt idx="8">
                  <c:v>6</c:v>
                </c:pt>
                <c:pt idx="9">
                  <c:v>2</c:v>
                </c:pt>
              </c:numCache>
            </c:numRef>
          </c:val>
          <c:smooth val="0"/>
        </c:ser>
        <c:dLbls>
          <c:showLegendKey val="0"/>
          <c:showVal val="0"/>
          <c:showCatName val="0"/>
          <c:showSerName val="0"/>
          <c:showPercent val="0"/>
          <c:showBubbleSize val="0"/>
        </c:dLbls>
        <c:marker val="1"/>
        <c:smooth val="0"/>
        <c:axId val="-1178816560"/>
        <c:axId val="-1178814384"/>
      </c:lineChart>
      <c:catAx>
        <c:axId val="-1178816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10 Test Runs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814384"/>
        <c:crosses val="autoZero"/>
        <c:auto val="1"/>
        <c:lblAlgn val="ctr"/>
        <c:lblOffset val="100"/>
        <c:noMultiLvlLbl val="0"/>
      </c:catAx>
      <c:valAx>
        <c:axId val="-1178814384"/>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Visit Frequency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8165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16</xdr:col>
      <xdr:colOff>190500</xdr:colOff>
      <xdr:row>54</xdr:row>
      <xdr:rowOff>9525</xdr:rowOff>
    </xdr:from>
    <xdr:to>
      <xdr:col>23</xdr:col>
      <xdr:colOff>547687</xdr:colOff>
      <xdr:row>68</xdr:row>
      <xdr:rowOff>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190500</xdr:colOff>
      <xdr:row>6</xdr:row>
      <xdr:rowOff>0</xdr:rowOff>
    </xdr:from>
    <xdr:to>
      <xdr:col>23</xdr:col>
      <xdr:colOff>495300</xdr:colOff>
      <xdr:row>20</xdr:row>
      <xdr:rowOff>9525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190500</xdr:colOff>
      <xdr:row>38</xdr:row>
      <xdr:rowOff>14287</xdr:rowOff>
    </xdr:from>
    <xdr:to>
      <xdr:col>23</xdr:col>
      <xdr:colOff>495300</xdr:colOff>
      <xdr:row>52</xdr:row>
      <xdr:rowOff>9525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190500</xdr:colOff>
      <xdr:row>22</xdr:row>
      <xdr:rowOff>9525</xdr:rowOff>
    </xdr:from>
    <xdr:to>
      <xdr:col>23</xdr:col>
      <xdr:colOff>495300</xdr:colOff>
      <xdr:row>36</xdr:row>
      <xdr:rowOff>19050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47625</xdr:colOff>
      <xdr:row>0</xdr:row>
      <xdr:rowOff>85725</xdr:rowOff>
    </xdr:from>
    <xdr:to>
      <xdr:col>18</xdr:col>
      <xdr:colOff>238125</xdr:colOff>
      <xdr:row>4</xdr:row>
      <xdr:rowOff>57150</xdr:rowOff>
    </xdr:to>
    <xdr:sp macro="" textlink="">
      <xdr:nvSpPr>
        <xdr:cNvPr id="2" name="TextBox 1"/>
        <xdr:cNvSpPr txBox="1"/>
      </xdr:nvSpPr>
      <xdr:spPr>
        <a:xfrm>
          <a:off x="47625" y="85725"/>
          <a:ext cx="8801100" cy="733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Guide:</a:t>
          </a:r>
        </a:p>
        <a:p>
          <a:r>
            <a:rPr lang="en-PH" sz="1100" b="0" i="0" u="none" strike="noStrike">
              <a:solidFill>
                <a:schemeClr val="dk1"/>
              </a:solidFill>
              <a:effectLst/>
              <a:latin typeface="+mn-lt"/>
              <a:ea typeface="+mn-ea"/>
              <a:cs typeface="+mn-cs"/>
            </a:rPr>
            <a:t>An n number of patrols are assigned to m areas, where n &lt;= m.</a:t>
          </a:r>
          <a:r>
            <a:rPr lang="en-PH"/>
            <a:t> Areas</a:t>
          </a:r>
          <a:r>
            <a:rPr lang="en-PH" baseline="0"/>
            <a:t> have descending priority</a:t>
          </a:r>
          <a:r>
            <a:rPr lang="en-PH"/>
            <a:t> Area A being the highest. The OCSG algorithm uses this heirarchy and applies weighted probability for patrol</a:t>
          </a:r>
          <a:r>
            <a:rPr lang="en-PH" baseline="0"/>
            <a:t> assignments</a:t>
          </a:r>
        </a:p>
        <a:p>
          <a:endParaRPr lang="en-PH" sz="1100" baseline="0"/>
        </a:p>
        <a:p>
          <a:r>
            <a:rPr lang="en-PH" sz="1100" baseline="0"/>
            <a:t>The data from the scenarios below was collected from 50-interval scheduling runs.</a:t>
          </a:r>
          <a:endParaRPr lang="en-PH"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190500</xdr:colOff>
      <xdr:row>55</xdr:row>
      <xdr:rowOff>9525</xdr:rowOff>
    </xdr:from>
    <xdr:to>
      <xdr:col>22</xdr:col>
      <xdr:colOff>547687</xdr:colOff>
      <xdr:row>69</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190500</xdr:colOff>
      <xdr:row>7</xdr:row>
      <xdr:rowOff>0</xdr:rowOff>
    </xdr:from>
    <xdr:to>
      <xdr:col>22</xdr:col>
      <xdr:colOff>495300</xdr:colOff>
      <xdr:row>21</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190500</xdr:colOff>
      <xdr:row>39</xdr:row>
      <xdr:rowOff>14287</xdr:rowOff>
    </xdr:from>
    <xdr:to>
      <xdr:col>22</xdr:col>
      <xdr:colOff>495300</xdr:colOff>
      <xdr:row>53</xdr:row>
      <xdr:rowOff>9525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190500</xdr:colOff>
      <xdr:row>23</xdr:row>
      <xdr:rowOff>9525</xdr:rowOff>
    </xdr:from>
    <xdr:to>
      <xdr:col>22</xdr:col>
      <xdr:colOff>495300</xdr:colOff>
      <xdr:row>37</xdr:row>
      <xdr:rowOff>19050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228600</xdr:colOff>
      <xdr:row>0</xdr:row>
      <xdr:rowOff>95250</xdr:rowOff>
    </xdr:from>
    <xdr:to>
      <xdr:col>16</xdr:col>
      <xdr:colOff>95250</xdr:colOff>
      <xdr:row>5</xdr:row>
      <xdr:rowOff>142875</xdr:rowOff>
    </xdr:to>
    <xdr:sp macro="" textlink="">
      <xdr:nvSpPr>
        <xdr:cNvPr id="6" name="TextBox 5"/>
        <xdr:cNvSpPr txBox="1"/>
      </xdr:nvSpPr>
      <xdr:spPr>
        <a:xfrm>
          <a:off x="228600" y="95250"/>
          <a:ext cx="7439025" cy="1000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Guide:</a:t>
          </a:r>
        </a:p>
        <a:p>
          <a:r>
            <a:rPr lang="en-PH" sz="1100" b="0" i="0" u="none" strike="noStrike">
              <a:solidFill>
                <a:schemeClr val="dk1"/>
              </a:solidFill>
              <a:effectLst/>
              <a:latin typeface="+mn-lt"/>
              <a:ea typeface="+mn-ea"/>
              <a:cs typeface="+mn-cs"/>
            </a:rPr>
            <a:t>An n number of patrols are assigned to m areas, where n &lt;= m.</a:t>
          </a:r>
          <a:r>
            <a:rPr lang="en-PH"/>
            <a:t> The Unifor</a:t>
          </a:r>
          <a:r>
            <a:rPr lang="en-PH" baseline="0"/>
            <a:t>m Random Strategy gives equal weight for all 8 areas.</a:t>
          </a:r>
        </a:p>
        <a:p>
          <a:endParaRPr lang="en-PH" sz="1100" baseline="0"/>
        </a:p>
        <a:p>
          <a:r>
            <a:rPr lang="en-PH" sz="1100" baseline="0"/>
            <a:t>The data from the scenarios below was collected from 50-interval scheduling runs.</a:t>
          </a:r>
          <a:endParaRPr lang="en-PH"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15</xdr:row>
      <xdr:rowOff>0</xdr:rowOff>
    </xdr:from>
    <xdr:to>
      <xdr:col>7</xdr:col>
      <xdr:colOff>50800</xdr:colOff>
      <xdr:row>29</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123825</xdr:colOff>
      <xdr:row>15</xdr:row>
      <xdr:rowOff>4762</xdr:rowOff>
    </xdr:from>
    <xdr:to>
      <xdr:col>14</xdr:col>
      <xdr:colOff>422275</xdr:colOff>
      <xdr:row>29</xdr:row>
      <xdr:rowOff>80962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609599</xdr:colOff>
      <xdr:row>16</xdr:row>
      <xdr:rowOff>19049</xdr:rowOff>
    </xdr:from>
    <xdr:to>
      <xdr:col>10</xdr:col>
      <xdr:colOff>600075</xdr:colOff>
      <xdr:row>34</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1066801</xdr:colOff>
      <xdr:row>0</xdr:row>
      <xdr:rowOff>171450</xdr:rowOff>
    </xdr:from>
    <xdr:to>
      <xdr:col>17</xdr:col>
      <xdr:colOff>47625</xdr:colOff>
      <xdr:row>11</xdr:row>
      <xdr:rowOff>85725</xdr:rowOff>
    </xdr:to>
    <xdr:sp macro="" textlink="">
      <xdr:nvSpPr>
        <xdr:cNvPr id="3" name="TextBox 2"/>
        <xdr:cNvSpPr txBox="1"/>
      </xdr:nvSpPr>
      <xdr:spPr>
        <a:xfrm>
          <a:off x="1676401" y="171450"/>
          <a:ext cx="8058149" cy="20097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effectLst/>
              <a:latin typeface="+mn-lt"/>
              <a:ea typeface="+mn-ea"/>
              <a:cs typeface="+mn-cs"/>
            </a:rPr>
            <a:t>If </a:t>
          </a:r>
          <a:r>
            <a:rPr lang="en-PH" sz="1100" i="1" baseline="0">
              <a:solidFill>
                <a:schemeClr val="dk1"/>
              </a:solidFill>
              <a:effectLst/>
              <a:latin typeface="+mn-lt"/>
              <a:ea typeface="+mn-ea"/>
              <a:cs typeface="+mn-cs"/>
            </a:rPr>
            <a:t>n </a:t>
          </a:r>
          <a:r>
            <a:rPr lang="en-PH" sz="1100" i="0" baseline="0">
              <a:solidFill>
                <a:schemeClr val="dk1"/>
              </a:solidFill>
              <a:effectLst/>
              <a:latin typeface="+mn-lt"/>
              <a:ea typeface="+mn-ea"/>
              <a:cs typeface="+mn-cs"/>
            </a:rPr>
            <a:t>is the number of patrols, while </a:t>
          </a:r>
          <a:r>
            <a:rPr lang="en-PH" sz="1100" i="1" baseline="0">
              <a:solidFill>
                <a:schemeClr val="dk1"/>
              </a:solidFill>
              <a:effectLst/>
              <a:latin typeface="+mn-lt"/>
              <a:ea typeface="+mn-ea"/>
              <a:cs typeface="+mn-cs"/>
            </a:rPr>
            <a:t>m</a:t>
          </a:r>
          <a:r>
            <a:rPr lang="en-PH" sz="1100" i="0" baseline="0">
              <a:solidFill>
                <a:schemeClr val="dk1"/>
              </a:solidFill>
              <a:effectLst/>
              <a:latin typeface="+mn-lt"/>
              <a:ea typeface="+mn-ea"/>
              <a:cs typeface="+mn-cs"/>
            </a:rPr>
            <a:t> is the number of areas to patrol, we can see that the closer the value of n is to m, security agencies can protect their stakeholders more. This highlights the main problem of allocating patrols, particularly when the resources are scarce.</a:t>
          </a:r>
          <a:endParaRPr lang="en-PH">
            <a:effectLst/>
          </a:endParaRPr>
        </a:p>
        <a:p>
          <a:endParaRPr lang="en-PH" sz="1100"/>
        </a:p>
        <a:p>
          <a:r>
            <a:rPr lang="en-PH" sz="1100"/>
            <a:t>The</a:t>
          </a:r>
          <a:r>
            <a:rPr lang="en-PH" sz="1100" baseline="0"/>
            <a:t> tables and charts below show the  average number of visits Area 1 and Area 8 received during the 50-interval tests.  For the OCSG Algorithm, Area 1 had the highest probability at 0.2223, while Area 8 had the  lowest at 0.0278. For the Uniform Random Strategy </a:t>
          </a:r>
          <a:r>
            <a:rPr lang="en-PH" sz="1100" baseline="0">
              <a:solidFill>
                <a:schemeClr val="dk1"/>
              </a:solidFill>
              <a:effectLst/>
              <a:latin typeface="+mn-lt"/>
              <a:ea typeface="+mn-ea"/>
              <a:cs typeface="+mn-cs"/>
            </a:rPr>
            <a:t>(URS)</a:t>
          </a:r>
          <a:r>
            <a:rPr lang="en-PH" sz="1100" baseline="0"/>
            <a:t>, their probabilities are equal.</a:t>
          </a:r>
        </a:p>
        <a:p>
          <a:endParaRPr lang="en-PH" sz="1100" i="0" baseline="0"/>
        </a:p>
        <a:p>
          <a:r>
            <a:rPr lang="en-PH" sz="1100" i="0" baseline="0"/>
            <a:t>The  chart shows the comparison of  results from the OCSG Algorithm and URS, and it shows that the OCSG Algorithm is more effective in deploying patrols to areas that have higher priority. The URS is not very effective in that regard, and is shown to allocate too many resources onto areas that are not under high threat. As seen in the chart for Area 1, the OCSG Algorithm, when given 4 patrols, is on par with URS that has 6 patrols.</a:t>
          </a:r>
          <a:endParaRPr lang="en-PH" sz="1100" baseline="0"/>
        </a:p>
      </xdr:txBody>
    </xdr:sp>
    <xdr:clientData/>
  </xdr:twoCellAnchor>
  <xdr:twoCellAnchor>
    <xdr:from>
      <xdr:col>12</xdr:col>
      <xdr:colOff>47624</xdr:colOff>
      <xdr:row>16</xdr:row>
      <xdr:rowOff>38099</xdr:rowOff>
    </xdr:from>
    <xdr:to>
      <xdr:col>22</xdr:col>
      <xdr:colOff>47624</xdr:colOff>
      <xdr:row>35</xdr:row>
      <xdr:rowOff>9524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IG64"/>
  <sheetViews>
    <sheetView topLeftCell="A14" workbookViewId="0">
      <selection activeCell="G11" sqref="G11"/>
    </sheetView>
  </sheetViews>
  <sheetFormatPr defaultRowHeight="15" x14ac:dyDescent="0.25"/>
  <cols>
    <col min="1" max="1" width="5.5703125" customWidth="1"/>
    <col min="2" max="2" width="10" bestFit="1" customWidth="1"/>
    <col min="3" max="3" width="5.85546875" bestFit="1" customWidth="1"/>
    <col min="4" max="4" width="6.5703125" customWidth="1"/>
    <col min="5" max="11" width="5.85546875" bestFit="1" customWidth="1"/>
    <col min="12" max="12" width="6.85546875" bestFit="1" customWidth="1"/>
    <col min="13" max="13" width="8.42578125" bestFit="1" customWidth="1"/>
    <col min="14" max="14" width="8.140625" bestFit="1" customWidth="1"/>
    <col min="15" max="15" width="9.28515625" bestFit="1" customWidth="1"/>
    <col min="16" max="16" width="9.140625" style="13"/>
  </cols>
  <sheetData>
    <row r="7" spans="1:241" x14ac:dyDescent="0.25">
      <c r="A7" s="12" t="s">
        <v>14</v>
      </c>
      <c r="D7" s="12"/>
      <c r="E7" s="12"/>
      <c r="F7" s="12"/>
      <c r="G7" s="12"/>
      <c r="H7" s="12"/>
      <c r="I7" s="12"/>
      <c r="J7" s="12"/>
      <c r="K7" s="12"/>
      <c r="L7" s="12"/>
      <c r="M7" s="12"/>
      <c r="N7" s="12"/>
      <c r="O7" s="12"/>
      <c r="P7" s="14"/>
      <c r="R7" s="13"/>
      <c r="S7" s="13"/>
      <c r="T7" s="13"/>
      <c r="U7" s="13"/>
      <c r="V7" s="13"/>
      <c r="W7" s="13"/>
      <c r="X7" s="13"/>
      <c r="Y7" s="13"/>
      <c r="Z7" s="13"/>
      <c r="AA7" s="13"/>
      <c r="AB7" s="13"/>
      <c r="AC7" s="13"/>
      <c r="AD7" s="13"/>
      <c r="AE7" s="13"/>
      <c r="AF7" s="13"/>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row>
    <row r="8" spans="1:241" x14ac:dyDescent="0.25">
      <c r="A8" s="18" t="s">
        <v>17</v>
      </c>
      <c r="B8" s="18" t="s">
        <v>27</v>
      </c>
      <c r="C8" s="8" t="s">
        <v>1</v>
      </c>
      <c r="D8" s="8" t="s">
        <v>2</v>
      </c>
      <c r="E8" s="8" t="s">
        <v>3</v>
      </c>
      <c r="F8" s="8" t="s">
        <v>4</v>
      </c>
      <c r="G8" s="8" t="s">
        <v>5</v>
      </c>
      <c r="H8" s="8" t="s">
        <v>6</v>
      </c>
      <c r="I8" s="8" t="s">
        <v>7</v>
      </c>
      <c r="J8" s="8" t="s">
        <v>8</v>
      </c>
      <c r="K8" s="8" t="s">
        <v>9</v>
      </c>
      <c r="L8" s="8" t="s">
        <v>10</v>
      </c>
      <c r="M8" s="8" t="s">
        <v>0</v>
      </c>
      <c r="N8" s="8" t="s">
        <v>11</v>
      </c>
      <c r="O8" s="8" t="s">
        <v>12</v>
      </c>
      <c r="P8" s="15"/>
      <c r="R8" s="13"/>
      <c r="S8" s="13"/>
      <c r="T8" s="13"/>
      <c r="U8" s="13"/>
      <c r="V8" s="13"/>
      <c r="W8" s="13"/>
      <c r="X8" s="13"/>
      <c r="Y8" s="13"/>
      <c r="Z8" s="13"/>
      <c r="AA8" s="13"/>
      <c r="AB8" s="13"/>
      <c r="AC8" s="13"/>
      <c r="AD8" s="13"/>
      <c r="AE8" s="13"/>
      <c r="AF8" s="13"/>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row>
    <row r="9" spans="1:241" x14ac:dyDescent="0.25">
      <c r="A9" s="19" t="s">
        <v>18</v>
      </c>
      <c r="B9" s="20" t="s">
        <v>28</v>
      </c>
      <c r="C9" s="7">
        <v>11</v>
      </c>
      <c r="D9" s="7">
        <v>13</v>
      </c>
      <c r="E9" s="7">
        <v>10</v>
      </c>
      <c r="F9" s="7">
        <v>9</v>
      </c>
      <c r="G9" s="7">
        <v>9</v>
      </c>
      <c r="H9" s="7">
        <v>10</v>
      </c>
      <c r="I9" s="7">
        <v>11</v>
      </c>
      <c r="J9" s="7">
        <v>11</v>
      </c>
      <c r="K9" s="7">
        <v>11</v>
      </c>
      <c r="L9" s="7">
        <v>8</v>
      </c>
      <c r="M9" s="7">
        <f>MAX(C9:L9)</f>
        <v>13</v>
      </c>
      <c r="N9" s="7">
        <f>MIN(C9:L9)</f>
        <v>8</v>
      </c>
      <c r="O9" s="7">
        <f>AVERAGE(C9:L9)</f>
        <v>10.3</v>
      </c>
      <c r="P9" s="7"/>
      <c r="R9" s="13"/>
      <c r="S9" s="13"/>
      <c r="T9" s="13"/>
      <c r="U9" s="13"/>
      <c r="V9" s="13"/>
      <c r="W9" s="13"/>
      <c r="X9" s="13"/>
      <c r="Y9" s="13"/>
      <c r="Z9" s="13"/>
      <c r="AA9" s="13"/>
      <c r="AB9" s="13"/>
      <c r="AC9" s="13"/>
      <c r="AD9" s="13"/>
      <c r="AE9" s="13"/>
      <c r="AF9" s="13"/>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row>
    <row r="10" spans="1:241" x14ac:dyDescent="0.25">
      <c r="A10" s="21" t="s">
        <v>19</v>
      </c>
      <c r="B10" s="22" t="s">
        <v>29</v>
      </c>
      <c r="C10" s="9">
        <v>9</v>
      </c>
      <c r="D10" s="9">
        <v>11</v>
      </c>
      <c r="E10" s="9">
        <v>8</v>
      </c>
      <c r="F10" s="9">
        <v>12</v>
      </c>
      <c r="G10" s="9">
        <v>9</v>
      </c>
      <c r="H10" s="9">
        <v>8</v>
      </c>
      <c r="I10" s="9">
        <v>8</v>
      </c>
      <c r="J10" s="9">
        <v>10</v>
      </c>
      <c r="K10" s="9">
        <v>13</v>
      </c>
      <c r="L10" s="9">
        <v>11</v>
      </c>
      <c r="M10" s="9">
        <f t="shared" ref="M10:M16" si="0">MAX(C10:L10)</f>
        <v>13</v>
      </c>
      <c r="N10" s="9">
        <f t="shared" ref="N10:N16" si="1">MIN(C10:L10)</f>
        <v>8</v>
      </c>
      <c r="O10" s="9">
        <f t="shared" ref="O10:O16" si="2">AVERAGE(C10:L10)</f>
        <v>9.9</v>
      </c>
      <c r="P10" s="7"/>
      <c r="R10" s="13"/>
      <c r="S10" s="13"/>
      <c r="T10" s="13"/>
      <c r="U10" s="13"/>
      <c r="V10" s="13"/>
      <c r="W10" s="13"/>
      <c r="X10" s="13"/>
      <c r="Y10" s="13"/>
      <c r="Z10" s="13"/>
      <c r="AA10" s="13"/>
      <c r="AB10" s="13"/>
      <c r="AC10" s="13"/>
      <c r="AD10" s="13"/>
      <c r="AE10" s="13"/>
      <c r="AF10" s="13"/>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row>
    <row r="11" spans="1:241" x14ac:dyDescent="0.25">
      <c r="A11" s="19" t="s">
        <v>20</v>
      </c>
      <c r="B11" s="20" t="s">
        <v>30</v>
      </c>
      <c r="C11" s="7">
        <v>8</v>
      </c>
      <c r="D11" s="7">
        <v>7</v>
      </c>
      <c r="E11" s="7">
        <v>9</v>
      </c>
      <c r="F11" s="7">
        <v>9</v>
      </c>
      <c r="G11" s="7">
        <v>15</v>
      </c>
      <c r="H11" s="7">
        <v>13</v>
      </c>
      <c r="I11" s="7">
        <v>7</v>
      </c>
      <c r="J11" s="7">
        <v>6</v>
      </c>
      <c r="K11" s="7">
        <v>6</v>
      </c>
      <c r="L11" s="7">
        <v>8</v>
      </c>
      <c r="M11" s="7">
        <f t="shared" si="0"/>
        <v>15</v>
      </c>
      <c r="N11" s="7">
        <f t="shared" si="1"/>
        <v>6</v>
      </c>
      <c r="O11" s="7">
        <f t="shared" si="2"/>
        <v>8.8000000000000007</v>
      </c>
      <c r="P11" s="7"/>
      <c r="R11" s="13"/>
      <c r="S11" s="13"/>
      <c r="T11" s="13"/>
      <c r="U11" s="13"/>
      <c r="V11" s="13"/>
      <c r="W11" s="13"/>
      <c r="X11" s="13"/>
      <c r="Y11" s="13"/>
      <c r="Z11" s="13"/>
      <c r="AA11" s="13"/>
      <c r="AB11" s="13"/>
      <c r="AC11" s="13"/>
      <c r="AD11" s="13"/>
      <c r="AE11" s="13"/>
      <c r="AF11" s="13"/>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row>
    <row r="12" spans="1:241" x14ac:dyDescent="0.25">
      <c r="A12" s="21" t="s">
        <v>21</v>
      </c>
      <c r="B12" s="22" t="s">
        <v>31</v>
      </c>
      <c r="C12" s="9">
        <v>7</v>
      </c>
      <c r="D12" s="9">
        <v>4</v>
      </c>
      <c r="E12" s="9">
        <v>6</v>
      </c>
      <c r="F12" s="9">
        <v>9</v>
      </c>
      <c r="G12" s="9">
        <v>6</v>
      </c>
      <c r="H12" s="9">
        <v>9</v>
      </c>
      <c r="I12" s="9">
        <v>10</v>
      </c>
      <c r="J12" s="9">
        <v>11</v>
      </c>
      <c r="K12" s="9">
        <v>3</v>
      </c>
      <c r="L12" s="9">
        <v>11</v>
      </c>
      <c r="M12" s="9">
        <f t="shared" si="0"/>
        <v>11</v>
      </c>
      <c r="N12" s="9">
        <f t="shared" si="1"/>
        <v>3</v>
      </c>
      <c r="O12" s="9">
        <f t="shared" si="2"/>
        <v>7.6</v>
      </c>
      <c r="P12" s="7"/>
      <c r="R12" s="13"/>
      <c r="S12" s="13"/>
      <c r="T12" s="13"/>
      <c r="U12" s="13"/>
      <c r="V12" s="13"/>
      <c r="W12" s="13"/>
      <c r="X12" s="13"/>
      <c r="Y12" s="13"/>
      <c r="Z12" s="13"/>
      <c r="AA12" s="13"/>
      <c r="AB12" s="13"/>
      <c r="AC12" s="13"/>
      <c r="AD12" s="13"/>
      <c r="AE12" s="13"/>
      <c r="AF12" s="13"/>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row>
    <row r="13" spans="1:241" x14ac:dyDescent="0.25">
      <c r="A13" s="19" t="s">
        <v>22</v>
      </c>
      <c r="B13" s="20" t="s">
        <v>32</v>
      </c>
      <c r="C13" s="7">
        <v>8</v>
      </c>
      <c r="D13" s="7">
        <v>8</v>
      </c>
      <c r="E13" s="7">
        <v>4</v>
      </c>
      <c r="F13" s="7">
        <v>4</v>
      </c>
      <c r="G13" s="7">
        <v>3</v>
      </c>
      <c r="H13" s="7">
        <v>4</v>
      </c>
      <c r="I13" s="7">
        <v>9</v>
      </c>
      <c r="J13" s="7">
        <v>8</v>
      </c>
      <c r="K13" s="7">
        <v>8</v>
      </c>
      <c r="L13" s="7">
        <v>2</v>
      </c>
      <c r="M13" s="7">
        <f t="shared" si="0"/>
        <v>9</v>
      </c>
      <c r="N13" s="7">
        <f t="shared" si="1"/>
        <v>2</v>
      </c>
      <c r="O13" s="7">
        <f t="shared" si="2"/>
        <v>5.8</v>
      </c>
      <c r="P13" s="7"/>
      <c r="R13" s="13"/>
      <c r="S13" s="13"/>
      <c r="T13" s="13"/>
      <c r="U13" s="13"/>
      <c r="V13" s="13"/>
      <c r="W13" s="13"/>
      <c r="X13" s="13"/>
      <c r="Y13" s="13"/>
      <c r="Z13" s="13"/>
      <c r="AA13" s="13"/>
      <c r="AB13" s="13"/>
      <c r="AC13" s="13"/>
      <c r="AD13" s="13"/>
      <c r="AE13" s="13"/>
      <c r="AF13" s="13"/>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row>
    <row r="14" spans="1:241" x14ac:dyDescent="0.25">
      <c r="A14" s="21" t="s">
        <v>23</v>
      </c>
      <c r="B14" s="22" t="s">
        <v>33</v>
      </c>
      <c r="C14" s="9">
        <v>2</v>
      </c>
      <c r="D14" s="9">
        <v>4</v>
      </c>
      <c r="E14" s="9">
        <v>3</v>
      </c>
      <c r="F14" s="9">
        <v>2</v>
      </c>
      <c r="G14" s="9">
        <v>3</v>
      </c>
      <c r="H14" s="9">
        <v>2</v>
      </c>
      <c r="I14" s="9">
        <v>1</v>
      </c>
      <c r="J14" s="9">
        <v>0</v>
      </c>
      <c r="K14" s="9">
        <v>3</v>
      </c>
      <c r="L14" s="9">
        <v>3</v>
      </c>
      <c r="M14" s="9">
        <f t="shared" si="0"/>
        <v>4</v>
      </c>
      <c r="N14" s="9">
        <f t="shared" si="1"/>
        <v>0</v>
      </c>
      <c r="O14" s="9">
        <f t="shared" si="2"/>
        <v>2.2999999999999998</v>
      </c>
      <c r="P14" s="7"/>
      <c r="R14" s="13"/>
      <c r="S14" s="13"/>
      <c r="T14" s="13"/>
      <c r="U14" s="13"/>
      <c r="V14" s="13"/>
      <c r="W14" s="13"/>
      <c r="X14" s="13"/>
      <c r="Y14" s="13"/>
      <c r="Z14" s="13"/>
      <c r="AA14" s="13"/>
      <c r="AB14" s="13"/>
      <c r="AC14" s="13"/>
      <c r="AD14" s="13"/>
      <c r="AE14" s="13"/>
      <c r="AF14" s="13"/>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row>
    <row r="15" spans="1:241" x14ac:dyDescent="0.25">
      <c r="A15" s="19" t="s">
        <v>24</v>
      </c>
      <c r="B15" s="20" t="s">
        <v>34</v>
      </c>
      <c r="C15" s="7">
        <v>2</v>
      </c>
      <c r="D15" s="7">
        <v>2</v>
      </c>
      <c r="E15" s="7">
        <v>9</v>
      </c>
      <c r="F15" s="7">
        <v>4</v>
      </c>
      <c r="G15" s="7">
        <v>3</v>
      </c>
      <c r="H15" s="7">
        <v>4</v>
      </c>
      <c r="I15" s="7">
        <v>2</v>
      </c>
      <c r="J15" s="7">
        <v>3</v>
      </c>
      <c r="K15" s="7">
        <v>4</v>
      </c>
      <c r="L15" s="7">
        <v>3</v>
      </c>
      <c r="M15" s="7">
        <f t="shared" si="0"/>
        <v>9</v>
      </c>
      <c r="N15" s="7">
        <f t="shared" si="1"/>
        <v>2</v>
      </c>
      <c r="O15" s="7">
        <f t="shared" si="2"/>
        <v>3.6</v>
      </c>
      <c r="P15" s="7"/>
      <c r="R15" s="13"/>
      <c r="S15" s="13"/>
      <c r="T15" s="13"/>
      <c r="U15" s="13"/>
      <c r="V15" s="13"/>
      <c r="W15" s="13"/>
      <c r="X15" s="13"/>
      <c r="Y15" s="13"/>
      <c r="Z15" s="13"/>
      <c r="AA15" s="13"/>
      <c r="AB15" s="13"/>
      <c r="AC15" s="13"/>
      <c r="AD15" s="13"/>
      <c r="AE15" s="13"/>
      <c r="AF15" s="13"/>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row>
    <row r="16" spans="1:241" x14ac:dyDescent="0.25">
      <c r="A16" s="21" t="s">
        <v>25</v>
      </c>
      <c r="B16" s="22" t="s">
        <v>35</v>
      </c>
      <c r="C16" s="9">
        <v>3</v>
      </c>
      <c r="D16" s="9">
        <v>1</v>
      </c>
      <c r="E16" s="9">
        <v>1</v>
      </c>
      <c r="F16" s="9">
        <v>1</v>
      </c>
      <c r="G16" s="9">
        <v>2</v>
      </c>
      <c r="H16" s="9">
        <v>0</v>
      </c>
      <c r="I16" s="9">
        <v>2</v>
      </c>
      <c r="J16" s="9">
        <v>1</v>
      </c>
      <c r="K16" s="9">
        <v>2</v>
      </c>
      <c r="L16" s="9">
        <v>4</v>
      </c>
      <c r="M16" s="9">
        <f t="shared" si="0"/>
        <v>4</v>
      </c>
      <c r="N16" s="9">
        <f t="shared" si="1"/>
        <v>0</v>
      </c>
      <c r="O16" s="9">
        <f t="shared" si="2"/>
        <v>1.7</v>
      </c>
      <c r="P16" s="7"/>
      <c r="R16" s="13"/>
      <c r="S16" s="13"/>
      <c r="T16" s="13"/>
      <c r="U16" s="13"/>
      <c r="V16" s="13"/>
      <c r="W16" s="13"/>
      <c r="X16" s="13"/>
      <c r="Y16" s="13"/>
      <c r="Z16" s="13"/>
      <c r="AA16" s="13"/>
      <c r="AB16" s="13"/>
      <c r="AC16" s="13"/>
      <c r="AD16" s="13"/>
      <c r="AE16" s="13"/>
      <c r="AF16" s="13"/>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row>
    <row r="17" spans="1:241" x14ac:dyDescent="0.25">
      <c r="R17" s="13"/>
      <c r="S17" s="13"/>
      <c r="T17" s="13"/>
      <c r="U17" s="13"/>
      <c r="V17" s="13"/>
      <c r="W17" s="13"/>
      <c r="X17" s="13"/>
      <c r="Y17" s="13"/>
      <c r="Z17" s="13"/>
      <c r="AA17" s="13"/>
      <c r="AB17" s="13"/>
      <c r="AC17" s="13"/>
      <c r="AD17" s="13"/>
      <c r="AE17" s="13"/>
      <c r="AF17" s="13"/>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row>
    <row r="18" spans="1:241" x14ac:dyDescent="0.25">
      <c r="R18" s="13"/>
      <c r="S18" s="13"/>
      <c r="T18" s="13"/>
      <c r="U18" s="13"/>
      <c r="V18" s="13"/>
      <c r="W18" s="13"/>
      <c r="X18" s="13"/>
      <c r="Y18" s="13"/>
      <c r="Z18" s="13"/>
      <c r="AA18" s="13"/>
      <c r="AB18" s="13"/>
      <c r="AC18" s="13"/>
      <c r="AD18" s="13"/>
      <c r="AE18" s="13"/>
      <c r="AF18" s="13"/>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row>
    <row r="19" spans="1:241" x14ac:dyDescent="0.25">
      <c r="Q19" s="2"/>
      <c r="R19" s="14"/>
      <c r="S19" s="14"/>
      <c r="T19" s="14"/>
      <c r="U19" s="14"/>
      <c r="V19" s="14"/>
      <c r="W19" s="14"/>
      <c r="X19" s="14"/>
      <c r="Y19" s="14"/>
      <c r="Z19" s="14"/>
      <c r="AA19" s="14"/>
      <c r="AB19" s="13"/>
      <c r="AC19" s="13"/>
      <c r="AD19" s="13"/>
      <c r="AE19" s="13"/>
      <c r="AF19" s="13"/>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row>
    <row r="20" spans="1:241" x14ac:dyDescent="0.25">
      <c r="Q20" s="2"/>
      <c r="R20" s="14"/>
      <c r="S20" s="14"/>
      <c r="T20" s="14"/>
      <c r="U20" s="14"/>
      <c r="V20" s="14"/>
      <c r="W20" s="14"/>
      <c r="X20" s="14"/>
      <c r="Y20" s="14"/>
      <c r="Z20" s="14"/>
      <c r="AA20" s="14"/>
      <c r="AB20" s="13"/>
      <c r="AC20" s="13"/>
      <c r="AD20" s="13"/>
      <c r="AE20" s="13"/>
      <c r="AF20" s="13"/>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row>
    <row r="21" spans="1:241" x14ac:dyDescent="0.25">
      <c r="Q21" s="2"/>
      <c r="R21" s="14"/>
      <c r="S21" s="14"/>
      <c r="T21" s="14"/>
      <c r="U21" s="14"/>
      <c r="V21" s="14"/>
      <c r="W21" s="14"/>
      <c r="X21" s="14"/>
      <c r="Y21" s="14"/>
      <c r="Z21" s="14"/>
      <c r="AA21" s="14"/>
      <c r="AB21" s="13"/>
      <c r="AC21" s="13"/>
      <c r="AD21" s="13"/>
      <c r="AE21" s="13"/>
      <c r="AF21" s="13"/>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row>
    <row r="22" spans="1:241" x14ac:dyDescent="0.25">
      <c r="Q22" s="11"/>
      <c r="R22" s="15"/>
      <c r="S22" s="15"/>
      <c r="T22" s="15"/>
      <c r="U22" s="15"/>
      <c r="V22" s="15"/>
      <c r="W22" s="15"/>
      <c r="X22" s="15"/>
      <c r="Y22" s="15"/>
      <c r="Z22" s="15"/>
      <c r="AA22" s="15"/>
      <c r="AB22" s="15"/>
      <c r="AC22" s="15"/>
      <c r="AD22" s="15"/>
      <c r="AE22" s="15"/>
      <c r="AF22" s="1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row>
    <row r="23" spans="1:241" s="3" customFormat="1" x14ac:dyDescent="0.25">
      <c r="A23" s="2" t="s">
        <v>13</v>
      </c>
      <c r="D23" s="2"/>
      <c r="E23" s="2"/>
      <c r="F23" s="2"/>
      <c r="G23" s="2"/>
      <c r="H23" s="2"/>
      <c r="I23" s="2"/>
      <c r="J23" s="2"/>
      <c r="K23" s="2"/>
      <c r="L23" s="2"/>
      <c r="M23" s="2"/>
      <c r="N23" s="2"/>
      <c r="O23" s="2"/>
      <c r="P23" s="14"/>
      <c r="Q23" s="11"/>
      <c r="R23" s="6"/>
      <c r="S23" s="7"/>
      <c r="T23" s="7"/>
      <c r="U23" s="7"/>
      <c r="V23" s="7"/>
      <c r="W23" s="7"/>
      <c r="X23" s="7"/>
      <c r="Y23" s="7"/>
      <c r="Z23" s="7"/>
      <c r="AA23" s="7"/>
      <c r="AB23" s="7"/>
      <c r="AC23" s="7"/>
      <c r="AD23" s="7"/>
      <c r="AE23" s="7"/>
      <c r="AF23" s="7"/>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row>
    <row r="24" spans="1:241" s="3" customFormat="1" x14ac:dyDescent="0.25">
      <c r="A24" s="18" t="s">
        <v>17</v>
      </c>
      <c r="B24" s="18" t="s">
        <v>27</v>
      </c>
      <c r="C24" s="8" t="s">
        <v>1</v>
      </c>
      <c r="D24" s="8" t="s">
        <v>2</v>
      </c>
      <c r="E24" s="8" t="s">
        <v>3</v>
      </c>
      <c r="F24" s="8" t="s">
        <v>4</v>
      </c>
      <c r="G24" s="8" t="s">
        <v>5</v>
      </c>
      <c r="H24" s="8" t="s">
        <v>6</v>
      </c>
      <c r="I24" s="8" t="s">
        <v>7</v>
      </c>
      <c r="J24" s="8" t="s">
        <v>8</v>
      </c>
      <c r="K24" s="8" t="s">
        <v>9</v>
      </c>
      <c r="L24" s="8" t="s">
        <v>10</v>
      </c>
      <c r="M24" s="8" t="s">
        <v>0</v>
      </c>
      <c r="N24" s="8" t="s">
        <v>11</v>
      </c>
      <c r="O24" s="8" t="s">
        <v>12</v>
      </c>
      <c r="P24" s="15"/>
      <c r="Q24" s="10"/>
      <c r="R24" s="6"/>
      <c r="S24" s="7"/>
      <c r="T24" s="7"/>
      <c r="U24" s="7"/>
      <c r="V24" s="7"/>
      <c r="W24" s="7"/>
      <c r="X24" s="7"/>
      <c r="Y24" s="7"/>
      <c r="Z24" s="7"/>
      <c r="AA24" s="7"/>
      <c r="AB24" s="7"/>
      <c r="AC24" s="7"/>
      <c r="AD24" s="7"/>
      <c r="AE24" s="7"/>
      <c r="AF24" s="7"/>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row>
    <row r="25" spans="1:241" s="3" customFormat="1" x14ac:dyDescent="0.25">
      <c r="A25" s="19" t="s">
        <v>18</v>
      </c>
      <c r="B25" s="20" t="s">
        <v>28</v>
      </c>
      <c r="C25" s="7">
        <v>15</v>
      </c>
      <c r="D25" s="7">
        <v>25</v>
      </c>
      <c r="E25" s="7">
        <v>20</v>
      </c>
      <c r="F25" s="7">
        <v>21</v>
      </c>
      <c r="G25" s="7">
        <v>17</v>
      </c>
      <c r="H25" s="7">
        <v>21</v>
      </c>
      <c r="I25" s="7">
        <v>28</v>
      </c>
      <c r="J25" s="7">
        <v>22</v>
      </c>
      <c r="K25" s="7">
        <v>21</v>
      </c>
      <c r="L25" s="7">
        <v>29</v>
      </c>
      <c r="M25" s="7">
        <f>MAX(C25:L25)</f>
        <v>29</v>
      </c>
      <c r="N25" s="7">
        <f>MIN(C25:L25)</f>
        <v>15</v>
      </c>
      <c r="O25" s="7">
        <f>AVERAGE(C25:L25)</f>
        <v>21.9</v>
      </c>
      <c r="P25" s="7"/>
      <c r="Q25" s="11"/>
      <c r="R25" s="6"/>
      <c r="S25" s="7"/>
      <c r="T25" s="7"/>
      <c r="U25" s="7"/>
      <c r="V25" s="7"/>
      <c r="W25" s="7"/>
      <c r="X25" s="7"/>
      <c r="Y25" s="7"/>
      <c r="Z25" s="7"/>
      <c r="AA25" s="7"/>
      <c r="AB25" s="7"/>
      <c r="AC25" s="7"/>
      <c r="AD25" s="7"/>
      <c r="AE25" s="7"/>
      <c r="AF25" s="7"/>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row>
    <row r="26" spans="1:241" s="3" customFormat="1" x14ac:dyDescent="0.25">
      <c r="A26" s="21" t="s">
        <v>19</v>
      </c>
      <c r="B26" s="22" t="s">
        <v>29</v>
      </c>
      <c r="C26" s="9">
        <v>11</v>
      </c>
      <c r="D26" s="9">
        <v>18</v>
      </c>
      <c r="E26" s="9">
        <v>20</v>
      </c>
      <c r="F26" s="9">
        <v>21</v>
      </c>
      <c r="G26" s="9">
        <v>18</v>
      </c>
      <c r="H26" s="9">
        <v>17</v>
      </c>
      <c r="I26" s="9">
        <v>21</v>
      </c>
      <c r="J26" s="9">
        <v>18</v>
      </c>
      <c r="K26" s="9">
        <v>15</v>
      </c>
      <c r="L26" s="9">
        <v>20</v>
      </c>
      <c r="M26" s="9">
        <f t="shared" ref="M26:M32" si="3">MAX(C26:L26)</f>
        <v>21</v>
      </c>
      <c r="N26" s="9">
        <f t="shared" ref="N26:N32" si="4">MIN(C26:L26)</f>
        <v>11</v>
      </c>
      <c r="O26" s="9">
        <f t="shared" ref="O26:O32" si="5">AVERAGE(C26:L26)</f>
        <v>17.899999999999999</v>
      </c>
      <c r="P26" s="7"/>
      <c r="Q26" s="11"/>
      <c r="R26" s="6"/>
      <c r="S26" s="7"/>
      <c r="T26" s="7"/>
      <c r="U26" s="7"/>
      <c r="V26" s="7"/>
      <c r="W26" s="7"/>
      <c r="X26" s="7"/>
      <c r="Y26" s="7"/>
      <c r="Z26" s="7"/>
      <c r="AA26" s="7"/>
      <c r="AB26" s="7"/>
      <c r="AC26" s="7"/>
      <c r="AD26" s="7"/>
      <c r="AE26" s="7"/>
      <c r="AF26" s="7"/>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row>
    <row r="27" spans="1:241" s="3" customFormat="1" x14ac:dyDescent="0.25">
      <c r="A27" s="19" t="s">
        <v>20</v>
      </c>
      <c r="B27" s="20" t="s">
        <v>30</v>
      </c>
      <c r="C27" s="7">
        <v>18</v>
      </c>
      <c r="D27" s="7">
        <v>15</v>
      </c>
      <c r="E27" s="7">
        <v>20</v>
      </c>
      <c r="F27" s="7">
        <v>18</v>
      </c>
      <c r="G27" s="7">
        <v>12</v>
      </c>
      <c r="H27" s="7">
        <v>12</v>
      </c>
      <c r="I27" s="7">
        <v>11</v>
      </c>
      <c r="J27" s="7">
        <v>23</v>
      </c>
      <c r="K27" s="7">
        <v>17</v>
      </c>
      <c r="L27" s="7">
        <v>17</v>
      </c>
      <c r="M27" s="7">
        <f t="shared" si="3"/>
        <v>23</v>
      </c>
      <c r="N27" s="7">
        <f t="shared" si="4"/>
        <v>11</v>
      </c>
      <c r="O27" s="7">
        <f t="shared" si="5"/>
        <v>16.3</v>
      </c>
      <c r="P27" s="7"/>
      <c r="Q27" s="11"/>
      <c r="R27" s="6"/>
      <c r="S27" s="7"/>
      <c r="T27" s="7"/>
      <c r="U27" s="7"/>
      <c r="V27" s="7"/>
      <c r="W27" s="7"/>
      <c r="X27" s="7"/>
      <c r="Y27" s="7"/>
      <c r="Z27" s="7"/>
      <c r="AA27" s="7"/>
      <c r="AB27" s="7"/>
      <c r="AC27" s="7"/>
      <c r="AD27" s="7"/>
      <c r="AE27" s="7"/>
      <c r="AF27" s="7"/>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c r="FX27" s="13"/>
      <c r="FY27" s="13"/>
      <c r="FZ27" s="13"/>
      <c r="GA27" s="13"/>
      <c r="GB27" s="13"/>
      <c r="GC27" s="13"/>
      <c r="GD27" s="13"/>
      <c r="GE27" s="13"/>
      <c r="GF27" s="13"/>
      <c r="GG27" s="13"/>
      <c r="GH27" s="13"/>
      <c r="GI27" s="13"/>
      <c r="GJ27" s="13"/>
      <c r="GK27" s="13"/>
      <c r="GL27" s="13"/>
      <c r="GM27" s="13"/>
      <c r="GN27" s="13"/>
      <c r="GO27" s="13"/>
      <c r="GP27" s="13"/>
      <c r="GQ27" s="13"/>
      <c r="GR27" s="13"/>
      <c r="GS27" s="13"/>
      <c r="GT27" s="13"/>
      <c r="GU27" s="13"/>
      <c r="GV27" s="13"/>
      <c r="GW27" s="13"/>
      <c r="GX27" s="13"/>
      <c r="GY27" s="13"/>
      <c r="GZ27" s="13"/>
      <c r="HA27" s="13"/>
      <c r="HB27" s="13"/>
      <c r="HC27" s="13"/>
      <c r="HD27" s="13"/>
      <c r="HE27" s="13"/>
      <c r="HF27" s="13"/>
      <c r="HG27" s="13"/>
      <c r="HH27" s="13"/>
      <c r="HI27" s="13"/>
      <c r="HJ27" s="13"/>
      <c r="HK27" s="13"/>
      <c r="HL27" s="13"/>
      <c r="HM27" s="13"/>
      <c r="HN27" s="13"/>
      <c r="HO27" s="13"/>
      <c r="HP27" s="13"/>
      <c r="HQ27" s="13"/>
      <c r="HR27" s="13"/>
      <c r="HS27" s="13"/>
      <c r="HT27" s="13"/>
      <c r="HU27" s="13"/>
      <c r="HV27" s="13"/>
      <c r="HW27" s="13"/>
      <c r="HX27" s="13"/>
      <c r="HY27" s="13"/>
      <c r="HZ27" s="13"/>
      <c r="IA27" s="13"/>
      <c r="IB27" s="13"/>
      <c r="IC27" s="13"/>
      <c r="ID27" s="13"/>
      <c r="IE27" s="13"/>
      <c r="IF27" s="13"/>
      <c r="IG27" s="13"/>
    </row>
    <row r="28" spans="1:241" s="3" customFormat="1" x14ac:dyDescent="0.25">
      <c r="A28" s="21" t="s">
        <v>21</v>
      </c>
      <c r="B28" s="22" t="s">
        <v>31</v>
      </c>
      <c r="C28" s="9">
        <v>16</v>
      </c>
      <c r="D28" s="9">
        <v>13</v>
      </c>
      <c r="E28" s="9">
        <v>12</v>
      </c>
      <c r="F28" s="9">
        <v>11</v>
      </c>
      <c r="G28" s="9">
        <v>16</v>
      </c>
      <c r="H28" s="9">
        <v>22</v>
      </c>
      <c r="I28" s="9">
        <v>10</v>
      </c>
      <c r="J28" s="9">
        <v>14</v>
      </c>
      <c r="K28" s="9">
        <v>16</v>
      </c>
      <c r="L28" s="9">
        <v>19</v>
      </c>
      <c r="M28" s="9">
        <f t="shared" si="3"/>
        <v>22</v>
      </c>
      <c r="N28" s="9">
        <f t="shared" si="4"/>
        <v>10</v>
      </c>
      <c r="O28" s="9">
        <f t="shared" si="5"/>
        <v>14.9</v>
      </c>
      <c r="P28" s="7"/>
      <c r="Q28" s="11"/>
      <c r="R28" s="6"/>
      <c r="S28" s="7"/>
      <c r="T28" s="7"/>
      <c r="U28" s="7"/>
      <c r="V28" s="7"/>
      <c r="W28" s="7"/>
      <c r="X28" s="7"/>
      <c r="Y28" s="7"/>
      <c r="Z28" s="7"/>
      <c r="AA28" s="7"/>
      <c r="AB28" s="7"/>
      <c r="AC28" s="7"/>
      <c r="AD28" s="7"/>
      <c r="AE28" s="7"/>
      <c r="AF28" s="7"/>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row>
    <row r="29" spans="1:241" s="3" customFormat="1" x14ac:dyDescent="0.25">
      <c r="A29" s="19" t="s">
        <v>22</v>
      </c>
      <c r="B29" s="20" t="s">
        <v>32</v>
      </c>
      <c r="C29" s="7">
        <v>15</v>
      </c>
      <c r="D29" s="7">
        <v>11</v>
      </c>
      <c r="E29" s="7">
        <v>11</v>
      </c>
      <c r="F29" s="7">
        <v>13</v>
      </c>
      <c r="G29" s="7">
        <v>15</v>
      </c>
      <c r="H29" s="7">
        <v>11</v>
      </c>
      <c r="I29" s="7">
        <v>7</v>
      </c>
      <c r="J29" s="7">
        <v>8</v>
      </c>
      <c r="K29" s="7">
        <v>18</v>
      </c>
      <c r="L29" s="7">
        <v>9</v>
      </c>
      <c r="M29" s="7">
        <f t="shared" si="3"/>
        <v>18</v>
      </c>
      <c r="N29" s="7">
        <f t="shared" si="4"/>
        <v>7</v>
      </c>
      <c r="O29" s="7">
        <f t="shared" si="5"/>
        <v>11.8</v>
      </c>
      <c r="P29" s="7"/>
      <c r="Q29" s="10"/>
      <c r="R29" s="6"/>
      <c r="S29" s="7"/>
      <c r="T29" s="7"/>
      <c r="U29" s="7"/>
      <c r="V29" s="7"/>
      <c r="W29" s="7"/>
      <c r="X29" s="7"/>
      <c r="Y29" s="7"/>
      <c r="Z29" s="7"/>
      <c r="AA29" s="7"/>
      <c r="AB29" s="7"/>
      <c r="AC29" s="7"/>
      <c r="AD29" s="7"/>
      <c r="AE29" s="7"/>
      <c r="AF29" s="7"/>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c r="FX29" s="13"/>
      <c r="FY29" s="13"/>
      <c r="FZ29" s="13"/>
      <c r="GA29" s="13"/>
      <c r="GB29" s="13"/>
      <c r="GC29" s="13"/>
      <c r="GD29" s="13"/>
      <c r="GE29" s="13"/>
      <c r="GF29" s="13"/>
      <c r="GG29" s="13"/>
      <c r="GH29" s="13"/>
      <c r="GI29" s="13"/>
      <c r="GJ29" s="13"/>
      <c r="GK29" s="13"/>
      <c r="GL29" s="13"/>
      <c r="GM29" s="13"/>
      <c r="GN29" s="13"/>
      <c r="GO29" s="13"/>
      <c r="GP29" s="13"/>
      <c r="GQ29" s="13"/>
      <c r="GR29" s="13"/>
      <c r="GS29" s="13"/>
      <c r="GT29" s="13"/>
      <c r="GU29" s="13"/>
      <c r="GV29" s="13"/>
      <c r="GW29" s="13"/>
      <c r="GX29" s="13"/>
      <c r="GY29" s="13"/>
      <c r="GZ29" s="13"/>
      <c r="HA29" s="13"/>
      <c r="HB29" s="13"/>
      <c r="HC29" s="13"/>
      <c r="HD29" s="13"/>
      <c r="HE29" s="13"/>
      <c r="HF29" s="13"/>
      <c r="HG29" s="13"/>
      <c r="HH29" s="13"/>
      <c r="HI29" s="13"/>
      <c r="HJ29" s="13"/>
      <c r="HK29" s="13"/>
      <c r="HL29" s="13"/>
      <c r="HM29" s="13"/>
      <c r="HN29" s="13"/>
      <c r="HO29" s="13"/>
      <c r="HP29" s="13"/>
      <c r="HQ29" s="13"/>
      <c r="HR29" s="13"/>
      <c r="HS29" s="13"/>
      <c r="HT29" s="13"/>
      <c r="HU29" s="13"/>
      <c r="HV29" s="13"/>
      <c r="HW29" s="13"/>
      <c r="HX29" s="13"/>
      <c r="HY29" s="13"/>
      <c r="HZ29" s="13"/>
      <c r="IA29" s="13"/>
      <c r="IB29" s="13"/>
      <c r="IC29" s="13"/>
      <c r="ID29" s="13"/>
      <c r="IE29" s="13"/>
      <c r="IF29" s="13"/>
      <c r="IG29" s="13"/>
    </row>
    <row r="30" spans="1:241" s="3" customFormat="1" x14ac:dyDescent="0.25">
      <c r="A30" s="21" t="s">
        <v>23</v>
      </c>
      <c r="B30" s="22" t="s">
        <v>33</v>
      </c>
      <c r="C30" s="9">
        <v>13</v>
      </c>
      <c r="D30" s="9">
        <v>9</v>
      </c>
      <c r="E30" s="9">
        <v>10</v>
      </c>
      <c r="F30" s="9">
        <v>9</v>
      </c>
      <c r="G30" s="9">
        <v>10</v>
      </c>
      <c r="H30" s="9">
        <v>8</v>
      </c>
      <c r="I30" s="9">
        <v>11</v>
      </c>
      <c r="J30" s="9">
        <v>10</v>
      </c>
      <c r="K30" s="9">
        <v>9</v>
      </c>
      <c r="L30" s="9">
        <v>8</v>
      </c>
      <c r="M30" s="9">
        <f t="shared" si="3"/>
        <v>13</v>
      </c>
      <c r="N30" s="9">
        <f t="shared" si="4"/>
        <v>8</v>
      </c>
      <c r="O30" s="9">
        <f t="shared" si="5"/>
        <v>9.6999999999999993</v>
      </c>
      <c r="P30" s="7"/>
      <c r="Q30" s="10"/>
      <c r="R30" s="6"/>
      <c r="S30" s="7"/>
      <c r="T30" s="7"/>
      <c r="U30" s="7"/>
      <c r="V30" s="7"/>
      <c r="W30" s="7"/>
      <c r="X30" s="7"/>
      <c r="Y30" s="7"/>
      <c r="Z30" s="7"/>
      <c r="AA30" s="7"/>
      <c r="AB30" s="7"/>
      <c r="AC30" s="7"/>
      <c r="AD30" s="7"/>
      <c r="AE30" s="7"/>
      <c r="AF30" s="7"/>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c r="FX30" s="13"/>
      <c r="FY30" s="13"/>
      <c r="FZ30" s="13"/>
      <c r="GA30" s="13"/>
      <c r="GB30" s="13"/>
      <c r="GC30" s="13"/>
      <c r="GD30" s="13"/>
      <c r="GE30" s="13"/>
      <c r="GF30" s="13"/>
      <c r="GG30" s="13"/>
      <c r="GH30" s="13"/>
      <c r="GI30" s="13"/>
      <c r="GJ30" s="13"/>
      <c r="GK30" s="13"/>
      <c r="GL30" s="13"/>
      <c r="GM30" s="13"/>
      <c r="GN30" s="13"/>
      <c r="GO30" s="13"/>
      <c r="GP30" s="13"/>
      <c r="GQ30" s="13"/>
      <c r="GR30" s="13"/>
      <c r="GS30" s="13"/>
      <c r="GT30" s="13"/>
      <c r="GU30" s="13"/>
      <c r="GV30" s="13"/>
      <c r="GW30" s="13"/>
      <c r="GX30" s="13"/>
      <c r="GY30" s="13"/>
      <c r="GZ30" s="13"/>
      <c r="HA30" s="13"/>
      <c r="HB30" s="13"/>
      <c r="HC30" s="13"/>
      <c r="HD30" s="13"/>
      <c r="HE30" s="13"/>
      <c r="HF30" s="13"/>
      <c r="HG30" s="13"/>
      <c r="HH30" s="13"/>
      <c r="HI30" s="13"/>
      <c r="HJ30" s="13"/>
      <c r="HK30" s="13"/>
      <c r="HL30" s="13"/>
      <c r="HM30" s="13"/>
      <c r="HN30" s="13"/>
      <c r="HO30" s="13"/>
      <c r="HP30" s="13"/>
      <c r="HQ30" s="13"/>
      <c r="HR30" s="13"/>
      <c r="HS30" s="13"/>
      <c r="HT30" s="13"/>
      <c r="HU30" s="13"/>
      <c r="HV30" s="13"/>
      <c r="HW30" s="13"/>
      <c r="HX30" s="13"/>
      <c r="HY30" s="13"/>
      <c r="HZ30" s="13"/>
      <c r="IA30" s="13"/>
      <c r="IB30" s="13"/>
      <c r="IC30" s="13"/>
      <c r="ID30" s="13"/>
      <c r="IE30" s="13"/>
      <c r="IF30" s="13"/>
      <c r="IG30" s="13"/>
    </row>
    <row r="31" spans="1:241" s="3" customFormat="1" x14ac:dyDescent="0.25">
      <c r="A31" s="19" t="s">
        <v>24</v>
      </c>
      <c r="B31" s="20" t="s">
        <v>34</v>
      </c>
      <c r="C31" s="7">
        <v>7</v>
      </c>
      <c r="D31" s="7">
        <v>5</v>
      </c>
      <c r="E31" s="7">
        <v>4</v>
      </c>
      <c r="F31" s="7">
        <v>4</v>
      </c>
      <c r="G31" s="7">
        <v>7</v>
      </c>
      <c r="H31" s="7">
        <v>4</v>
      </c>
      <c r="I31" s="7">
        <v>9</v>
      </c>
      <c r="J31" s="7">
        <v>3</v>
      </c>
      <c r="K31" s="7">
        <v>3</v>
      </c>
      <c r="L31" s="7">
        <v>7</v>
      </c>
      <c r="M31" s="7">
        <f t="shared" si="3"/>
        <v>9</v>
      </c>
      <c r="N31" s="7">
        <f t="shared" si="4"/>
        <v>3</v>
      </c>
      <c r="O31" s="7">
        <f t="shared" si="5"/>
        <v>5.3</v>
      </c>
      <c r="P31" s="7"/>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row>
    <row r="32" spans="1:241" s="1" customFormat="1" x14ac:dyDescent="0.25">
      <c r="A32" s="21" t="s">
        <v>25</v>
      </c>
      <c r="B32" s="22" t="s">
        <v>35</v>
      </c>
      <c r="C32" s="9">
        <v>5</v>
      </c>
      <c r="D32" s="9">
        <v>4</v>
      </c>
      <c r="E32" s="9">
        <v>3</v>
      </c>
      <c r="F32" s="9">
        <v>3</v>
      </c>
      <c r="G32" s="9">
        <v>5</v>
      </c>
      <c r="H32" s="9">
        <v>5</v>
      </c>
      <c r="I32" s="9">
        <v>3</v>
      </c>
      <c r="J32" s="9">
        <v>2</v>
      </c>
      <c r="K32" s="9">
        <v>1</v>
      </c>
      <c r="L32" s="9">
        <v>0</v>
      </c>
      <c r="M32" s="9">
        <f t="shared" si="3"/>
        <v>5</v>
      </c>
      <c r="N32" s="9">
        <f t="shared" si="4"/>
        <v>0</v>
      </c>
      <c r="O32" s="9">
        <f t="shared" si="5"/>
        <v>3.1</v>
      </c>
      <c r="P32" s="7"/>
      <c r="R32" s="14"/>
      <c r="S32" s="14"/>
      <c r="T32" s="14"/>
      <c r="U32" s="14"/>
      <c r="V32" s="14"/>
      <c r="W32" s="14"/>
      <c r="X32" s="14"/>
      <c r="Y32" s="14"/>
      <c r="Z32" s="14"/>
      <c r="AA32" s="14"/>
      <c r="AB32" s="14"/>
      <c r="AC32" s="14"/>
      <c r="AD32" s="14"/>
      <c r="AE32" s="14"/>
      <c r="AF32" s="1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c r="HJ32" s="4"/>
      <c r="HK32" s="4"/>
      <c r="HL32" s="4"/>
      <c r="HM32" s="4"/>
      <c r="HN32" s="4"/>
      <c r="HO32" s="4"/>
      <c r="HP32" s="4"/>
      <c r="HQ32" s="4"/>
      <c r="HR32" s="4"/>
      <c r="HS32" s="4"/>
      <c r="HT32" s="4"/>
      <c r="HU32" s="4"/>
      <c r="HV32" s="4"/>
      <c r="HW32" s="4"/>
      <c r="HX32" s="4"/>
      <c r="HY32" s="4"/>
      <c r="HZ32" s="4"/>
      <c r="IA32" s="4"/>
      <c r="IB32" s="4"/>
      <c r="IC32" s="4"/>
      <c r="ID32" s="4"/>
      <c r="IE32" s="4"/>
      <c r="IF32" s="4"/>
      <c r="IG32" s="4"/>
    </row>
    <row r="33" spans="1:241" s="1" customFormat="1" x14ac:dyDescent="0.25">
      <c r="C33"/>
      <c r="D33"/>
      <c r="E33"/>
      <c r="F33"/>
      <c r="G33"/>
      <c r="H33"/>
      <c r="I33"/>
      <c r="J33"/>
      <c r="K33"/>
      <c r="L33"/>
      <c r="M33"/>
      <c r="N33"/>
      <c r="O33"/>
      <c r="P33" s="13"/>
      <c r="Q33" s="2"/>
      <c r="R33" s="14"/>
      <c r="S33" s="14"/>
      <c r="T33" s="14"/>
      <c r="U33" s="14"/>
      <c r="V33" s="14"/>
      <c r="W33" s="14"/>
      <c r="X33" s="14"/>
      <c r="Y33" s="14"/>
      <c r="Z33" s="14"/>
      <c r="AA33" s="14"/>
      <c r="AB33" s="13"/>
      <c r="AC33" s="13"/>
      <c r="AD33" s="13"/>
      <c r="AE33" s="13"/>
      <c r="AF33" s="13"/>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c r="GK33" s="4"/>
      <c r="GL33" s="4"/>
      <c r="GM33" s="4"/>
      <c r="GN33" s="4"/>
      <c r="GO33" s="4"/>
      <c r="GP33" s="4"/>
      <c r="GQ33" s="4"/>
      <c r="GR33" s="4"/>
      <c r="GS33" s="4"/>
      <c r="GT33" s="4"/>
      <c r="GU33" s="4"/>
      <c r="GV33" s="4"/>
      <c r="GW33" s="4"/>
      <c r="GX33" s="4"/>
      <c r="GY33" s="4"/>
      <c r="GZ33" s="4"/>
      <c r="HA33" s="4"/>
      <c r="HB33" s="4"/>
      <c r="HC33" s="4"/>
      <c r="HD33" s="4"/>
      <c r="HE33" s="4"/>
      <c r="HF33" s="4"/>
      <c r="HG33" s="4"/>
      <c r="HH33" s="4"/>
      <c r="HI33" s="4"/>
      <c r="HJ33" s="4"/>
      <c r="HK33" s="4"/>
      <c r="HL33" s="4"/>
      <c r="HM33" s="4"/>
      <c r="HN33" s="4"/>
      <c r="HO33" s="4"/>
      <c r="HP33" s="4"/>
      <c r="HQ33" s="4"/>
      <c r="HR33" s="4"/>
      <c r="HS33" s="4"/>
      <c r="HT33" s="4"/>
      <c r="HU33" s="4"/>
      <c r="HV33" s="4"/>
      <c r="HW33" s="4"/>
      <c r="HX33" s="4"/>
      <c r="HY33" s="4"/>
      <c r="HZ33" s="4"/>
      <c r="IA33" s="4"/>
      <c r="IB33" s="4"/>
      <c r="IC33" s="4"/>
      <c r="ID33" s="4"/>
      <c r="IE33" s="4"/>
      <c r="IF33" s="4"/>
      <c r="IG33" s="4"/>
    </row>
    <row r="34" spans="1:241" s="1" customFormat="1" x14ac:dyDescent="0.25">
      <c r="P34" s="14"/>
      <c r="Q34" s="11"/>
      <c r="R34" s="15"/>
      <c r="S34" s="15"/>
      <c r="T34" s="15"/>
      <c r="U34" s="15"/>
      <c r="V34" s="15"/>
      <c r="W34" s="15"/>
      <c r="X34" s="15"/>
      <c r="Y34" s="15"/>
      <c r="Z34" s="15"/>
      <c r="AA34" s="15"/>
      <c r="AB34" s="15"/>
      <c r="AC34" s="15"/>
      <c r="AD34" s="15"/>
      <c r="AE34" s="15"/>
      <c r="AF34" s="15"/>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c r="GO34" s="4"/>
      <c r="GP34" s="4"/>
      <c r="GQ34" s="4"/>
      <c r="GR34" s="4"/>
      <c r="GS34" s="4"/>
      <c r="GT34" s="4"/>
      <c r="GU34" s="4"/>
      <c r="GV34" s="4"/>
      <c r="GW34" s="4"/>
      <c r="GX34" s="4"/>
      <c r="GY34" s="4"/>
      <c r="GZ34" s="4"/>
      <c r="HA34" s="4"/>
      <c r="HB34" s="4"/>
      <c r="HC34" s="4"/>
      <c r="HD34" s="4"/>
      <c r="HE34" s="4"/>
      <c r="HF34" s="4"/>
      <c r="HG34" s="4"/>
      <c r="HH34" s="4"/>
      <c r="HI34" s="4"/>
      <c r="HJ34" s="4"/>
      <c r="HK34" s="4"/>
      <c r="HL34" s="4"/>
      <c r="HM34" s="4"/>
      <c r="HN34" s="4"/>
      <c r="HO34" s="4"/>
      <c r="HP34" s="4"/>
      <c r="HQ34" s="4"/>
      <c r="HR34" s="4"/>
      <c r="HS34" s="4"/>
      <c r="HT34" s="4"/>
      <c r="HU34" s="4"/>
      <c r="HV34" s="4"/>
      <c r="HW34" s="4"/>
      <c r="HX34" s="4"/>
      <c r="HY34" s="4"/>
      <c r="HZ34" s="4"/>
      <c r="IA34" s="4"/>
      <c r="IB34" s="4"/>
      <c r="IC34" s="4"/>
      <c r="ID34" s="4"/>
      <c r="IE34" s="4"/>
      <c r="IF34" s="4"/>
      <c r="IG34" s="4"/>
    </row>
    <row r="35" spans="1:241" s="1" customFormat="1" x14ac:dyDescent="0.25">
      <c r="P35" s="14"/>
      <c r="Q35" s="11"/>
      <c r="R35" s="15"/>
      <c r="S35" s="15"/>
      <c r="T35" s="15"/>
      <c r="U35" s="15"/>
      <c r="V35" s="15"/>
      <c r="W35" s="15"/>
      <c r="X35" s="15"/>
      <c r="Y35" s="15"/>
      <c r="Z35" s="15"/>
      <c r="AA35" s="15"/>
      <c r="AB35" s="15"/>
      <c r="AC35" s="15"/>
      <c r="AD35" s="15"/>
      <c r="AE35" s="15"/>
      <c r="AF35" s="15"/>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c r="GO35" s="4"/>
      <c r="GP35" s="4"/>
      <c r="GQ35" s="4"/>
      <c r="GR35" s="4"/>
      <c r="GS35" s="4"/>
      <c r="GT35" s="4"/>
      <c r="GU35" s="4"/>
      <c r="GV35" s="4"/>
      <c r="GW35" s="4"/>
      <c r="GX35" s="4"/>
      <c r="GY35" s="4"/>
      <c r="GZ35" s="4"/>
      <c r="HA35" s="4"/>
      <c r="HB35" s="4"/>
      <c r="HC35" s="4"/>
      <c r="HD35" s="4"/>
      <c r="HE35" s="4"/>
      <c r="HF35" s="4"/>
      <c r="HG35" s="4"/>
      <c r="HH35" s="4"/>
      <c r="HI35" s="4"/>
      <c r="HJ35" s="4"/>
      <c r="HK35" s="4"/>
      <c r="HL35" s="4"/>
      <c r="HM35" s="4"/>
      <c r="HN35" s="4"/>
      <c r="HO35" s="4"/>
      <c r="HP35" s="4"/>
      <c r="HQ35" s="4"/>
      <c r="HR35" s="4"/>
      <c r="HS35" s="4"/>
      <c r="HT35" s="4"/>
      <c r="HU35" s="4"/>
      <c r="HV35" s="4"/>
      <c r="HW35" s="4"/>
      <c r="HX35" s="4"/>
      <c r="HY35" s="4"/>
      <c r="HZ35" s="4"/>
      <c r="IA35" s="4"/>
      <c r="IB35" s="4"/>
      <c r="IC35" s="4"/>
      <c r="ID35" s="4"/>
      <c r="IE35" s="4"/>
      <c r="IF35" s="4"/>
      <c r="IG35" s="4"/>
    </row>
    <row r="36" spans="1:241" s="1" customFormat="1" x14ac:dyDescent="0.25">
      <c r="P36" s="14"/>
      <c r="Q36" s="11"/>
      <c r="R36" s="15"/>
      <c r="S36" s="15"/>
      <c r="T36" s="15"/>
      <c r="U36" s="15"/>
      <c r="V36" s="15"/>
      <c r="W36" s="15"/>
      <c r="X36" s="15"/>
      <c r="Y36" s="15"/>
      <c r="Z36" s="15"/>
      <c r="AA36" s="15"/>
      <c r="AB36" s="15"/>
      <c r="AC36" s="15"/>
      <c r="AD36" s="15"/>
      <c r="AE36" s="15"/>
      <c r="AF36" s="15"/>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4"/>
      <c r="GJ36" s="4"/>
      <c r="GK36" s="4"/>
      <c r="GL36" s="4"/>
      <c r="GM36" s="4"/>
      <c r="GN36" s="4"/>
      <c r="GO36" s="4"/>
      <c r="GP36" s="4"/>
      <c r="GQ36" s="4"/>
      <c r="GR36" s="4"/>
      <c r="GS36" s="4"/>
      <c r="GT36" s="4"/>
      <c r="GU36" s="4"/>
      <c r="GV36" s="4"/>
      <c r="GW36" s="4"/>
      <c r="GX36" s="4"/>
      <c r="GY36" s="4"/>
      <c r="GZ36" s="4"/>
      <c r="HA36" s="4"/>
      <c r="HB36" s="4"/>
      <c r="HC36" s="4"/>
      <c r="HD36" s="4"/>
      <c r="HE36" s="4"/>
      <c r="HF36" s="4"/>
      <c r="HG36" s="4"/>
      <c r="HH36" s="4"/>
      <c r="HI36" s="4"/>
      <c r="HJ36" s="4"/>
      <c r="HK36" s="4"/>
      <c r="HL36" s="4"/>
      <c r="HM36" s="4"/>
      <c r="HN36" s="4"/>
      <c r="HO36" s="4"/>
      <c r="HP36" s="4"/>
      <c r="HQ36" s="4"/>
      <c r="HR36" s="4"/>
      <c r="HS36" s="4"/>
      <c r="HT36" s="4"/>
      <c r="HU36" s="4"/>
      <c r="HV36" s="4"/>
      <c r="HW36" s="4"/>
      <c r="HX36" s="4"/>
      <c r="HY36" s="4"/>
      <c r="HZ36" s="4"/>
      <c r="IA36" s="4"/>
      <c r="IB36" s="4"/>
      <c r="IC36" s="4"/>
      <c r="ID36" s="4"/>
      <c r="IE36" s="4"/>
      <c r="IF36" s="4"/>
      <c r="IG36" s="4"/>
    </row>
    <row r="37" spans="1:241" s="1" customFormat="1" x14ac:dyDescent="0.25">
      <c r="P37" s="14"/>
      <c r="Q37" s="11"/>
      <c r="R37" s="6"/>
      <c r="S37" s="7"/>
      <c r="T37" s="7"/>
      <c r="U37" s="7"/>
      <c r="V37" s="7"/>
      <c r="W37" s="7"/>
      <c r="X37" s="7"/>
      <c r="Y37" s="7"/>
      <c r="Z37" s="7"/>
      <c r="AA37" s="7"/>
      <c r="AB37" s="7"/>
      <c r="AC37" s="7"/>
      <c r="AD37" s="7"/>
      <c r="AE37" s="7"/>
      <c r="AF37" s="7"/>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c r="GO37" s="4"/>
      <c r="GP37" s="4"/>
      <c r="GQ37" s="4"/>
      <c r="GR37" s="4"/>
      <c r="GS37" s="4"/>
      <c r="GT37" s="4"/>
      <c r="GU37" s="4"/>
      <c r="GV37" s="4"/>
      <c r="GW37" s="4"/>
      <c r="GX37" s="4"/>
      <c r="GY37" s="4"/>
      <c r="GZ37" s="4"/>
      <c r="HA37" s="4"/>
      <c r="HB37" s="4"/>
      <c r="HC37" s="4"/>
      <c r="HD37" s="4"/>
      <c r="HE37" s="4"/>
      <c r="HF37" s="4"/>
      <c r="HG37" s="4"/>
      <c r="HH37" s="4"/>
      <c r="HI37" s="4"/>
      <c r="HJ37" s="4"/>
      <c r="HK37" s="4"/>
      <c r="HL37" s="4"/>
      <c r="HM37" s="4"/>
      <c r="HN37" s="4"/>
      <c r="HO37" s="4"/>
      <c r="HP37" s="4"/>
      <c r="HQ37" s="4"/>
      <c r="HR37" s="4"/>
      <c r="HS37" s="4"/>
      <c r="HT37" s="4"/>
      <c r="HU37" s="4"/>
      <c r="HV37" s="4"/>
      <c r="HW37" s="4"/>
      <c r="HX37" s="4"/>
      <c r="HY37" s="4"/>
      <c r="HZ37" s="4"/>
      <c r="IA37" s="4"/>
      <c r="IB37" s="4"/>
      <c r="IC37" s="4"/>
      <c r="ID37" s="4"/>
      <c r="IE37" s="4"/>
      <c r="IF37" s="4"/>
      <c r="IG37" s="4"/>
    </row>
    <row r="38" spans="1:241" s="1" customFormat="1" x14ac:dyDescent="0.25">
      <c r="P38" s="14"/>
      <c r="Q38" s="10"/>
      <c r="R38" s="6"/>
      <c r="S38" s="7"/>
      <c r="T38" s="7"/>
      <c r="U38" s="7"/>
      <c r="V38" s="7"/>
      <c r="W38" s="7"/>
      <c r="X38" s="7"/>
      <c r="Y38" s="7"/>
      <c r="Z38" s="7"/>
      <c r="AA38" s="7"/>
      <c r="AB38" s="7"/>
      <c r="AC38" s="7"/>
      <c r="AD38" s="7"/>
      <c r="AE38" s="7"/>
      <c r="AF38" s="7"/>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4"/>
      <c r="GS38" s="4"/>
      <c r="GT38" s="4"/>
      <c r="GU38" s="4"/>
      <c r="GV38" s="4"/>
      <c r="GW38" s="4"/>
      <c r="GX38" s="4"/>
      <c r="GY38" s="4"/>
      <c r="GZ38" s="4"/>
      <c r="HA38" s="4"/>
      <c r="HB38" s="4"/>
      <c r="HC38" s="4"/>
      <c r="HD38" s="4"/>
      <c r="HE38" s="4"/>
      <c r="HF38" s="4"/>
      <c r="HG38" s="4"/>
      <c r="HH38" s="4"/>
      <c r="HI38" s="4"/>
      <c r="HJ38" s="4"/>
      <c r="HK38" s="4"/>
      <c r="HL38" s="4"/>
      <c r="HM38" s="4"/>
      <c r="HN38" s="4"/>
      <c r="HO38" s="4"/>
      <c r="HP38" s="4"/>
      <c r="HQ38" s="4"/>
      <c r="HR38" s="4"/>
      <c r="HS38" s="4"/>
      <c r="HT38" s="4"/>
      <c r="HU38" s="4"/>
      <c r="HV38" s="4"/>
      <c r="HW38" s="4"/>
      <c r="HX38" s="4"/>
      <c r="HY38" s="4"/>
      <c r="HZ38" s="4"/>
      <c r="IA38" s="4"/>
      <c r="IB38" s="4"/>
      <c r="IC38" s="4"/>
      <c r="ID38" s="4"/>
      <c r="IE38" s="4"/>
      <c r="IF38" s="4"/>
      <c r="IG38" s="4"/>
    </row>
    <row r="39" spans="1:241" s="1" customFormat="1" x14ac:dyDescent="0.25">
      <c r="A39" s="2" t="s">
        <v>15</v>
      </c>
      <c r="D39" s="2"/>
      <c r="E39" s="2"/>
      <c r="F39" s="2"/>
      <c r="G39" s="2"/>
      <c r="H39" s="2"/>
      <c r="I39" s="2"/>
      <c r="J39" s="2"/>
      <c r="K39" s="2"/>
      <c r="L39" s="2"/>
      <c r="M39" s="2"/>
      <c r="N39" s="2"/>
      <c r="O39" s="2"/>
      <c r="P39" s="14"/>
      <c r="Q39" s="11"/>
      <c r="R39" s="6"/>
      <c r="S39" s="7"/>
      <c r="T39" s="7"/>
      <c r="U39" s="7"/>
      <c r="V39" s="7"/>
      <c r="W39" s="7"/>
      <c r="X39" s="7"/>
      <c r="Y39" s="7"/>
      <c r="Z39" s="7"/>
      <c r="AA39" s="7"/>
      <c r="AB39" s="7"/>
      <c r="AC39" s="7"/>
      <c r="AD39" s="7"/>
      <c r="AE39" s="7"/>
      <c r="AF39" s="7"/>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c r="EW39" s="4"/>
      <c r="EX39" s="4"/>
      <c r="EY39" s="4"/>
      <c r="EZ39" s="4"/>
      <c r="FA39" s="4"/>
      <c r="FB39" s="4"/>
      <c r="FC39" s="4"/>
      <c r="FD39" s="4"/>
      <c r="FE39" s="4"/>
      <c r="FF39" s="4"/>
      <c r="FG39" s="4"/>
      <c r="FH39" s="4"/>
      <c r="FI39" s="4"/>
      <c r="FJ39" s="4"/>
      <c r="FK39" s="4"/>
      <c r="FL39" s="4"/>
      <c r="FM39" s="4"/>
      <c r="FN39" s="4"/>
      <c r="FO39" s="4"/>
      <c r="FP39" s="4"/>
      <c r="FQ39" s="4"/>
      <c r="FR39" s="4"/>
      <c r="FS39" s="4"/>
      <c r="FT39" s="4"/>
      <c r="FU39" s="4"/>
      <c r="FV39" s="4"/>
      <c r="FW39" s="4"/>
      <c r="FX39" s="4"/>
      <c r="FY39" s="4"/>
      <c r="FZ39" s="4"/>
      <c r="GA39" s="4"/>
      <c r="GB39" s="4"/>
      <c r="GC39" s="4"/>
      <c r="GD39" s="4"/>
      <c r="GE39" s="4"/>
      <c r="GF39" s="4"/>
      <c r="GG39" s="4"/>
      <c r="GH39" s="4"/>
      <c r="GI39" s="4"/>
      <c r="GJ39" s="4"/>
      <c r="GK39" s="4"/>
      <c r="GL39" s="4"/>
      <c r="GM39" s="4"/>
      <c r="GN39" s="4"/>
      <c r="GO39" s="4"/>
      <c r="GP39" s="4"/>
      <c r="GQ39" s="4"/>
      <c r="GR39" s="4"/>
      <c r="GS39" s="4"/>
      <c r="GT39" s="4"/>
      <c r="GU39" s="4"/>
      <c r="GV39" s="4"/>
      <c r="GW39" s="4"/>
      <c r="GX39" s="4"/>
      <c r="GY39" s="4"/>
      <c r="GZ39" s="4"/>
      <c r="HA39" s="4"/>
      <c r="HB39" s="4"/>
      <c r="HC39" s="4"/>
      <c r="HD39" s="4"/>
      <c r="HE39" s="4"/>
      <c r="HF39" s="4"/>
      <c r="HG39" s="4"/>
      <c r="HH39" s="4"/>
      <c r="HI39" s="4"/>
      <c r="HJ39" s="4"/>
      <c r="HK39" s="4"/>
      <c r="HL39" s="4"/>
      <c r="HM39" s="4"/>
      <c r="HN39" s="4"/>
      <c r="HO39" s="4"/>
      <c r="HP39" s="4"/>
      <c r="HQ39" s="4"/>
      <c r="HR39" s="4"/>
      <c r="HS39" s="4"/>
      <c r="HT39" s="4"/>
      <c r="HU39" s="4"/>
      <c r="HV39" s="4"/>
      <c r="HW39" s="4"/>
      <c r="HX39" s="4"/>
      <c r="HY39" s="4"/>
      <c r="HZ39" s="4"/>
      <c r="IA39" s="4"/>
      <c r="IB39" s="4"/>
      <c r="IC39" s="4"/>
      <c r="ID39" s="4"/>
      <c r="IE39" s="4"/>
      <c r="IF39" s="4"/>
      <c r="IG39" s="4"/>
    </row>
    <row r="40" spans="1:241" s="1" customFormat="1" x14ac:dyDescent="0.25">
      <c r="A40" s="18" t="s">
        <v>17</v>
      </c>
      <c r="B40" s="18" t="s">
        <v>27</v>
      </c>
      <c r="C40" s="8" t="s">
        <v>1</v>
      </c>
      <c r="D40" s="8" t="s">
        <v>2</v>
      </c>
      <c r="E40" s="8" t="s">
        <v>3</v>
      </c>
      <c r="F40" s="8" t="s">
        <v>4</v>
      </c>
      <c r="G40" s="8" t="s">
        <v>5</v>
      </c>
      <c r="H40" s="8" t="s">
        <v>6</v>
      </c>
      <c r="I40" s="8" t="s">
        <v>7</v>
      </c>
      <c r="J40" s="8" t="s">
        <v>8</v>
      </c>
      <c r="K40" s="8" t="s">
        <v>9</v>
      </c>
      <c r="L40" s="8" t="s">
        <v>10</v>
      </c>
      <c r="M40" s="8" t="s">
        <v>0</v>
      </c>
      <c r="N40" s="8" t="s">
        <v>11</v>
      </c>
      <c r="O40" s="8" t="s">
        <v>12</v>
      </c>
      <c r="P40" s="15"/>
      <c r="Q40" s="11"/>
      <c r="R40" s="6"/>
      <c r="S40" s="7"/>
      <c r="T40" s="7"/>
      <c r="U40" s="7"/>
      <c r="V40" s="7"/>
      <c r="W40" s="7"/>
      <c r="X40" s="7"/>
      <c r="Y40" s="7"/>
      <c r="Z40" s="7"/>
      <c r="AA40" s="7"/>
      <c r="AB40" s="7"/>
      <c r="AC40" s="7"/>
      <c r="AD40" s="7"/>
      <c r="AE40" s="7"/>
      <c r="AF40" s="7"/>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
      <c r="EW40" s="4"/>
      <c r="EX40" s="4"/>
      <c r="EY40" s="4"/>
      <c r="EZ40" s="4"/>
      <c r="FA40" s="4"/>
      <c r="FB40" s="4"/>
      <c r="FC40" s="4"/>
      <c r="FD40" s="4"/>
      <c r="FE40" s="4"/>
      <c r="FF40" s="4"/>
      <c r="FG40" s="4"/>
      <c r="FH40" s="4"/>
      <c r="FI40" s="4"/>
      <c r="FJ40" s="4"/>
      <c r="FK40" s="4"/>
      <c r="FL40" s="4"/>
      <c r="FM40" s="4"/>
      <c r="FN40" s="4"/>
      <c r="FO40" s="4"/>
      <c r="FP40" s="4"/>
      <c r="FQ40" s="4"/>
      <c r="FR40" s="4"/>
      <c r="FS40" s="4"/>
      <c r="FT40" s="4"/>
      <c r="FU40" s="4"/>
      <c r="FV40" s="4"/>
      <c r="FW40" s="4"/>
      <c r="FX40" s="4"/>
      <c r="FY40" s="4"/>
      <c r="FZ40" s="4"/>
      <c r="GA40" s="4"/>
      <c r="GB40" s="4"/>
      <c r="GC40" s="4"/>
      <c r="GD40" s="4"/>
      <c r="GE40" s="4"/>
      <c r="GF40" s="4"/>
      <c r="GG40" s="4"/>
      <c r="GH40" s="4"/>
      <c r="GI40" s="4"/>
      <c r="GJ40" s="4"/>
      <c r="GK40" s="4"/>
      <c r="GL40" s="4"/>
      <c r="GM40" s="4"/>
      <c r="GN40" s="4"/>
      <c r="GO40" s="4"/>
      <c r="GP40" s="4"/>
      <c r="GQ40" s="4"/>
      <c r="GR40" s="4"/>
      <c r="GS40" s="4"/>
      <c r="GT40" s="4"/>
      <c r="GU40" s="4"/>
      <c r="GV40" s="4"/>
      <c r="GW40" s="4"/>
      <c r="GX40" s="4"/>
      <c r="GY40" s="4"/>
      <c r="GZ40" s="4"/>
      <c r="HA40" s="4"/>
      <c r="HB40" s="4"/>
      <c r="HC40" s="4"/>
      <c r="HD40" s="4"/>
      <c r="HE40" s="4"/>
      <c r="HF40" s="4"/>
      <c r="HG40" s="4"/>
      <c r="HH40" s="4"/>
      <c r="HI40" s="4"/>
      <c r="HJ40" s="4"/>
      <c r="HK40" s="4"/>
      <c r="HL40" s="4"/>
      <c r="HM40" s="4"/>
      <c r="HN40" s="4"/>
      <c r="HO40" s="4"/>
      <c r="HP40" s="4"/>
      <c r="HQ40" s="4"/>
      <c r="HR40" s="4"/>
      <c r="HS40" s="4"/>
      <c r="HT40" s="4"/>
      <c r="HU40" s="4"/>
      <c r="HV40" s="4"/>
      <c r="HW40" s="4"/>
      <c r="HX40" s="4"/>
      <c r="HY40" s="4"/>
      <c r="HZ40" s="4"/>
      <c r="IA40" s="4"/>
      <c r="IB40" s="4"/>
      <c r="IC40" s="4"/>
      <c r="ID40" s="4"/>
      <c r="IE40" s="4"/>
      <c r="IF40" s="4"/>
      <c r="IG40" s="4"/>
    </row>
    <row r="41" spans="1:241" x14ac:dyDescent="0.25">
      <c r="A41" s="19" t="s">
        <v>18</v>
      </c>
      <c r="B41" s="20" t="s">
        <v>28</v>
      </c>
      <c r="C41" s="7">
        <v>28</v>
      </c>
      <c r="D41" s="7">
        <v>34</v>
      </c>
      <c r="E41" s="7">
        <v>30</v>
      </c>
      <c r="F41" s="7">
        <v>32</v>
      </c>
      <c r="G41" s="7">
        <v>25</v>
      </c>
      <c r="H41" s="7">
        <v>31</v>
      </c>
      <c r="I41" s="7">
        <v>29</v>
      </c>
      <c r="J41" s="7">
        <v>33</v>
      </c>
      <c r="K41" s="7">
        <v>27</v>
      </c>
      <c r="L41" s="7">
        <v>34</v>
      </c>
      <c r="M41" s="7">
        <f>MAX(C41:L41)</f>
        <v>34</v>
      </c>
      <c r="N41" s="7">
        <f>MIN(C41:L41)</f>
        <v>25</v>
      </c>
      <c r="O41" s="7">
        <f>AVERAGE(C41:L41)</f>
        <v>30.3</v>
      </c>
      <c r="P41" s="7"/>
      <c r="Q41" s="11"/>
      <c r="R41" s="6"/>
      <c r="S41" s="7"/>
      <c r="T41" s="7"/>
      <c r="U41" s="7"/>
      <c r="V41" s="7"/>
      <c r="W41" s="7"/>
      <c r="X41" s="7"/>
      <c r="Y41" s="7"/>
      <c r="Z41" s="7"/>
      <c r="AA41" s="7"/>
      <c r="AB41" s="7"/>
      <c r="AC41" s="7"/>
      <c r="AD41" s="7"/>
      <c r="AE41" s="7"/>
      <c r="AF41" s="7"/>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5"/>
      <c r="GL41" s="5"/>
      <c r="GM41" s="5"/>
      <c r="GN41" s="5"/>
      <c r="GO41" s="5"/>
      <c r="GP41" s="5"/>
      <c r="GQ41" s="5"/>
      <c r="GR41" s="5"/>
      <c r="GS41" s="5"/>
      <c r="GT41" s="5"/>
      <c r="GU41" s="5"/>
      <c r="GV41" s="5"/>
      <c r="GW41" s="5"/>
      <c r="GX41" s="5"/>
      <c r="GY41" s="5"/>
      <c r="GZ41" s="5"/>
      <c r="HA41" s="5"/>
      <c r="HB41" s="5"/>
      <c r="HC41" s="5"/>
      <c r="HD41" s="5"/>
      <c r="HE41" s="5"/>
      <c r="HF41" s="5"/>
      <c r="HG41" s="5"/>
      <c r="HH41" s="5"/>
      <c r="HI41" s="5"/>
      <c r="HJ41" s="5"/>
      <c r="HK41" s="5"/>
      <c r="HL41" s="5"/>
      <c r="HM41" s="5"/>
      <c r="HN41" s="5"/>
      <c r="HO41" s="5"/>
      <c r="HP41" s="5"/>
      <c r="HQ41" s="5"/>
      <c r="HR41" s="5"/>
      <c r="HS41" s="5"/>
      <c r="HT41" s="5"/>
      <c r="HU41" s="5"/>
      <c r="HV41" s="5"/>
      <c r="HW41" s="5"/>
      <c r="HX41" s="5"/>
      <c r="HY41" s="5"/>
      <c r="HZ41" s="5"/>
      <c r="IA41" s="5"/>
      <c r="IB41" s="5"/>
      <c r="IC41" s="5"/>
      <c r="ID41" s="5"/>
      <c r="IE41" s="5"/>
      <c r="IF41" s="5"/>
      <c r="IG41" s="5"/>
    </row>
    <row r="42" spans="1:241" x14ac:dyDescent="0.25">
      <c r="A42" s="21" t="s">
        <v>19</v>
      </c>
      <c r="B42" s="22" t="s">
        <v>29</v>
      </c>
      <c r="C42" s="9">
        <v>25</v>
      </c>
      <c r="D42" s="9">
        <v>31</v>
      </c>
      <c r="E42" s="9">
        <v>28</v>
      </c>
      <c r="F42" s="9">
        <v>23</v>
      </c>
      <c r="G42" s="9">
        <v>31</v>
      </c>
      <c r="H42" s="9">
        <v>22</v>
      </c>
      <c r="I42" s="9">
        <v>23</v>
      </c>
      <c r="J42" s="9">
        <v>31</v>
      </c>
      <c r="K42" s="9">
        <v>29</v>
      </c>
      <c r="L42" s="9">
        <v>31</v>
      </c>
      <c r="M42" s="9">
        <f t="shared" ref="M42:M48" si="6">MAX(C42:L42)</f>
        <v>31</v>
      </c>
      <c r="N42" s="9">
        <f t="shared" ref="N42:N48" si="7">MIN(C42:L42)</f>
        <v>22</v>
      </c>
      <c r="O42" s="9">
        <f t="shared" ref="O42:O48" si="8">AVERAGE(C42:L42)</f>
        <v>27.4</v>
      </c>
      <c r="P42" s="7"/>
      <c r="Q42" s="11"/>
      <c r="R42" s="6"/>
      <c r="S42" s="7"/>
      <c r="T42" s="7"/>
      <c r="U42" s="7"/>
      <c r="V42" s="7"/>
      <c r="W42" s="7"/>
      <c r="X42" s="7"/>
      <c r="Y42" s="7"/>
      <c r="Z42" s="7"/>
      <c r="AA42" s="7"/>
      <c r="AB42" s="7"/>
      <c r="AC42" s="7"/>
      <c r="AD42" s="7"/>
      <c r="AE42" s="7"/>
      <c r="AF42" s="7"/>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c r="GA42" s="5"/>
      <c r="GB42" s="5"/>
      <c r="GC42" s="5"/>
      <c r="GD42" s="5"/>
      <c r="GE42" s="5"/>
      <c r="GF42" s="5"/>
      <c r="GG42" s="5"/>
      <c r="GH42" s="5"/>
      <c r="GI42" s="5"/>
      <c r="GJ42" s="5"/>
      <c r="GK42" s="5"/>
      <c r="GL42" s="5"/>
      <c r="GM42" s="5"/>
      <c r="GN42" s="5"/>
      <c r="GO42" s="5"/>
      <c r="GP42" s="5"/>
      <c r="GQ42" s="5"/>
      <c r="GR42" s="5"/>
      <c r="GS42" s="5"/>
      <c r="GT42" s="5"/>
      <c r="GU42" s="5"/>
      <c r="GV42" s="5"/>
      <c r="GW42" s="5"/>
      <c r="GX42" s="5"/>
      <c r="GY42" s="5"/>
      <c r="GZ42" s="5"/>
      <c r="HA42" s="5"/>
      <c r="HB42" s="5"/>
      <c r="HC42" s="5"/>
      <c r="HD42" s="5"/>
      <c r="HE42" s="5"/>
      <c r="HF42" s="5"/>
      <c r="HG42" s="5"/>
      <c r="HH42" s="5"/>
      <c r="HI42" s="5"/>
      <c r="HJ42" s="5"/>
      <c r="HK42" s="5"/>
      <c r="HL42" s="5"/>
      <c r="HM42" s="5"/>
      <c r="HN42" s="5"/>
      <c r="HO42" s="5"/>
      <c r="HP42" s="5"/>
      <c r="HQ42" s="5"/>
      <c r="HR42" s="5"/>
      <c r="HS42" s="5"/>
      <c r="HT42" s="5"/>
      <c r="HU42" s="5"/>
      <c r="HV42" s="5"/>
      <c r="HW42" s="5"/>
      <c r="HX42" s="5"/>
      <c r="HY42" s="5"/>
      <c r="HZ42" s="5"/>
      <c r="IA42" s="5"/>
      <c r="IB42" s="5"/>
      <c r="IC42" s="5"/>
      <c r="ID42" s="5"/>
      <c r="IE42" s="5"/>
      <c r="IF42" s="5"/>
      <c r="IG42" s="5"/>
    </row>
    <row r="43" spans="1:241" x14ac:dyDescent="0.25">
      <c r="A43" s="19" t="s">
        <v>20</v>
      </c>
      <c r="B43" s="20" t="s">
        <v>30</v>
      </c>
      <c r="C43" s="7">
        <v>25</v>
      </c>
      <c r="D43" s="7">
        <v>25</v>
      </c>
      <c r="E43" s="7">
        <v>23</v>
      </c>
      <c r="F43" s="7">
        <v>22</v>
      </c>
      <c r="G43" s="7">
        <v>23</v>
      </c>
      <c r="H43" s="7">
        <v>25</v>
      </c>
      <c r="I43" s="7">
        <v>26</v>
      </c>
      <c r="J43" s="7">
        <v>20</v>
      </c>
      <c r="K43" s="7">
        <v>26</v>
      </c>
      <c r="L43" s="7">
        <v>25</v>
      </c>
      <c r="M43" s="7">
        <f t="shared" si="6"/>
        <v>26</v>
      </c>
      <c r="N43" s="7">
        <f t="shared" si="7"/>
        <v>20</v>
      </c>
      <c r="O43" s="7">
        <f t="shared" si="8"/>
        <v>24</v>
      </c>
      <c r="P43" s="7"/>
      <c r="Q43" s="10"/>
      <c r="R43" s="6"/>
      <c r="S43" s="7"/>
      <c r="T43" s="7"/>
      <c r="U43" s="7"/>
      <c r="V43" s="7"/>
      <c r="W43" s="7"/>
      <c r="X43" s="7"/>
      <c r="Y43" s="7"/>
      <c r="Z43" s="7"/>
      <c r="AA43" s="7"/>
      <c r="AB43" s="7"/>
      <c r="AC43" s="7"/>
      <c r="AD43" s="7"/>
      <c r="AE43" s="7"/>
      <c r="AF43" s="7"/>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c r="EG43" s="5"/>
      <c r="EH43" s="5"/>
      <c r="EI43" s="5"/>
      <c r="EJ43" s="5"/>
      <c r="EK43" s="5"/>
      <c r="EL43" s="5"/>
      <c r="EM43" s="5"/>
      <c r="EN43" s="5"/>
      <c r="EO43" s="5"/>
      <c r="EP43" s="5"/>
      <c r="EQ43" s="5"/>
      <c r="ER43" s="5"/>
      <c r="ES43" s="5"/>
      <c r="ET43" s="5"/>
      <c r="EU43" s="5"/>
      <c r="EV43" s="5"/>
      <c r="EW43" s="5"/>
      <c r="EX43" s="5"/>
      <c r="EY43" s="5"/>
      <c r="EZ43" s="5"/>
      <c r="FA43" s="5"/>
      <c r="FB43" s="5"/>
      <c r="FC43" s="5"/>
      <c r="FD43" s="5"/>
      <c r="FE43" s="5"/>
      <c r="FF43" s="5"/>
      <c r="FG43" s="5"/>
      <c r="FH43" s="5"/>
      <c r="FI43" s="5"/>
      <c r="FJ43" s="5"/>
      <c r="FK43" s="5"/>
      <c r="FL43" s="5"/>
      <c r="FM43" s="5"/>
      <c r="FN43" s="5"/>
      <c r="FO43" s="5"/>
      <c r="FP43" s="5"/>
      <c r="FQ43" s="5"/>
      <c r="FR43" s="5"/>
      <c r="FS43" s="5"/>
      <c r="FT43" s="5"/>
      <c r="FU43" s="5"/>
      <c r="FV43" s="5"/>
      <c r="FW43" s="5"/>
      <c r="FX43" s="5"/>
      <c r="FY43" s="5"/>
      <c r="FZ43" s="5"/>
      <c r="GA43" s="5"/>
      <c r="GB43" s="5"/>
      <c r="GC43" s="5"/>
      <c r="GD43" s="5"/>
      <c r="GE43" s="5"/>
      <c r="GF43" s="5"/>
      <c r="GG43" s="5"/>
      <c r="GH43" s="5"/>
      <c r="GI43" s="5"/>
      <c r="GJ43" s="5"/>
      <c r="GK43" s="5"/>
      <c r="GL43" s="5"/>
      <c r="GM43" s="5"/>
      <c r="GN43" s="5"/>
      <c r="GO43" s="5"/>
      <c r="GP43" s="5"/>
      <c r="GQ43" s="5"/>
      <c r="GR43" s="5"/>
      <c r="GS43" s="5"/>
      <c r="GT43" s="5"/>
      <c r="GU43" s="5"/>
      <c r="GV43" s="5"/>
      <c r="GW43" s="5"/>
      <c r="GX43" s="5"/>
      <c r="GY43" s="5"/>
      <c r="GZ43" s="5"/>
      <c r="HA43" s="5"/>
      <c r="HB43" s="5"/>
      <c r="HC43" s="5"/>
      <c r="HD43" s="5"/>
      <c r="HE43" s="5"/>
      <c r="HF43" s="5"/>
      <c r="HG43" s="5"/>
      <c r="HH43" s="5"/>
      <c r="HI43" s="5"/>
      <c r="HJ43" s="5"/>
      <c r="HK43" s="5"/>
      <c r="HL43" s="5"/>
      <c r="HM43" s="5"/>
      <c r="HN43" s="5"/>
      <c r="HO43" s="5"/>
      <c r="HP43" s="5"/>
      <c r="HQ43" s="5"/>
      <c r="HR43" s="5"/>
      <c r="HS43" s="5"/>
      <c r="HT43" s="5"/>
      <c r="HU43" s="5"/>
      <c r="HV43" s="5"/>
      <c r="HW43" s="5"/>
      <c r="HX43" s="5"/>
      <c r="HY43" s="5"/>
      <c r="HZ43" s="5"/>
      <c r="IA43" s="5"/>
      <c r="IB43" s="5"/>
      <c r="IC43" s="5"/>
      <c r="ID43" s="5"/>
      <c r="IE43" s="5"/>
      <c r="IF43" s="5"/>
      <c r="IG43" s="5"/>
    </row>
    <row r="44" spans="1:241" x14ac:dyDescent="0.25">
      <c r="A44" s="21" t="s">
        <v>21</v>
      </c>
      <c r="B44" s="22" t="s">
        <v>31</v>
      </c>
      <c r="C44" s="9">
        <v>22</v>
      </c>
      <c r="D44" s="9">
        <v>23</v>
      </c>
      <c r="E44" s="9">
        <v>25</v>
      </c>
      <c r="F44" s="9">
        <v>18</v>
      </c>
      <c r="G44" s="9">
        <v>17</v>
      </c>
      <c r="H44" s="9">
        <v>20</v>
      </c>
      <c r="I44" s="9">
        <v>24</v>
      </c>
      <c r="J44" s="9">
        <v>26</v>
      </c>
      <c r="K44" s="9">
        <v>16</v>
      </c>
      <c r="L44" s="9">
        <v>20</v>
      </c>
      <c r="M44" s="9">
        <f t="shared" si="6"/>
        <v>26</v>
      </c>
      <c r="N44" s="9">
        <f t="shared" si="7"/>
        <v>16</v>
      </c>
      <c r="O44" s="9">
        <f t="shared" si="8"/>
        <v>21.1</v>
      </c>
      <c r="P44" s="7"/>
      <c r="Q44" s="10"/>
      <c r="R44" s="6"/>
      <c r="S44" s="7"/>
      <c r="T44" s="7"/>
      <c r="U44" s="7"/>
      <c r="V44" s="7"/>
      <c r="W44" s="7"/>
      <c r="X44" s="7"/>
      <c r="Y44" s="7"/>
      <c r="Z44" s="7"/>
      <c r="AA44" s="7"/>
      <c r="AB44" s="7"/>
      <c r="AC44" s="7"/>
      <c r="AD44" s="7"/>
      <c r="AE44" s="7"/>
      <c r="AF44" s="7"/>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c r="HD44" s="5"/>
      <c r="HE44" s="5"/>
      <c r="HF44" s="5"/>
      <c r="HG44" s="5"/>
      <c r="HH44" s="5"/>
      <c r="HI44" s="5"/>
      <c r="HJ44" s="5"/>
      <c r="HK44" s="5"/>
      <c r="HL44" s="5"/>
      <c r="HM44" s="5"/>
      <c r="HN44" s="5"/>
      <c r="HO44" s="5"/>
      <c r="HP44" s="5"/>
      <c r="HQ44" s="5"/>
      <c r="HR44" s="5"/>
      <c r="HS44" s="5"/>
      <c r="HT44" s="5"/>
      <c r="HU44" s="5"/>
      <c r="HV44" s="5"/>
      <c r="HW44" s="5"/>
      <c r="HX44" s="5"/>
      <c r="HY44" s="5"/>
      <c r="HZ44" s="5"/>
      <c r="IA44" s="5"/>
      <c r="IB44" s="5"/>
      <c r="IC44" s="5"/>
      <c r="ID44" s="5"/>
      <c r="IE44" s="5"/>
      <c r="IF44" s="5"/>
      <c r="IG44" s="5"/>
    </row>
    <row r="45" spans="1:241" x14ac:dyDescent="0.25">
      <c r="A45" s="19" t="s">
        <v>22</v>
      </c>
      <c r="B45" s="20" t="s">
        <v>32</v>
      </c>
      <c r="C45" s="7">
        <v>15</v>
      </c>
      <c r="D45" s="7">
        <v>14</v>
      </c>
      <c r="E45" s="7">
        <v>18</v>
      </c>
      <c r="F45" s="7">
        <v>20</v>
      </c>
      <c r="G45" s="7">
        <v>22</v>
      </c>
      <c r="H45" s="7">
        <v>21</v>
      </c>
      <c r="I45" s="7">
        <v>22</v>
      </c>
      <c r="J45" s="7">
        <v>14</v>
      </c>
      <c r="K45" s="7">
        <v>19</v>
      </c>
      <c r="L45" s="7">
        <v>11</v>
      </c>
      <c r="M45" s="7">
        <f t="shared" si="6"/>
        <v>22</v>
      </c>
      <c r="N45" s="7">
        <f t="shared" si="7"/>
        <v>11</v>
      </c>
      <c r="O45" s="7">
        <f t="shared" si="8"/>
        <v>17.600000000000001</v>
      </c>
      <c r="P45" s="7"/>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c r="DS45" s="5"/>
      <c r="DT45" s="5"/>
      <c r="DU45" s="5"/>
      <c r="DV45" s="5"/>
      <c r="DW45" s="5"/>
      <c r="DX45" s="5"/>
      <c r="DY45" s="5"/>
      <c r="DZ45" s="5"/>
      <c r="EA45" s="5"/>
      <c r="EB45" s="5"/>
      <c r="EC45" s="5"/>
      <c r="ED45" s="5"/>
      <c r="EE45" s="5"/>
      <c r="EF45" s="5"/>
      <c r="EG45" s="5"/>
      <c r="EH45" s="5"/>
      <c r="EI45" s="5"/>
      <c r="EJ45" s="5"/>
      <c r="EK45" s="5"/>
      <c r="EL45" s="5"/>
      <c r="EM45" s="5"/>
      <c r="EN45" s="5"/>
      <c r="EO45" s="5"/>
      <c r="EP45" s="5"/>
      <c r="EQ45" s="5"/>
      <c r="ER45" s="5"/>
      <c r="ES45" s="5"/>
      <c r="ET45" s="5"/>
      <c r="EU45" s="5"/>
      <c r="EV45" s="5"/>
      <c r="EW45" s="5"/>
      <c r="EX45" s="5"/>
      <c r="EY45" s="5"/>
      <c r="EZ45" s="5"/>
      <c r="FA45" s="5"/>
      <c r="FB45" s="5"/>
      <c r="FC45" s="5"/>
      <c r="FD45" s="5"/>
      <c r="FE45" s="5"/>
      <c r="FF45" s="5"/>
      <c r="FG45" s="5"/>
      <c r="FH45" s="5"/>
      <c r="FI45" s="5"/>
      <c r="FJ45" s="5"/>
      <c r="FK45" s="5"/>
      <c r="FL45" s="5"/>
      <c r="FM45" s="5"/>
      <c r="FN45" s="5"/>
      <c r="FO45" s="5"/>
      <c r="FP45" s="5"/>
      <c r="FQ45" s="5"/>
      <c r="FR45" s="5"/>
      <c r="FS45" s="5"/>
      <c r="FT45" s="5"/>
      <c r="FU45" s="5"/>
      <c r="FV45" s="5"/>
      <c r="FW45" s="5"/>
      <c r="FX45" s="5"/>
      <c r="FY45" s="5"/>
      <c r="FZ45" s="5"/>
      <c r="GA45" s="5"/>
      <c r="GB45" s="5"/>
      <c r="GC45" s="5"/>
      <c r="GD45" s="5"/>
      <c r="GE45" s="5"/>
      <c r="GF45" s="5"/>
      <c r="GG45" s="5"/>
      <c r="GH45" s="5"/>
      <c r="GI45" s="5"/>
      <c r="GJ45" s="5"/>
      <c r="GK45" s="5"/>
      <c r="GL45" s="5"/>
      <c r="GM45" s="5"/>
      <c r="GN45" s="5"/>
      <c r="GO45" s="5"/>
      <c r="GP45" s="5"/>
      <c r="GQ45" s="5"/>
      <c r="GR45" s="5"/>
      <c r="GS45" s="5"/>
      <c r="GT45" s="5"/>
      <c r="GU45" s="5"/>
      <c r="GV45" s="5"/>
      <c r="GW45" s="5"/>
      <c r="GX45" s="5"/>
      <c r="GY45" s="5"/>
      <c r="GZ45" s="5"/>
      <c r="HA45" s="5"/>
      <c r="HB45" s="5"/>
      <c r="HC45" s="5"/>
      <c r="HD45" s="5"/>
      <c r="HE45" s="5"/>
      <c r="HF45" s="5"/>
      <c r="HG45" s="5"/>
      <c r="HH45" s="5"/>
      <c r="HI45" s="5"/>
      <c r="HJ45" s="5"/>
      <c r="HK45" s="5"/>
      <c r="HL45" s="5"/>
      <c r="HM45" s="5"/>
      <c r="HN45" s="5"/>
      <c r="HO45" s="5"/>
      <c r="HP45" s="5"/>
      <c r="HQ45" s="5"/>
      <c r="HR45" s="5"/>
      <c r="HS45" s="5"/>
      <c r="HT45" s="5"/>
      <c r="HU45" s="5"/>
      <c r="HV45" s="5"/>
      <c r="HW45" s="5"/>
      <c r="HX45" s="5"/>
      <c r="HY45" s="5"/>
      <c r="HZ45" s="5"/>
      <c r="IA45" s="5"/>
      <c r="IB45" s="5"/>
      <c r="IC45" s="5"/>
      <c r="ID45" s="5"/>
      <c r="IE45" s="5"/>
      <c r="IF45" s="5"/>
      <c r="IG45" s="5"/>
    </row>
    <row r="46" spans="1:241" x14ac:dyDescent="0.25">
      <c r="A46" s="21" t="s">
        <v>23</v>
      </c>
      <c r="B46" s="22" t="s">
        <v>33</v>
      </c>
      <c r="C46" s="9">
        <v>17</v>
      </c>
      <c r="D46" s="9">
        <v>14</v>
      </c>
      <c r="E46" s="9">
        <v>10</v>
      </c>
      <c r="F46" s="9">
        <v>15</v>
      </c>
      <c r="G46" s="9">
        <v>19</v>
      </c>
      <c r="H46" s="9">
        <v>14</v>
      </c>
      <c r="I46" s="9">
        <v>16</v>
      </c>
      <c r="J46" s="9">
        <v>7</v>
      </c>
      <c r="K46" s="9">
        <v>16</v>
      </c>
      <c r="L46" s="9">
        <v>14</v>
      </c>
      <c r="M46" s="9">
        <f t="shared" si="6"/>
        <v>19</v>
      </c>
      <c r="N46" s="9">
        <f t="shared" si="7"/>
        <v>7</v>
      </c>
      <c r="O46" s="9">
        <f t="shared" si="8"/>
        <v>14.2</v>
      </c>
      <c r="P46" s="7"/>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c r="EK46" s="5"/>
      <c r="EL46" s="5"/>
      <c r="EM46" s="5"/>
      <c r="EN46" s="5"/>
      <c r="EO46" s="5"/>
      <c r="EP46" s="5"/>
      <c r="EQ46" s="5"/>
      <c r="ER46" s="5"/>
      <c r="ES46" s="5"/>
      <c r="ET46" s="5"/>
      <c r="EU46" s="5"/>
      <c r="EV46" s="5"/>
      <c r="EW46" s="5"/>
      <c r="EX46" s="5"/>
      <c r="EY46" s="5"/>
      <c r="EZ46" s="5"/>
      <c r="FA46" s="5"/>
      <c r="FB46" s="5"/>
      <c r="FC46" s="5"/>
      <c r="FD46" s="5"/>
      <c r="FE46" s="5"/>
      <c r="FF46" s="5"/>
      <c r="FG46" s="5"/>
      <c r="FH46" s="5"/>
      <c r="FI46" s="5"/>
      <c r="FJ46" s="5"/>
      <c r="FK46" s="5"/>
      <c r="FL46" s="5"/>
      <c r="FM46" s="5"/>
      <c r="FN46" s="5"/>
      <c r="FO46" s="5"/>
      <c r="FP46" s="5"/>
      <c r="FQ46" s="5"/>
      <c r="FR46" s="5"/>
      <c r="FS46" s="5"/>
      <c r="FT46" s="5"/>
      <c r="FU46" s="5"/>
      <c r="FV46" s="5"/>
      <c r="FW46" s="5"/>
      <c r="FX46" s="5"/>
      <c r="FY46" s="5"/>
      <c r="FZ46" s="5"/>
      <c r="GA46" s="5"/>
      <c r="GB46" s="5"/>
      <c r="GC46" s="5"/>
      <c r="GD46" s="5"/>
      <c r="GE46" s="5"/>
      <c r="GF46" s="5"/>
      <c r="GG46" s="5"/>
      <c r="GH46" s="5"/>
      <c r="GI46" s="5"/>
      <c r="GJ46" s="5"/>
      <c r="GK46" s="5"/>
      <c r="GL46" s="5"/>
      <c r="GM46" s="5"/>
      <c r="GN46" s="5"/>
      <c r="GO46" s="5"/>
      <c r="GP46" s="5"/>
      <c r="GQ46" s="5"/>
      <c r="GR46" s="5"/>
      <c r="GS46" s="5"/>
      <c r="GT46" s="5"/>
      <c r="GU46" s="5"/>
      <c r="GV46" s="5"/>
      <c r="GW46" s="5"/>
      <c r="GX46" s="5"/>
      <c r="GY46" s="5"/>
      <c r="GZ46" s="5"/>
      <c r="HA46" s="5"/>
      <c r="HB46" s="5"/>
      <c r="HC46" s="5"/>
      <c r="HD46" s="5"/>
      <c r="HE46" s="5"/>
      <c r="HF46" s="5"/>
      <c r="HG46" s="5"/>
      <c r="HH46" s="5"/>
      <c r="HI46" s="5"/>
      <c r="HJ46" s="5"/>
      <c r="HK46" s="5"/>
      <c r="HL46" s="5"/>
      <c r="HM46" s="5"/>
      <c r="HN46" s="5"/>
      <c r="HO46" s="5"/>
      <c r="HP46" s="5"/>
      <c r="HQ46" s="5"/>
      <c r="HR46" s="5"/>
      <c r="HS46" s="5"/>
      <c r="HT46" s="5"/>
      <c r="HU46" s="5"/>
      <c r="HV46" s="5"/>
      <c r="HW46" s="5"/>
      <c r="HX46" s="5"/>
      <c r="HY46" s="5"/>
      <c r="HZ46" s="5"/>
      <c r="IA46" s="5"/>
      <c r="IB46" s="5"/>
      <c r="IC46" s="5"/>
      <c r="ID46" s="5"/>
      <c r="IE46" s="5"/>
      <c r="IF46" s="5"/>
      <c r="IG46" s="5"/>
    </row>
    <row r="47" spans="1:241" x14ac:dyDescent="0.25">
      <c r="A47" s="19" t="s">
        <v>24</v>
      </c>
      <c r="B47" s="20" t="s">
        <v>34</v>
      </c>
      <c r="C47" s="7">
        <v>13</v>
      </c>
      <c r="D47" s="7">
        <v>4</v>
      </c>
      <c r="E47" s="7">
        <v>10</v>
      </c>
      <c r="F47" s="7">
        <v>18</v>
      </c>
      <c r="G47" s="7">
        <v>8</v>
      </c>
      <c r="H47" s="7">
        <v>10</v>
      </c>
      <c r="I47" s="7">
        <v>5</v>
      </c>
      <c r="J47" s="7">
        <v>15</v>
      </c>
      <c r="K47" s="7">
        <v>11</v>
      </c>
      <c r="L47" s="7">
        <v>7</v>
      </c>
      <c r="M47" s="7">
        <f t="shared" si="6"/>
        <v>18</v>
      </c>
      <c r="N47" s="7">
        <f t="shared" si="7"/>
        <v>4</v>
      </c>
      <c r="O47" s="7">
        <f t="shared" si="8"/>
        <v>10.1</v>
      </c>
      <c r="P47" s="7"/>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c r="EO47" s="5"/>
      <c r="EP47" s="5"/>
      <c r="EQ47" s="5"/>
      <c r="ER47" s="5"/>
      <c r="ES47" s="5"/>
      <c r="ET47" s="5"/>
      <c r="EU47" s="5"/>
      <c r="EV47" s="5"/>
      <c r="EW47" s="5"/>
      <c r="EX47" s="5"/>
      <c r="EY47" s="5"/>
      <c r="EZ47" s="5"/>
      <c r="FA47" s="5"/>
      <c r="FB47" s="5"/>
      <c r="FC47" s="5"/>
      <c r="FD47" s="5"/>
      <c r="FE47" s="5"/>
      <c r="FF47" s="5"/>
      <c r="FG47" s="5"/>
      <c r="FH47" s="5"/>
      <c r="FI47" s="5"/>
      <c r="FJ47" s="5"/>
      <c r="FK47" s="5"/>
      <c r="FL47" s="5"/>
      <c r="FM47" s="5"/>
      <c r="FN47" s="5"/>
      <c r="FO47" s="5"/>
      <c r="FP47" s="5"/>
      <c r="FQ47" s="5"/>
      <c r="FR47" s="5"/>
      <c r="FS47" s="5"/>
      <c r="FT47" s="5"/>
      <c r="FU47" s="5"/>
      <c r="FV47" s="5"/>
      <c r="FW47" s="5"/>
      <c r="FX47" s="5"/>
      <c r="FY47" s="5"/>
      <c r="FZ47" s="5"/>
      <c r="GA47" s="5"/>
      <c r="GB47" s="5"/>
      <c r="GC47" s="5"/>
      <c r="GD47" s="5"/>
      <c r="GE47" s="5"/>
      <c r="GF47" s="5"/>
      <c r="GG47" s="5"/>
      <c r="GH47" s="5"/>
      <c r="GI47" s="5"/>
      <c r="GJ47" s="5"/>
      <c r="GK47" s="5"/>
      <c r="GL47" s="5"/>
      <c r="GM47" s="5"/>
      <c r="GN47" s="5"/>
      <c r="GO47" s="5"/>
      <c r="GP47" s="5"/>
      <c r="GQ47" s="5"/>
      <c r="GR47" s="5"/>
      <c r="GS47" s="5"/>
      <c r="GT47" s="5"/>
      <c r="GU47" s="5"/>
      <c r="GV47" s="5"/>
      <c r="GW47" s="5"/>
      <c r="GX47" s="5"/>
      <c r="GY47" s="5"/>
      <c r="GZ47" s="5"/>
      <c r="HA47" s="5"/>
      <c r="HB47" s="5"/>
      <c r="HC47" s="5"/>
      <c r="HD47" s="5"/>
      <c r="HE47" s="5"/>
      <c r="HF47" s="5"/>
      <c r="HG47" s="5"/>
      <c r="HH47" s="5"/>
      <c r="HI47" s="5"/>
      <c r="HJ47" s="5"/>
      <c r="HK47" s="5"/>
      <c r="HL47" s="5"/>
      <c r="HM47" s="5"/>
      <c r="HN47" s="5"/>
      <c r="HO47" s="5"/>
      <c r="HP47" s="5"/>
      <c r="HQ47" s="5"/>
      <c r="HR47" s="5"/>
      <c r="HS47" s="5"/>
      <c r="HT47" s="5"/>
      <c r="HU47" s="5"/>
      <c r="HV47" s="5"/>
      <c r="HW47" s="5"/>
      <c r="HX47" s="5"/>
      <c r="HY47" s="5"/>
      <c r="HZ47" s="5"/>
      <c r="IA47" s="5"/>
      <c r="IB47" s="5"/>
      <c r="IC47" s="5"/>
      <c r="ID47" s="5"/>
      <c r="IE47" s="5"/>
      <c r="IF47" s="5"/>
      <c r="IG47" s="5"/>
    </row>
    <row r="48" spans="1:241" x14ac:dyDescent="0.25">
      <c r="A48" s="21" t="s">
        <v>25</v>
      </c>
      <c r="B48" s="22" t="s">
        <v>35</v>
      </c>
      <c r="C48" s="9">
        <v>5</v>
      </c>
      <c r="D48" s="9">
        <v>5</v>
      </c>
      <c r="E48" s="9">
        <v>6</v>
      </c>
      <c r="F48" s="9">
        <v>2</v>
      </c>
      <c r="G48" s="9">
        <v>5</v>
      </c>
      <c r="H48" s="9">
        <v>7</v>
      </c>
      <c r="I48" s="9">
        <v>5</v>
      </c>
      <c r="J48" s="9">
        <v>4</v>
      </c>
      <c r="K48" s="9">
        <v>6</v>
      </c>
      <c r="L48" s="9">
        <v>8</v>
      </c>
      <c r="M48" s="9">
        <f t="shared" si="6"/>
        <v>8</v>
      </c>
      <c r="N48" s="9">
        <f t="shared" si="7"/>
        <v>2</v>
      </c>
      <c r="O48" s="9">
        <f t="shared" si="8"/>
        <v>5.3</v>
      </c>
      <c r="P48" s="7"/>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c r="HF48" s="5"/>
      <c r="HG48" s="5"/>
      <c r="HH48" s="5"/>
      <c r="HI48" s="5"/>
      <c r="HJ48" s="5"/>
      <c r="HK48" s="5"/>
      <c r="HL48" s="5"/>
      <c r="HM48" s="5"/>
      <c r="HN48" s="5"/>
      <c r="HO48" s="5"/>
      <c r="HP48" s="5"/>
      <c r="HQ48" s="5"/>
      <c r="HR48" s="5"/>
      <c r="HS48" s="5"/>
      <c r="HT48" s="5"/>
      <c r="HU48" s="5"/>
      <c r="HV48" s="5"/>
      <c r="HW48" s="5"/>
      <c r="HX48" s="5"/>
      <c r="HY48" s="5"/>
      <c r="HZ48" s="5"/>
      <c r="IA48" s="5"/>
      <c r="IB48" s="5"/>
      <c r="IC48" s="5"/>
      <c r="ID48" s="5"/>
      <c r="IE48" s="5"/>
      <c r="IF48" s="5"/>
      <c r="IG48" s="5"/>
    </row>
    <row r="49" spans="1:241" x14ac:dyDescent="0.2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c r="DI49" s="5"/>
      <c r="DJ49" s="5"/>
      <c r="DK49" s="5"/>
      <c r="DL49" s="5"/>
      <c r="DM49" s="5"/>
      <c r="DN49" s="5"/>
      <c r="DO49" s="5"/>
      <c r="DP49" s="5"/>
      <c r="DQ49" s="5"/>
      <c r="DR49" s="5"/>
      <c r="DS49" s="5"/>
      <c r="DT49" s="5"/>
      <c r="DU49" s="5"/>
      <c r="DV49" s="5"/>
      <c r="DW49" s="5"/>
      <c r="DX49" s="5"/>
      <c r="DY49" s="5"/>
      <c r="DZ49" s="5"/>
      <c r="EA49" s="5"/>
      <c r="EB49" s="5"/>
      <c r="EC49" s="5"/>
      <c r="ED49" s="5"/>
      <c r="EE49" s="5"/>
      <c r="EF49" s="5"/>
      <c r="EG49" s="5"/>
      <c r="EH49" s="5"/>
      <c r="EI49" s="5"/>
      <c r="EJ49" s="5"/>
      <c r="EK49" s="5"/>
      <c r="EL49" s="5"/>
      <c r="EM49" s="5"/>
      <c r="EN49" s="5"/>
      <c r="EO49" s="5"/>
      <c r="EP49" s="5"/>
      <c r="EQ49" s="5"/>
      <c r="ER49" s="5"/>
      <c r="ES49" s="5"/>
      <c r="ET49" s="5"/>
      <c r="EU49" s="5"/>
      <c r="EV49" s="5"/>
      <c r="EW49" s="5"/>
      <c r="EX49" s="5"/>
      <c r="EY49" s="5"/>
      <c r="EZ49" s="5"/>
      <c r="FA49" s="5"/>
      <c r="FB49" s="5"/>
      <c r="FC49" s="5"/>
      <c r="FD49" s="5"/>
      <c r="FE49" s="5"/>
      <c r="FF49" s="5"/>
      <c r="FG49" s="5"/>
      <c r="FH49" s="5"/>
      <c r="FI49" s="5"/>
      <c r="FJ49" s="5"/>
      <c r="FK49" s="5"/>
      <c r="FL49" s="5"/>
      <c r="FM49" s="5"/>
      <c r="FN49" s="5"/>
      <c r="FO49" s="5"/>
      <c r="FP49" s="5"/>
      <c r="FQ49" s="5"/>
      <c r="FR49" s="5"/>
      <c r="FS49" s="5"/>
      <c r="FT49" s="5"/>
      <c r="FU49" s="5"/>
      <c r="FV49" s="5"/>
      <c r="FW49" s="5"/>
      <c r="FX49" s="5"/>
      <c r="FY49" s="5"/>
      <c r="FZ49" s="5"/>
      <c r="GA49" s="5"/>
      <c r="GB49" s="5"/>
      <c r="GC49" s="5"/>
      <c r="GD49" s="5"/>
      <c r="GE49" s="5"/>
      <c r="GF49" s="5"/>
      <c r="GG49" s="5"/>
      <c r="GH49" s="5"/>
      <c r="GI49" s="5"/>
      <c r="GJ49" s="5"/>
      <c r="GK49" s="5"/>
      <c r="GL49" s="5"/>
      <c r="GM49" s="5"/>
      <c r="GN49" s="5"/>
      <c r="GO49" s="5"/>
      <c r="GP49" s="5"/>
      <c r="GQ49" s="5"/>
      <c r="GR49" s="5"/>
      <c r="GS49" s="5"/>
      <c r="GT49" s="5"/>
      <c r="GU49" s="5"/>
      <c r="GV49" s="5"/>
      <c r="GW49" s="5"/>
      <c r="GX49" s="5"/>
      <c r="GY49" s="5"/>
      <c r="GZ49" s="5"/>
      <c r="HA49" s="5"/>
      <c r="HB49" s="5"/>
      <c r="HC49" s="5"/>
      <c r="HD49" s="5"/>
      <c r="HE49" s="5"/>
      <c r="HF49" s="5"/>
      <c r="HG49" s="5"/>
      <c r="HH49" s="5"/>
      <c r="HI49" s="5"/>
      <c r="HJ49" s="5"/>
      <c r="HK49" s="5"/>
      <c r="HL49" s="5"/>
      <c r="HM49" s="5"/>
      <c r="HN49" s="5"/>
      <c r="HO49" s="5"/>
      <c r="HP49" s="5"/>
      <c r="HQ49" s="5"/>
      <c r="HR49" s="5"/>
      <c r="HS49" s="5"/>
      <c r="HT49" s="5"/>
      <c r="HU49" s="5"/>
      <c r="HV49" s="5"/>
      <c r="HW49" s="5"/>
      <c r="HX49" s="5"/>
      <c r="HY49" s="5"/>
      <c r="HZ49" s="5"/>
      <c r="IA49" s="5"/>
      <c r="IB49" s="5"/>
      <c r="IC49" s="5"/>
      <c r="ID49" s="5"/>
      <c r="IE49" s="5"/>
      <c r="IF49" s="5"/>
      <c r="IG49" s="5"/>
    </row>
    <row r="50" spans="1:241" x14ac:dyDescent="0.2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c r="EO50" s="5"/>
      <c r="EP50" s="5"/>
      <c r="EQ50" s="5"/>
      <c r="ER50" s="5"/>
      <c r="ES50" s="5"/>
      <c r="ET50" s="5"/>
      <c r="EU50" s="5"/>
      <c r="EV50" s="5"/>
      <c r="EW50" s="5"/>
      <c r="EX50" s="5"/>
      <c r="EY50" s="5"/>
      <c r="EZ50" s="5"/>
      <c r="FA50" s="5"/>
      <c r="FB50" s="5"/>
      <c r="FC50" s="5"/>
      <c r="FD50" s="5"/>
      <c r="FE50" s="5"/>
      <c r="FF50" s="5"/>
      <c r="FG50" s="5"/>
      <c r="FH50" s="5"/>
      <c r="FI50" s="5"/>
      <c r="FJ50" s="5"/>
      <c r="FK50" s="5"/>
      <c r="FL50" s="5"/>
      <c r="FM50" s="5"/>
      <c r="FN50" s="5"/>
      <c r="FO50" s="5"/>
      <c r="FP50" s="5"/>
      <c r="FQ50" s="5"/>
      <c r="FR50" s="5"/>
      <c r="FS50" s="5"/>
      <c r="FT50" s="5"/>
      <c r="FU50" s="5"/>
      <c r="FV50" s="5"/>
      <c r="FW50" s="5"/>
      <c r="FX50" s="5"/>
      <c r="FY50" s="5"/>
      <c r="FZ50" s="5"/>
      <c r="GA50" s="5"/>
      <c r="GB50" s="5"/>
      <c r="GC50" s="5"/>
      <c r="GD50" s="5"/>
      <c r="GE50" s="5"/>
      <c r="GF50" s="5"/>
      <c r="GG50" s="5"/>
      <c r="GH50" s="5"/>
      <c r="GI50" s="5"/>
      <c r="GJ50" s="5"/>
      <c r="GK50" s="5"/>
      <c r="GL50" s="5"/>
      <c r="GM50" s="5"/>
      <c r="GN50" s="5"/>
      <c r="GO50" s="5"/>
      <c r="GP50" s="5"/>
      <c r="GQ50" s="5"/>
      <c r="GR50" s="5"/>
      <c r="GS50" s="5"/>
      <c r="GT50" s="5"/>
      <c r="GU50" s="5"/>
      <c r="GV50" s="5"/>
      <c r="GW50" s="5"/>
      <c r="GX50" s="5"/>
      <c r="GY50" s="5"/>
      <c r="GZ50" s="5"/>
      <c r="HA50" s="5"/>
      <c r="HB50" s="5"/>
      <c r="HC50" s="5"/>
      <c r="HD50" s="5"/>
      <c r="HE50" s="5"/>
      <c r="HF50" s="5"/>
      <c r="HG50" s="5"/>
      <c r="HH50" s="5"/>
      <c r="HI50" s="5"/>
      <c r="HJ50" s="5"/>
      <c r="HK50" s="5"/>
      <c r="HL50" s="5"/>
      <c r="HM50" s="5"/>
      <c r="HN50" s="5"/>
      <c r="HO50" s="5"/>
      <c r="HP50" s="5"/>
      <c r="HQ50" s="5"/>
      <c r="HR50" s="5"/>
      <c r="HS50" s="5"/>
      <c r="HT50" s="5"/>
      <c r="HU50" s="5"/>
      <c r="HV50" s="5"/>
      <c r="HW50" s="5"/>
      <c r="HX50" s="5"/>
      <c r="HY50" s="5"/>
      <c r="HZ50" s="5"/>
      <c r="IA50" s="5"/>
      <c r="IB50" s="5"/>
      <c r="IC50" s="5"/>
      <c r="ID50" s="5"/>
      <c r="IE50" s="5"/>
      <c r="IF50" s="5"/>
      <c r="IG50" s="5"/>
    </row>
    <row r="51" spans="1:241" x14ac:dyDescent="0.2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c r="EG51" s="5"/>
      <c r="EH51" s="5"/>
      <c r="EI51" s="5"/>
      <c r="EJ51" s="5"/>
      <c r="EK51" s="5"/>
      <c r="EL51" s="5"/>
      <c r="EM51" s="5"/>
      <c r="EN51" s="5"/>
      <c r="EO51" s="5"/>
      <c r="EP51" s="5"/>
      <c r="EQ51" s="5"/>
      <c r="ER51" s="5"/>
      <c r="ES51" s="5"/>
      <c r="ET51" s="5"/>
      <c r="EU51" s="5"/>
      <c r="EV51" s="5"/>
      <c r="EW51" s="5"/>
      <c r="EX51" s="5"/>
      <c r="EY51" s="5"/>
      <c r="EZ51" s="5"/>
      <c r="FA51" s="5"/>
      <c r="FB51" s="5"/>
      <c r="FC51" s="5"/>
      <c r="FD51" s="5"/>
      <c r="FE51" s="5"/>
      <c r="FF51" s="5"/>
      <c r="FG51" s="5"/>
      <c r="FH51" s="5"/>
      <c r="FI51" s="5"/>
      <c r="FJ51" s="5"/>
      <c r="FK51" s="5"/>
      <c r="FL51" s="5"/>
      <c r="FM51" s="5"/>
      <c r="FN51" s="5"/>
      <c r="FO51" s="5"/>
      <c r="FP51" s="5"/>
      <c r="FQ51" s="5"/>
      <c r="FR51" s="5"/>
      <c r="FS51" s="5"/>
      <c r="FT51" s="5"/>
      <c r="FU51" s="5"/>
      <c r="FV51" s="5"/>
      <c r="FW51" s="5"/>
      <c r="FX51" s="5"/>
      <c r="FY51" s="5"/>
      <c r="FZ51" s="5"/>
      <c r="GA51" s="5"/>
      <c r="GB51" s="5"/>
      <c r="GC51" s="5"/>
      <c r="GD51" s="5"/>
      <c r="GE51" s="5"/>
      <c r="GF51" s="5"/>
      <c r="GG51" s="5"/>
      <c r="GH51" s="5"/>
      <c r="GI51" s="5"/>
      <c r="GJ51" s="5"/>
      <c r="GK51" s="5"/>
      <c r="GL51" s="5"/>
      <c r="GM51" s="5"/>
      <c r="GN51" s="5"/>
      <c r="GO51" s="5"/>
      <c r="GP51" s="5"/>
      <c r="GQ51" s="5"/>
      <c r="GR51" s="5"/>
      <c r="GS51" s="5"/>
      <c r="GT51" s="5"/>
      <c r="GU51" s="5"/>
      <c r="GV51" s="5"/>
      <c r="GW51" s="5"/>
      <c r="GX51" s="5"/>
      <c r="GY51" s="5"/>
      <c r="GZ51" s="5"/>
      <c r="HA51" s="5"/>
      <c r="HB51" s="5"/>
      <c r="HC51" s="5"/>
      <c r="HD51" s="5"/>
      <c r="HE51" s="5"/>
      <c r="HF51" s="5"/>
      <c r="HG51" s="5"/>
      <c r="HH51" s="5"/>
      <c r="HI51" s="5"/>
      <c r="HJ51" s="5"/>
      <c r="HK51" s="5"/>
      <c r="HL51" s="5"/>
      <c r="HM51" s="5"/>
      <c r="HN51" s="5"/>
      <c r="HO51" s="5"/>
      <c r="HP51" s="5"/>
      <c r="HQ51" s="5"/>
      <c r="HR51" s="5"/>
      <c r="HS51" s="5"/>
      <c r="HT51" s="5"/>
      <c r="HU51" s="5"/>
      <c r="HV51" s="5"/>
      <c r="HW51" s="5"/>
      <c r="HX51" s="5"/>
      <c r="HY51" s="5"/>
      <c r="HZ51" s="5"/>
      <c r="IA51" s="5"/>
      <c r="IB51" s="5"/>
      <c r="IC51" s="5"/>
      <c r="ID51" s="5"/>
      <c r="IE51" s="5"/>
      <c r="IF51" s="5"/>
      <c r="IG51" s="5"/>
    </row>
    <row r="52" spans="1:241" x14ac:dyDescent="0.2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c r="EU52" s="5"/>
      <c r="EV52" s="5"/>
      <c r="EW52" s="5"/>
      <c r="EX52" s="5"/>
      <c r="EY52" s="5"/>
      <c r="EZ52" s="5"/>
      <c r="FA52" s="5"/>
      <c r="FB52" s="5"/>
      <c r="FC52" s="5"/>
      <c r="FD52" s="5"/>
      <c r="FE52" s="5"/>
      <c r="FF52" s="5"/>
      <c r="FG52" s="5"/>
      <c r="FH52" s="5"/>
      <c r="FI52" s="5"/>
      <c r="FJ52" s="5"/>
      <c r="FK52" s="5"/>
      <c r="FL52" s="5"/>
      <c r="FM52" s="5"/>
      <c r="FN52" s="5"/>
      <c r="FO52" s="5"/>
      <c r="FP52" s="5"/>
      <c r="FQ52" s="5"/>
      <c r="FR52" s="5"/>
      <c r="FS52" s="5"/>
      <c r="FT52" s="5"/>
      <c r="FU52" s="5"/>
      <c r="FV52" s="5"/>
      <c r="FW52" s="5"/>
      <c r="FX52" s="5"/>
      <c r="FY52" s="5"/>
      <c r="FZ52" s="5"/>
      <c r="GA52" s="5"/>
      <c r="GB52" s="5"/>
      <c r="GC52" s="5"/>
      <c r="GD52" s="5"/>
      <c r="GE52" s="5"/>
      <c r="GF52" s="5"/>
      <c r="GG52" s="5"/>
      <c r="GH52" s="5"/>
      <c r="GI52" s="5"/>
      <c r="GJ52" s="5"/>
      <c r="GK52" s="5"/>
      <c r="GL52" s="5"/>
      <c r="GM52" s="5"/>
      <c r="GN52" s="5"/>
      <c r="GO52" s="5"/>
      <c r="GP52" s="5"/>
      <c r="GQ52" s="5"/>
      <c r="GR52" s="5"/>
      <c r="GS52" s="5"/>
      <c r="GT52" s="5"/>
      <c r="GU52" s="5"/>
      <c r="GV52" s="5"/>
      <c r="GW52" s="5"/>
      <c r="GX52" s="5"/>
      <c r="GY52" s="5"/>
      <c r="GZ52" s="5"/>
      <c r="HA52" s="5"/>
      <c r="HB52" s="5"/>
      <c r="HC52" s="5"/>
      <c r="HD52" s="5"/>
      <c r="HE52" s="5"/>
      <c r="HF52" s="5"/>
      <c r="HG52" s="5"/>
      <c r="HH52" s="5"/>
      <c r="HI52" s="5"/>
      <c r="HJ52" s="5"/>
      <c r="HK52" s="5"/>
      <c r="HL52" s="5"/>
      <c r="HM52" s="5"/>
      <c r="HN52" s="5"/>
      <c r="HO52" s="5"/>
      <c r="HP52" s="5"/>
      <c r="HQ52" s="5"/>
      <c r="HR52" s="5"/>
      <c r="HS52" s="5"/>
      <c r="HT52" s="5"/>
      <c r="HU52" s="5"/>
      <c r="HV52" s="5"/>
      <c r="HW52" s="5"/>
      <c r="HX52" s="5"/>
      <c r="HY52" s="5"/>
      <c r="HZ52" s="5"/>
      <c r="IA52" s="5"/>
      <c r="IB52" s="5"/>
      <c r="IC52" s="5"/>
      <c r="ID52" s="5"/>
      <c r="IE52" s="5"/>
      <c r="IF52" s="5"/>
      <c r="IG52" s="5"/>
    </row>
    <row r="53" spans="1:241" x14ac:dyDescent="0.2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c r="EU53" s="5"/>
      <c r="EV53" s="5"/>
      <c r="EW53" s="5"/>
      <c r="EX53" s="5"/>
      <c r="EY53" s="5"/>
      <c r="EZ53" s="5"/>
      <c r="FA53" s="5"/>
      <c r="FB53" s="5"/>
      <c r="FC53" s="5"/>
      <c r="FD53" s="5"/>
      <c r="FE53" s="5"/>
      <c r="FF53" s="5"/>
      <c r="FG53" s="5"/>
      <c r="FH53" s="5"/>
      <c r="FI53" s="5"/>
      <c r="FJ53" s="5"/>
      <c r="FK53" s="5"/>
      <c r="FL53" s="5"/>
      <c r="FM53" s="5"/>
      <c r="FN53" s="5"/>
      <c r="FO53" s="5"/>
      <c r="FP53" s="5"/>
      <c r="FQ53" s="5"/>
      <c r="FR53" s="5"/>
      <c r="FS53" s="5"/>
      <c r="FT53" s="5"/>
      <c r="FU53" s="5"/>
      <c r="FV53" s="5"/>
      <c r="FW53" s="5"/>
      <c r="FX53" s="5"/>
      <c r="FY53" s="5"/>
      <c r="FZ53" s="5"/>
      <c r="GA53" s="5"/>
      <c r="GB53" s="5"/>
      <c r="GC53" s="5"/>
      <c r="GD53" s="5"/>
      <c r="GE53" s="5"/>
      <c r="GF53" s="5"/>
      <c r="GG53" s="5"/>
      <c r="GH53" s="5"/>
      <c r="GI53" s="5"/>
      <c r="GJ53" s="5"/>
      <c r="GK53" s="5"/>
      <c r="GL53" s="5"/>
      <c r="GM53" s="5"/>
      <c r="GN53" s="5"/>
      <c r="GO53" s="5"/>
      <c r="GP53" s="5"/>
      <c r="GQ53" s="5"/>
      <c r="GR53" s="5"/>
      <c r="GS53" s="5"/>
      <c r="GT53" s="5"/>
      <c r="GU53" s="5"/>
      <c r="GV53" s="5"/>
      <c r="GW53" s="5"/>
      <c r="GX53" s="5"/>
      <c r="GY53" s="5"/>
      <c r="GZ53" s="5"/>
      <c r="HA53" s="5"/>
      <c r="HB53" s="5"/>
      <c r="HC53" s="5"/>
      <c r="HD53" s="5"/>
      <c r="HE53" s="5"/>
      <c r="HF53" s="5"/>
      <c r="HG53" s="5"/>
      <c r="HH53" s="5"/>
      <c r="HI53" s="5"/>
      <c r="HJ53" s="5"/>
      <c r="HK53" s="5"/>
      <c r="HL53" s="5"/>
      <c r="HM53" s="5"/>
      <c r="HN53" s="5"/>
      <c r="HO53" s="5"/>
      <c r="HP53" s="5"/>
      <c r="HQ53" s="5"/>
      <c r="HR53" s="5"/>
      <c r="HS53" s="5"/>
      <c r="HT53" s="5"/>
      <c r="HU53" s="5"/>
      <c r="HV53" s="5"/>
      <c r="HW53" s="5"/>
      <c r="HX53" s="5"/>
      <c r="HY53" s="5"/>
      <c r="HZ53" s="5"/>
      <c r="IA53" s="5"/>
      <c r="IB53" s="5"/>
      <c r="IC53" s="5"/>
      <c r="ID53" s="5"/>
      <c r="IE53" s="5"/>
      <c r="IF53" s="5"/>
      <c r="IG53" s="5"/>
    </row>
    <row r="54" spans="1:241" x14ac:dyDescent="0.2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c r="EO54" s="5"/>
      <c r="EP54" s="5"/>
      <c r="EQ54" s="5"/>
      <c r="ER54" s="5"/>
      <c r="ES54" s="5"/>
      <c r="ET54" s="5"/>
      <c r="EU54" s="5"/>
      <c r="EV54" s="5"/>
      <c r="EW54" s="5"/>
      <c r="EX54" s="5"/>
      <c r="EY54" s="5"/>
      <c r="EZ54" s="5"/>
      <c r="FA54" s="5"/>
      <c r="FB54" s="5"/>
      <c r="FC54" s="5"/>
      <c r="FD54" s="5"/>
      <c r="FE54" s="5"/>
      <c r="FF54" s="5"/>
      <c r="FG54" s="5"/>
      <c r="FH54" s="5"/>
      <c r="FI54" s="5"/>
      <c r="FJ54" s="5"/>
      <c r="FK54" s="5"/>
      <c r="FL54" s="5"/>
      <c r="FM54" s="5"/>
      <c r="FN54" s="5"/>
      <c r="FO54" s="5"/>
      <c r="FP54" s="5"/>
      <c r="FQ54" s="5"/>
      <c r="FR54" s="5"/>
      <c r="FS54" s="5"/>
      <c r="FT54" s="5"/>
      <c r="FU54" s="5"/>
      <c r="FV54" s="5"/>
      <c r="FW54" s="5"/>
      <c r="FX54" s="5"/>
      <c r="FY54" s="5"/>
      <c r="FZ54" s="5"/>
      <c r="GA54" s="5"/>
      <c r="GB54" s="5"/>
      <c r="GC54" s="5"/>
      <c r="GD54" s="5"/>
      <c r="GE54" s="5"/>
      <c r="GF54" s="5"/>
      <c r="GG54" s="5"/>
      <c r="GH54" s="5"/>
      <c r="GI54" s="5"/>
      <c r="GJ54" s="5"/>
      <c r="GK54" s="5"/>
      <c r="GL54" s="5"/>
      <c r="GM54" s="5"/>
      <c r="GN54" s="5"/>
      <c r="GO54" s="5"/>
      <c r="GP54" s="5"/>
      <c r="GQ54" s="5"/>
      <c r="GR54" s="5"/>
      <c r="GS54" s="5"/>
      <c r="GT54" s="5"/>
      <c r="GU54" s="5"/>
      <c r="GV54" s="5"/>
      <c r="GW54" s="5"/>
      <c r="GX54" s="5"/>
      <c r="GY54" s="5"/>
      <c r="GZ54" s="5"/>
      <c r="HA54" s="5"/>
      <c r="HB54" s="5"/>
      <c r="HC54" s="5"/>
      <c r="HD54" s="5"/>
      <c r="HE54" s="5"/>
      <c r="HF54" s="5"/>
      <c r="HG54" s="5"/>
      <c r="HH54" s="5"/>
      <c r="HI54" s="5"/>
      <c r="HJ54" s="5"/>
      <c r="HK54" s="5"/>
      <c r="HL54" s="5"/>
      <c r="HM54" s="5"/>
      <c r="HN54" s="5"/>
      <c r="HO54" s="5"/>
      <c r="HP54" s="5"/>
      <c r="HQ54" s="5"/>
      <c r="HR54" s="5"/>
      <c r="HS54" s="5"/>
      <c r="HT54" s="5"/>
      <c r="HU54" s="5"/>
      <c r="HV54" s="5"/>
      <c r="HW54" s="5"/>
      <c r="HX54" s="5"/>
      <c r="HY54" s="5"/>
      <c r="HZ54" s="5"/>
      <c r="IA54" s="5"/>
      <c r="IB54" s="5"/>
      <c r="IC54" s="5"/>
      <c r="ID54" s="5"/>
      <c r="IE54" s="5"/>
      <c r="IF54" s="5"/>
      <c r="IG54" s="5"/>
    </row>
    <row r="55" spans="1:241" x14ac:dyDescent="0.25">
      <c r="A55" s="2" t="s">
        <v>16</v>
      </c>
      <c r="D55" s="2"/>
      <c r="E55" s="2"/>
      <c r="F55" s="2"/>
      <c r="G55" s="2"/>
      <c r="H55" s="2"/>
      <c r="I55" s="2"/>
      <c r="J55" s="2"/>
      <c r="K55" s="2"/>
      <c r="L55" s="2"/>
      <c r="M55" s="2"/>
      <c r="N55" s="2"/>
      <c r="O55" s="2"/>
      <c r="P55" s="14"/>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c r="EU55" s="5"/>
      <c r="EV55" s="5"/>
      <c r="EW55" s="5"/>
      <c r="EX55" s="5"/>
      <c r="EY55" s="5"/>
      <c r="EZ55" s="5"/>
      <c r="FA55" s="5"/>
      <c r="FB55" s="5"/>
      <c r="FC55" s="5"/>
      <c r="FD55" s="5"/>
      <c r="FE55" s="5"/>
      <c r="FF55" s="5"/>
      <c r="FG55" s="5"/>
      <c r="FH55" s="5"/>
      <c r="FI55" s="5"/>
      <c r="FJ55" s="5"/>
      <c r="FK55" s="5"/>
      <c r="FL55" s="5"/>
      <c r="FM55" s="5"/>
      <c r="FN55" s="5"/>
      <c r="FO55" s="5"/>
      <c r="FP55" s="5"/>
      <c r="FQ55" s="5"/>
      <c r="FR55" s="5"/>
      <c r="FS55" s="5"/>
      <c r="FT55" s="5"/>
      <c r="FU55" s="5"/>
      <c r="FV55" s="5"/>
      <c r="FW55" s="5"/>
      <c r="FX55" s="5"/>
      <c r="FY55" s="5"/>
      <c r="FZ55" s="5"/>
      <c r="GA55" s="5"/>
      <c r="GB55" s="5"/>
      <c r="GC55" s="5"/>
      <c r="GD55" s="5"/>
      <c r="GE55" s="5"/>
      <c r="GF55" s="5"/>
      <c r="GG55" s="5"/>
      <c r="GH55" s="5"/>
      <c r="GI55" s="5"/>
      <c r="GJ55" s="5"/>
      <c r="GK55" s="5"/>
      <c r="GL55" s="5"/>
      <c r="GM55" s="5"/>
      <c r="GN55" s="5"/>
      <c r="GO55" s="5"/>
      <c r="GP55" s="5"/>
      <c r="GQ55" s="5"/>
      <c r="GR55" s="5"/>
      <c r="GS55" s="5"/>
      <c r="GT55" s="5"/>
      <c r="GU55" s="5"/>
      <c r="GV55" s="5"/>
      <c r="GW55" s="5"/>
      <c r="GX55" s="5"/>
      <c r="GY55" s="5"/>
      <c r="GZ55" s="5"/>
      <c r="HA55" s="5"/>
      <c r="HB55" s="5"/>
      <c r="HC55" s="5"/>
      <c r="HD55" s="5"/>
      <c r="HE55" s="5"/>
      <c r="HF55" s="5"/>
      <c r="HG55" s="5"/>
      <c r="HH55" s="5"/>
      <c r="HI55" s="5"/>
      <c r="HJ55" s="5"/>
      <c r="HK55" s="5"/>
      <c r="HL55" s="5"/>
      <c r="HM55" s="5"/>
      <c r="HN55" s="5"/>
      <c r="HO55" s="5"/>
      <c r="HP55" s="5"/>
      <c r="HQ55" s="5"/>
      <c r="HR55" s="5"/>
      <c r="HS55" s="5"/>
      <c r="HT55" s="5"/>
      <c r="HU55" s="5"/>
      <c r="HV55" s="5"/>
      <c r="HW55" s="5"/>
      <c r="HX55" s="5"/>
      <c r="HY55" s="5"/>
      <c r="HZ55" s="5"/>
      <c r="IA55" s="5"/>
      <c r="IB55" s="5"/>
      <c r="IC55" s="5"/>
      <c r="ID55" s="5"/>
      <c r="IE55" s="5"/>
      <c r="IF55" s="5"/>
      <c r="IG55" s="5"/>
    </row>
    <row r="56" spans="1:241" x14ac:dyDescent="0.25">
      <c r="A56" s="18" t="s">
        <v>17</v>
      </c>
      <c r="B56" s="18" t="s">
        <v>27</v>
      </c>
      <c r="C56" s="8" t="s">
        <v>1</v>
      </c>
      <c r="D56" s="8" t="s">
        <v>2</v>
      </c>
      <c r="E56" s="8" t="s">
        <v>3</v>
      </c>
      <c r="F56" s="8" t="s">
        <v>4</v>
      </c>
      <c r="G56" s="8" t="s">
        <v>5</v>
      </c>
      <c r="H56" s="8" t="s">
        <v>6</v>
      </c>
      <c r="I56" s="8" t="s">
        <v>7</v>
      </c>
      <c r="J56" s="8" t="s">
        <v>8</v>
      </c>
      <c r="K56" s="8" t="s">
        <v>9</v>
      </c>
      <c r="L56" s="8" t="s">
        <v>10</v>
      </c>
      <c r="M56" s="8" t="s">
        <v>0</v>
      </c>
      <c r="N56" s="8" t="s">
        <v>11</v>
      </c>
      <c r="O56" s="8" t="s">
        <v>12</v>
      </c>
      <c r="P56" s="1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c r="EJ56" s="5"/>
      <c r="EK56" s="5"/>
      <c r="EL56" s="5"/>
      <c r="EM56" s="5"/>
      <c r="EN56" s="5"/>
      <c r="EO56" s="5"/>
      <c r="EP56" s="5"/>
      <c r="EQ56" s="5"/>
      <c r="ER56" s="5"/>
      <c r="ES56" s="5"/>
      <c r="ET56" s="5"/>
      <c r="EU56" s="5"/>
      <c r="EV56" s="5"/>
      <c r="EW56" s="5"/>
      <c r="EX56" s="5"/>
      <c r="EY56" s="5"/>
      <c r="EZ56" s="5"/>
      <c r="FA56" s="5"/>
      <c r="FB56" s="5"/>
      <c r="FC56" s="5"/>
      <c r="FD56" s="5"/>
      <c r="FE56" s="5"/>
      <c r="FF56" s="5"/>
      <c r="FG56" s="5"/>
      <c r="FH56" s="5"/>
      <c r="FI56" s="5"/>
      <c r="FJ56" s="5"/>
      <c r="FK56" s="5"/>
      <c r="FL56" s="5"/>
      <c r="FM56" s="5"/>
      <c r="FN56" s="5"/>
      <c r="FO56" s="5"/>
      <c r="FP56" s="5"/>
      <c r="FQ56" s="5"/>
      <c r="FR56" s="5"/>
      <c r="FS56" s="5"/>
      <c r="FT56" s="5"/>
      <c r="FU56" s="5"/>
      <c r="FV56" s="5"/>
      <c r="FW56" s="5"/>
      <c r="FX56" s="5"/>
      <c r="FY56" s="5"/>
      <c r="FZ56" s="5"/>
      <c r="GA56" s="5"/>
      <c r="GB56" s="5"/>
      <c r="GC56" s="5"/>
      <c r="GD56" s="5"/>
      <c r="GE56" s="5"/>
      <c r="GF56" s="5"/>
      <c r="GG56" s="5"/>
      <c r="GH56" s="5"/>
      <c r="GI56" s="5"/>
      <c r="GJ56" s="5"/>
      <c r="GK56" s="5"/>
      <c r="GL56" s="5"/>
      <c r="GM56" s="5"/>
      <c r="GN56" s="5"/>
      <c r="GO56" s="5"/>
      <c r="GP56" s="5"/>
      <c r="GQ56" s="5"/>
      <c r="GR56" s="5"/>
      <c r="GS56" s="5"/>
      <c r="GT56" s="5"/>
      <c r="GU56" s="5"/>
      <c r="GV56" s="5"/>
      <c r="GW56" s="5"/>
      <c r="GX56" s="5"/>
      <c r="GY56" s="5"/>
      <c r="GZ56" s="5"/>
      <c r="HA56" s="5"/>
      <c r="HB56" s="5"/>
      <c r="HC56" s="5"/>
      <c r="HD56" s="5"/>
      <c r="HE56" s="5"/>
      <c r="HF56" s="5"/>
      <c r="HG56" s="5"/>
      <c r="HH56" s="5"/>
      <c r="HI56" s="5"/>
      <c r="HJ56" s="5"/>
      <c r="HK56" s="5"/>
      <c r="HL56" s="5"/>
      <c r="HM56" s="5"/>
      <c r="HN56" s="5"/>
      <c r="HO56" s="5"/>
      <c r="HP56" s="5"/>
      <c r="HQ56" s="5"/>
      <c r="HR56" s="5"/>
      <c r="HS56" s="5"/>
      <c r="HT56" s="5"/>
      <c r="HU56" s="5"/>
      <c r="HV56" s="5"/>
      <c r="HW56" s="5"/>
      <c r="HX56" s="5"/>
      <c r="HY56" s="5"/>
      <c r="HZ56" s="5"/>
      <c r="IA56" s="5"/>
      <c r="IB56" s="5"/>
      <c r="IC56" s="5"/>
      <c r="ID56" s="5"/>
      <c r="IE56" s="5"/>
      <c r="IF56" s="5"/>
      <c r="IG56" s="5"/>
    </row>
    <row r="57" spans="1:241" x14ac:dyDescent="0.25">
      <c r="A57" s="19" t="s">
        <v>18</v>
      </c>
      <c r="B57" s="20" t="s">
        <v>28</v>
      </c>
      <c r="C57" s="7">
        <v>40</v>
      </c>
      <c r="D57" s="7">
        <v>39</v>
      </c>
      <c r="E57" s="7">
        <v>40</v>
      </c>
      <c r="F57" s="7">
        <v>32</v>
      </c>
      <c r="G57" s="7">
        <v>38</v>
      </c>
      <c r="H57" s="7">
        <v>40</v>
      </c>
      <c r="I57" s="7">
        <v>37</v>
      </c>
      <c r="J57" s="7">
        <v>30</v>
      </c>
      <c r="K57" s="7">
        <v>38</v>
      </c>
      <c r="L57" s="7">
        <v>38</v>
      </c>
      <c r="M57" s="7">
        <f>MAX(C57:L57)</f>
        <v>40</v>
      </c>
      <c r="N57" s="7">
        <f>MIN(C57:L57)</f>
        <v>30</v>
      </c>
      <c r="O57" s="7">
        <f>AVERAGE(C57:L57)</f>
        <v>37.200000000000003</v>
      </c>
      <c r="P57" s="7"/>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5"/>
      <c r="EE57" s="5"/>
      <c r="EF57" s="5"/>
      <c r="EG57" s="5"/>
      <c r="EH57" s="5"/>
      <c r="EI57" s="5"/>
      <c r="EJ57" s="5"/>
      <c r="EK57" s="5"/>
      <c r="EL57" s="5"/>
      <c r="EM57" s="5"/>
      <c r="EN57" s="5"/>
      <c r="EO57" s="5"/>
      <c r="EP57" s="5"/>
      <c r="EQ57" s="5"/>
      <c r="ER57" s="5"/>
      <c r="ES57" s="5"/>
      <c r="ET57" s="5"/>
      <c r="EU57" s="5"/>
      <c r="EV57" s="5"/>
      <c r="EW57" s="5"/>
      <c r="EX57" s="5"/>
      <c r="EY57" s="5"/>
      <c r="EZ57" s="5"/>
      <c r="FA57" s="5"/>
      <c r="FB57" s="5"/>
      <c r="FC57" s="5"/>
      <c r="FD57" s="5"/>
      <c r="FE57" s="5"/>
      <c r="FF57" s="5"/>
      <c r="FG57" s="5"/>
      <c r="FH57" s="5"/>
      <c r="FI57" s="5"/>
      <c r="FJ57" s="5"/>
      <c r="FK57" s="5"/>
      <c r="FL57" s="5"/>
      <c r="FM57" s="5"/>
      <c r="FN57" s="5"/>
      <c r="FO57" s="5"/>
      <c r="FP57" s="5"/>
      <c r="FQ57" s="5"/>
      <c r="FR57" s="5"/>
      <c r="FS57" s="5"/>
      <c r="FT57" s="5"/>
      <c r="FU57" s="5"/>
      <c r="FV57" s="5"/>
      <c r="FW57" s="5"/>
      <c r="FX57" s="5"/>
      <c r="FY57" s="5"/>
      <c r="FZ57" s="5"/>
      <c r="GA57" s="5"/>
      <c r="GB57" s="5"/>
      <c r="GC57" s="5"/>
      <c r="GD57" s="5"/>
      <c r="GE57" s="5"/>
      <c r="GF57" s="5"/>
      <c r="GG57" s="5"/>
      <c r="GH57" s="5"/>
      <c r="GI57" s="5"/>
      <c r="GJ57" s="5"/>
      <c r="GK57" s="5"/>
      <c r="GL57" s="5"/>
      <c r="GM57" s="5"/>
      <c r="GN57" s="5"/>
      <c r="GO57" s="5"/>
      <c r="GP57" s="5"/>
      <c r="GQ57" s="5"/>
      <c r="GR57" s="5"/>
      <c r="GS57" s="5"/>
      <c r="GT57" s="5"/>
      <c r="GU57" s="5"/>
      <c r="GV57" s="5"/>
      <c r="GW57" s="5"/>
      <c r="GX57" s="5"/>
      <c r="GY57" s="5"/>
      <c r="GZ57" s="5"/>
      <c r="HA57" s="5"/>
      <c r="HB57" s="5"/>
      <c r="HC57" s="5"/>
      <c r="HD57" s="5"/>
      <c r="HE57" s="5"/>
      <c r="HF57" s="5"/>
      <c r="HG57" s="5"/>
      <c r="HH57" s="5"/>
      <c r="HI57" s="5"/>
      <c r="HJ57" s="5"/>
      <c r="HK57" s="5"/>
      <c r="HL57" s="5"/>
      <c r="HM57" s="5"/>
      <c r="HN57" s="5"/>
      <c r="HO57" s="5"/>
      <c r="HP57" s="5"/>
      <c r="HQ57" s="5"/>
      <c r="HR57" s="5"/>
      <c r="HS57" s="5"/>
      <c r="HT57" s="5"/>
      <c r="HU57" s="5"/>
      <c r="HV57" s="5"/>
      <c r="HW57" s="5"/>
      <c r="HX57" s="5"/>
      <c r="HY57" s="5"/>
      <c r="HZ57" s="5"/>
      <c r="IA57" s="5"/>
      <c r="IB57" s="5"/>
      <c r="IC57" s="5"/>
      <c r="ID57" s="5"/>
      <c r="IE57" s="5"/>
      <c r="IF57" s="5"/>
      <c r="IG57" s="5"/>
    </row>
    <row r="58" spans="1:241" x14ac:dyDescent="0.25">
      <c r="A58" s="21" t="s">
        <v>19</v>
      </c>
      <c r="B58" s="22" t="s">
        <v>29</v>
      </c>
      <c r="C58" s="9">
        <v>32</v>
      </c>
      <c r="D58" s="9">
        <v>28</v>
      </c>
      <c r="E58" s="9">
        <v>33</v>
      </c>
      <c r="F58" s="9">
        <v>43</v>
      </c>
      <c r="G58" s="9">
        <v>36</v>
      </c>
      <c r="H58" s="9">
        <v>37</v>
      </c>
      <c r="I58" s="9">
        <v>35</v>
      </c>
      <c r="J58" s="9">
        <v>32</v>
      </c>
      <c r="K58" s="9">
        <v>34</v>
      </c>
      <c r="L58" s="9">
        <v>33</v>
      </c>
      <c r="M58" s="9">
        <f t="shared" ref="M58:M64" si="9">MAX(C58:L58)</f>
        <v>43</v>
      </c>
      <c r="N58" s="9">
        <f t="shared" ref="N58:N64" si="10">MIN(C58:L58)</f>
        <v>28</v>
      </c>
      <c r="O58" s="9">
        <f t="shared" ref="O58:O64" si="11">AVERAGE(C58:L58)</f>
        <v>34.299999999999997</v>
      </c>
      <c r="P58" s="7"/>
    </row>
    <row r="59" spans="1:241" x14ac:dyDescent="0.25">
      <c r="A59" s="19" t="s">
        <v>20</v>
      </c>
      <c r="B59" s="20" t="s">
        <v>30</v>
      </c>
      <c r="C59" s="7">
        <v>30</v>
      </c>
      <c r="D59" s="7">
        <v>37</v>
      </c>
      <c r="E59" s="7">
        <v>35</v>
      </c>
      <c r="F59" s="7">
        <v>22</v>
      </c>
      <c r="G59" s="7">
        <v>33</v>
      </c>
      <c r="H59" s="7">
        <v>33</v>
      </c>
      <c r="I59" s="7">
        <v>32</v>
      </c>
      <c r="J59" s="7">
        <v>33</v>
      </c>
      <c r="K59" s="7">
        <v>29</v>
      </c>
      <c r="L59" s="7">
        <v>30</v>
      </c>
      <c r="M59" s="7">
        <f t="shared" si="9"/>
        <v>37</v>
      </c>
      <c r="N59" s="7">
        <f t="shared" si="10"/>
        <v>22</v>
      </c>
      <c r="O59" s="7">
        <f t="shared" si="11"/>
        <v>31.4</v>
      </c>
      <c r="P59" s="7"/>
    </row>
    <row r="60" spans="1:241" x14ac:dyDescent="0.25">
      <c r="A60" s="21" t="s">
        <v>21</v>
      </c>
      <c r="B60" s="22" t="s">
        <v>31</v>
      </c>
      <c r="C60" s="9">
        <v>27</v>
      </c>
      <c r="D60" s="9">
        <v>31</v>
      </c>
      <c r="E60" s="9">
        <v>26</v>
      </c>
      <c r="F60" s="9">
        <v>31</v>
      </c>
      <c r="G60" s="9">
        <v>21</v>
      </c>
      <c r="H60" s="9">
        <v>28</v>
      </c>
      <c r="I60" s="9">
        <v>24</v>
      </c>
      <c r="J60" s="9">
        <v>34</v>
      </c>
      <c r="K60" s="9">
        <v>31</v>
      </c>
      <c r="L60" s="9">
        <v>28</v>
      </c>
      <c r="M60" s="9">
        <f t="shared" si="9"/>
        <v>34</v>
      </c>
      <c r="N60" s="9">
        <f t="shared" si="10"/>
        <v>21</v>
      </c>
      <c r="O60" s="9">
        <f t="shared" si="11"/>
        <v>28.1</v>
      </c>
      <c r="P60" s="7"/>
    </row>
    <row r="61" spans="1:241" x14ac:dyDescent="0.25">
      <c r="A61" s="19" t="s">
        <v>22</v>
      </c>
      <c r="B61" s="20" t="s">
        <v>32</v>
      </c>
      <c r="C61" s="7">
        <v>30</v>
      </c>
      <c r="D61" s="7">
        <v>20</v>
      </c>
      <c r="E61" s="7">
        <v>23</v>
      </c>
      <c r="F61" s="7">
        <v>30</v>
      </c>
      <c r="G61" s="7">
        <v>20</v>
      </c>
      <c r="H61" s="7">
        <v>24</v>
      </c>
      <c r="I61" s="7">
        <v>31</v>
      </c>
      <c r="J61" s="7">
        <v>28</v>
      </c>
      <c r="K61" s="7">
        <v>30</v>
      </c>
      <c r="L61" s="7">
        <v>25</v>
      </c>
      <c r="M61" s="7">
        <f t="shared" si="9"/>
        <v>31</v>
      </c>
      <c r="N61" s="7">
        <f t="shared" si="10"/>
        <v>20</v>
      </c>
      <c r="O61" s="7">
        <f t="shared" si="11"/>
        <v>26.1</v>
      </c>
      <c r="P61" s="7"/>
    </row>
    <row r="62" spans="1:241" x14ac:dyDescent="0.25">
      <c r="A62" s="21" t="s">
        <v>23</v>
      </c>
      <c r="B62" s="22" t="s">
        <v>33</v>
      </c>
      <c r="C62" s="9">
        <v>18</v>
      </c>
      <c r="D62" s="9">
        <v>21</v>
      </c>
      <c r="E62" s="9">
        <v>20</v>
      </c>
      <c r="F62" s="9">
        <v>20</v>
      </c>
      <c r="G62" s="9">
        <v>24</v>
      </c>
      <c r="H62" s="9">
        <v>25</v>
      </c>
      <c r="I62" s="9">
        <v>19</v>
      </c>
      <c r="J62" s="9">
        <v>20</v>
      </c>
      <c r="K62" s="9">
        <v>18</v>
      </c>
      <c r="L62" s="9">
        <v>20</v>
      </c>
      <c r="M62" s="9">
        <f t="shared" si="9"/>
        <v>25</v>
      </c>
      <c r="N62" s="9">
        <f t="shared" si="10"/>
        <v>18</v>
      </c>
      <c r="O62" s="9">
        <f t="shared" si="11"/>
        <v>20.5</v>
      </c>
      <c r="P62" s="7"/>
    </row>
    <row r="63" spans="1:241" x14ac:dyDescent="0.25">
      <c r="A63" s="19" t="s">
        <v>24</v>
      </c>
      <c r="B63" s="20" t="s">
        <v>34</v>
      </c>
      <c r="C63" s="7">
        <v>18</v>
      </c>
      <c r="D63" s="7">
        <v>15</v>
      </c>
      <c r="E63" s="7">
        <v>9</v>
      </c>
      <c r="F63" s="7">
        <v>13</v>
      </c>
      <c r="G63" s="7">
        <v>19</v>
      </c>
      <c r="H63" s="7">
        <v>9</v>
      </c>
      <c r="I63" s="7">
        <v>16</v>
      </c>
      <c r="J63" s="7">
        <v>16</v>
      </c>
      <c r="K63" s="7">
        <v>15</v>
      </c>
      <c r="L63" s="7">
        <v>17</v>
      </c>
      <c r="M63" s="7">
        <f t="shared" si="9"/>
        <v>19</v>
      </c>
      <c r="N63" s="7">
        <f t="shared" si="10"/>
        <v>9</v>
      </c>
      <c r="O63" s="7">
        <f t="shared" si="11"/>
        <v>14.7</v>
      </c>
      <c r="P63" s="7"/>
    </row>
    <row r="64" spans="1:241" x14ac:dyDescent="0.25">
      <c r="A64" s="21" t="s">
        <v>25</v>
      </c>
      <c r="B64" s="22" t="s">
        <v>35</v>
      </c>
      <c r="C64" s="9">
        <v>5</v>
      </c>
      <c r="D64" s="9">
        <v>9</v>
      </c>
      <c r="E64" s="9">
        <v>14</v>
      </c>
      <c r="F64" s="9">
        <v>9</v>
      </c>
      <c r="G64" s="9">
        <v>9</v>
      </c>
      <c r="H64" s="9">
        <v>4</v>
      </c>
      <c r="I64" s="9">
        <v>6</v>
      </c>
      <c r="J64" s="9">
        <v>7</v>
      </c>
      <c r="K64" s="9">
        <v>5</v>
      </c>
      <c r="L64" s="9">
        <v>9</v>
      </c>
      <c r="M64" s="9">
        <f t="shared" si="9"/>
        <v>14</v>
      </c>
      <c r="N64" s="9">
        <f t="shared" si="10"/>
        <v>4</v>
      </c>
      <c r="O64" s="9">
        <f t="shared" si="11"/>
        <v>7.7</v>
      </c>
      <c r="P64" s="7"/>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IF65"/>
  <sheetViews>
    <sheetView topLeftCell="A10" workbookViewId="0">
      <selection activeCell="M8" sqref="M8"/>
    </sheetView>
  </sheetViews>
  <sheetFormatPr defaultRowHeight="15" x14ac:dyDescent="0.25"/>
  <cols>
    <col min="2" max="2" width="5.85546875" bestFit="1" customWidth="1"/>
    <col min="3" max="3" width="6.5703125" customWidth="1"/>
    <col min="4" max="10" width="5.85546875" bestFit="1" customWidth="1"/>
    <col min="11" max="11" width="6.85546875" bestFit="1" customWidth="1"/>
    <col min="12" max="12" width="8.42578125" bestFit="1" customWidth="1"/>
    <col min="13" max="13" width="8.140625" bestFit="1" customWidth="1"/>
    <col min="14" max="14" width="9.28515625" bestFit="1" customWidth="1"/>
    <col min="15" max="15" width="9.140625" style="13"/>
  </cols>
  <sheetData>
    <row r="8" spans="1:240" x14ac:dyDescent="0.25">
      <c r="B8" s="12" t="s">
        <v>14</v>
      </c>
      <c r="C8" s="12"/>
      <c r="D8" s="12"/>
      <c r="E8" s="12"/>
      <c r="F8" s="12"/>
      <c r="G8" s="12"/>
      <c r="H8" s="12"/>
      <c r="I8" s="12"/>
      <c r="J8" s="12"/>
      <c r="K8" s="12"/>
      <c r="L8" s="12"/>
      <c r="M8" s="12"/>
      <c r="N8" s="12"/>
      <c r="O8" s="14"/>
      <c r="Q8" s="13"/>
      <c r="R8" s="13"/>
      <c r="S8" s="13"/>
      <c r="T8" s="13"/>
      <c r="U8" s="13"/>
      <c r="V8" s="13"/>
      <c r="W8" s="13"/>
      <c r="X8" s="13"/>
      <c r="Y8" s="13"/>
      <c r="Z8" s="13"/>
      <c r="AA8" s="13"/>
      <c r="AB8" s="13"/>
      <c r="AC8" s="13"/>
      <c r="AD8" s="13"/>
      <c r="AE8" s="13"/>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row>
    <row r="9" spans="1:240" x14ac:dyDescent="0.25">
      <c r="A9" s="16" t="s">
        <v>26</v>
      </c>
      <c r="B9" s="16" t="s">
        <v>1</v>
      </c>
      <c r="C9" s="16" t="s">
        <v>2</v>
      </c>
      <c r="D9" s="16" t="s">
        <v>3</v>
      </c>
      <c r="E9" s="16" t="s">
        <v>4</v>
      </c>
      <c r="F9" s="16" t="s">
        <v>5</v>
      </c>
      <c r="G9" s="16" t="s">
        <v>6</v>
      </c>
      <c r="H9" s="16" t="s">
        <v>7</v>
      </c>
      <c r="I9" s="16" t="s">
        <v>8</v>
      </c>
      <c r="J9" s="16" t="s">
        <v>9</v>
      </c>
      <c r="K9" s="16" t="s">
        <v>10</v>
      </c>
      <c r="L9" s="16" t="s">
        <v>0</v>
      </c>
      <c r="M9" s="16" t="s">
        <v>11</v>
      </c>
      <c r="N9" s="16" t="s">
        <v>12</v>
      </c>
      <c r="O9" s="15"/>
      <c r="Q9" s="13"/>
      <c r="R9" s="13"/>
      <c r="S9" s="13"/>
      <c r="T9" s="13"/>
      <c r="U9" s="13"/>
      <c r="V9" s="13"/>
      <c r="W9" s="13"/>
      <c r="X9" s="13"/>
      <c r="Y9" s="13"/>
      <c r="Z9" s="13"/>
      <c r="AA9" s="13"/>
      <c r="AB9" s="13"/>
      <c r="AC9" s="13"/>
      <c r="AD9" s="13"/>
      <c r="AE9" s="13"/>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row>
    <row r="10" spans="1:240" x14ac:dyDescent="0.25">
      <c r="A10" s="7" t="s">
        <v>18</v>
      </c>
      <c r="B10" s="7">
        <v>9</v>
      </c>
      <c r="C10" s="7">
        <v>9</v>
      </c>
      <c r="D10" s="7">
        <v>7</v>
      </c>
      <c r="E10" s="7">
        <v>6</v>
      </c>
      <c r="F10" s="7">
        <v>4</v>
      </c>
      <c r="G10" s="7">
        <v>8</v>
      </c>
      <c r="H10" s="7">
        <v>8</v>
      </c>
      <c r="I10" s="7">
        <v>8</v>
      </c>
      <c r="J10" s="7">
        <v>5</v>
      </c>
      <c r="K10" s="7">
        <v>6</v>
      </c>
      <c r="L10" s="7">
        <f>MAX(B10:K10)</f>
        <v>9</v>
      </c>
      <c r="M10" s="7">
        <f>MIN(B10:K10)</f>
        <v>4</v>
      </c>
      <c r="N10" s="7">
        <f>AVERAGE(B10:K10)</f>
        <v>7</v>
      </c>
      <c r="O10" s="7"/>
      <c r="Q10" s="13"/>
      <c r="R10" s="13"/>
      <c r="S10" s="13"/>
      <c r="T10" s="13"/>
      <c r="U10" s="13"/>
      <c r="V10" s="13"/>
      <c r="W10" s="13"/>
      <c r="X10" s="13"/>
      <c r="Y10" s="13"/>
      <c r="Z10" s="13"/>
      <c r="AA10" s="13"/>
      <c r="AB10" s="13"/>
      <c r="AC10" s="13"/>
      <c r="AD10" s="13"/>
      <c r="AE10" s="13"/>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row>
    <row r="11" spans="1:240" x14ac:dyDescent="0.25">
      <c r="A11" s="9" t="s">
        <v>19</v>
      </c>
      <c r="B11" s="9">
        <v>7</v>
      </c>
      <c r="C11" s="9">
        <v>5</v>
      </c>
      <c r="D11" s="9">
        <v>8</v>
      </c>
      <c r="E11" s="9">
        <v>9</v>
      </c>
      <c r="F11" s="9">
        <v>8</v>
      </c>
      <c r="G11" s="9">
        <v>8</v>
      </c>
      <c r="H11" s="9">
        <v>2</v>
      </c>
      <c r="I11" s="9">
        <v>9</v>
      </c>
      <c r="J11" s="9">
        <v>8</v>
      </c>
      <c r="K11" s="9">
        <v>3</v>
      </c>
      <c r="L11" s="9">
        <f t="shared" ref="L11:L17" si="0">MAX(B11:K11)</f>
        <v>9</v>
      </c>
      <c r="M11" s="9">
        <f t="shared" ref="M11:M17" si="1">MIN(B11:K11)</f>
        <v>2</v>
      </c>
      <c r="N11" s="9">
        <f t="shared" ref="N11:N17" si="2">AVERAGE(B11:K11)</f>
        <v>6.7</v>
      </c>
      <c r="O11" s="7"/>
      <c r="Q11" s="13"/>
      <c r="R11" s="13"/>
      <c r="S11" s="13"/>
      <c r="T11" s="13"/>
      <c r="U11" s="13"/>
      <c r="V11" s="13"/>
      <c r="W11" s="13"/>
      <c r="X11" s="13"/>
      <c r="Y11" s="13"/>
      <c r="Z11" s="13"/>
      <c r="AA11" s="13"/>
      <c r="AB11" s="13"/>
      <c r="AC11" s="13"/>
      <c r="AD11" s="13"/>
      <c r="AE11" s="13"/>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row>
    <row r="12" spans="1:240" x14ac:dyDescent="0.25">
      <c r="A12" s="7" t="s">
        <v>20</v>
      </c>
      <c r="B12" s="7">
        <v>4</v>
      </c>
      <c r="C12" s="7">
        <v>7</v>
      </c>
      <c r="D12" s="7">
        <v>4</v>
      </c>
      <c r="E12" s="7">
        <v>7</v>
      </c>
      <c r="F12" s="7">
        <v>10</v>
      </c>
      <c r="G12" s="7">
        <v>7</v>
      </c>
      <c r="H12" s="7">
        <v>5</v>
      </c>
      <c r="I12" s="7">
        <v>4</v>
      </c>
      <c r="J12" s="7">
        <v>4</v>
      </c>
      <c r="K12" s="7">
        <v>7</v>
      </c>
      <c r="L12" s="7">
        <f t="shared" si="0"/>
        <v>10</v>
      </c>
      <c r="M12" s="7">
        <f t="shared" si="1"/>
        <v>4</v>
      </c>
      <c r="N12" s="7">
        <f t="shared" si="2"/>
        <v>5.9</v>
      </c>
      <c r="O12" s="7"/>
      <c r="Q12" s="13"/>
      <c r="R12" s="13"/>
      <c r="S12" s="13"/>
      <c r="T12" s="13"/>
      <c r="U12" s="13"/>
      <c r="V12" s="13"/>
      <c r="W12" s="13"/>
      <c r="X12" s="13"/>
      <c r="Y12" s="13"/>
      <c r="Z12" s="13"/>
      <c r="AA12" s="13"/>
      <c r="AB12" s="13"/>
      <c r="AC12" s="13"/>
      <c r="AD12" s="13"/>
      <c r="AE12" s="13"/>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row>
    <row r="13" spans="1:240" x14ac:dyDescent="0.25">
      <c r="A13" s="9" t="s">
        <v>21</v>
      </c>
      <c r="B13" s="9">
        <v>8</v>
      </c>
      <c r="C13" s="9">
        <v>5</v>
      </c>
      <c r="D13" s="9">
        <v>6</v>
      </c>
      <c r="E13" s="9">
        <v>6</v>
      </c>
      <c r="F13" s="9">
        <v>5</v>
      </c>
      <c r="G13" s="9">
        <v>3</v>
      </c>
      <c r="H13" s="9">
        <v>7</v>
      </c>
      <c r="I13" s="9">
        <v>8</v>
      </c>
      <c r="J13" s="9">
        <v>9</v>
      </c>
      <c r="K13" s="9">
        <v>4</v>
      </c>
      <c r="L13" s="9">
        <f t="shared" si="0"/>
        <v>9</v>
      </c>
      <c r="M13" s="9">
        <f t="shared" si="1"/>
        <v>3</v>
      </c>
      <c r="N13" s="9">
        <f t="shared" si="2"/>
        <v>6.1</v>
      </c>
      <c r="O13" s="7"/>
      <c r="Q13" s="13"/>
      <c r="R13" s="13"/>
      <c r="S13" s="13"/>
      <c r="T13" s="13"/>
      <c r="U13" s="13"/>
      <c r="V13" s="13"/>
      <c r="W13" s="13"/>
      <c r="X13" s="13"/>
      <c r="Y13" s="13"/>
      <c r="Z13" s="13"/>
      <c r="AA13" s="13"/>
      <c r="AB13" s="13"/>
      <c r="AC13" s="13"/>
      <c r="AD13" s="13"/>
      <c r="AE13" s="13"/>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row>
    <row r="14" spans="1:240" x14ac:dyDescent="0.25">
      <c r="A14" s="7" t="s">
        <v>22</v>
      </c>
      <c r="B14" s="7">
        <v>7</v>
      </c>
      <c r="C14" s="7">
        <v>4</v>
      </c>
      <c r="D14" s="7">
        <v>9</v>
      </c>
      <c r="E14" s="7">
        <v>9</v>
      </c>
      <c r="F14" s="7">
        <v>9</v>
      </c>
      <c r="G14" s="7">
        <v>8</v>
      </c>
      <c r="H14" s="7">
        <v>11</v>
      </c>
      <c r="I14" s="7">
        <v>5</v>
      </c>
      <c r="J14" s="7">
        <v>5</v>
      </c>
      <c r="K14" s="7">
        <v>7</v>
      </c>
      <c r="L14" s="7">
        <f t="shared" si="0"/>
        <v>11</v>
      </c>
      <c r="M14" s="7">
        <f t="shared" si="1"/>
        <v>4</v>
      </c>
      <c r="N14" s="7">
        <f t="shared" si="2"/>
        <v>7.4</v>
      </c>
      <c r="O14" s="7"/>
      <c r="Q14" s="13"/>
      <c r="R14" s="13"/>
      <c r="S14" s="13"/>
      <c r="T14" s="13"/>
      <c r="U14" s="13"/>
      <c r="V14" s="13"/>
      <c r="W14" s="13"/>
      <c r="X14" s="13"/>
      <c r="Y14" s="13"/>
      <c r="Z14" s="13"/>
      <c r="AA14" s="13"/>
      <c r="AB14" s="13"/>
      <c r="AC14" s="13"/>
      <c r="AD14" s="13"/>
      <c r="AE14" s="13"/>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row>
    <row r="15" spans="1:240" x14ac:dyDescent="0.25">
      <c r="A15" s="9" t="s">
        <v>23</v>
      </c>
      <c r="B15" s="9">
        <v>4</v>
      </c>
      <c r="C15" s="9">
        <v>7</v>
      </c>
      <c r="D15" s="9">
        <v>4</v>
      </c>
      <c r="E15" s="9">
        <v>9</v>
      </c>
      <c r="F15" s="9">
        <v>2</v>
      </c>
      <c r="G15" s="9">
        <v>1</v>
      </c>
      <c r="H15" s="9">
        <v>4</v>
      </c>
      <c r="I15" s="9">
        <v>4</v>
      </c>
      <c r="J15" s="9">
        <v>9</v>
      </c>
      <c r="K15" s="9">
        <v>3</v>
      </c>
      <c r="L15" s="9">
        <f t="shared" si="0"/>
        <v>9</v>
      </c>
      <c r="M15" s="9">
        <f t="shared" si="1"/>
        <v>1</v>
      </c>
      <c r="N15" s="9">
        <f t="shared" si="2"/>
        <v>4.7</v>
      </c>
      <c r="O15" s="7"/>
      <c r="Q15" s="13"/>
      <c r="R15" s="13"/>
      <c r="S15" s="13"/>
      <c r="T15" s="13"/>
      <c r="U15" s="13"/>
      <c r="V15" s="13"/>
      <c r="W15" s="13"/>
      <c r="X15" s="13"/>
      <c r="Y15" s="13"/>
      <c r="Z15" s="13"/>
      <c r="AA15" s="13"/>
      <c r="AB15" s="13"/>
      <c r="AC15" s="13"/>
      <c r="AD15" s="13"/>
      <c r="AE15" s="13"/>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row>
    <row r="16" spans="1:240" x14ac:dyDescent="0.25">
      <c r="A16" s="7" t="s">
        <v>24</v>
      </c>
      <c r="B16" s="7">
        <v>7</v>
      </c>
      <c r="C16" s="7">
        <v>10</v>
      </c>
      <c r="D16" s="7">
        <v>7</v>
      </c>
      <c r="E16" s="7">
        <v>2</v>
      </c>
      <c r="F16" s="7">
        <v>5</v>
      </c>
      <c r="G16" s="7">
        <v>4</v>
      </c>
      <c r="H16" s="7">
        <v>10</v>
      </c>
      <c r="I16" s="7">
        <v>4</v>
      </c>
      <c r="J16" s="7">
        <v>5</v>
      </c>
      <c r="K16" s="7">
        <v>9</v>
      </c>
      <c r="L16" s="7">
        <f t="shared" si="0"/>
        <v>10</v>
      </c>
      <c r="M16" s="7">
        <f t="shared" si="1"/>
        <v>2</v>
      </c>
      <c r="N16" s="7">
        <f t="shared" si="2"/>
        <v>6.3</v>
      </c>
      <c r="O16" s="7"/>
      <c r="Q16" s="13"/>
      <c r="R16" s="13"/>
      <c r="S16" s="13"/>
      <c r="T16" s="13"/>
      <c r="U16" s="13"/>
      <c r="V16" s="13"/>
      <c r="W16" s="13"/>
      <c r="X16" s="13"/>
      <c r="Y16" s="13"/>
      <c r="Z16" s="13"/>
      <c r="AA16" s="13"/>
      <c r="AB16" s="13"/>
      <c r="AC16" s="13"/>
      <c r="AD16" s="13"/>
      <c r="AE16" s="13"/>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row>
    <row r="17" spans="1:240" x14ac:dyDescent="0.25">
      <c r="A17" s="9" t="s">
        <v>25</v>
      </c>
      <c r="B17" s="9">
        <v>4</v>
      </c>
      <c r="C17" s="9">
        <v>3</v>
      </c>
      <c r="D17" s="9">
        <v>5</v>
      </c>
      <c r="E17" s="9">
        <v>2</v>
      </c>
      <c r="F17" s="9">
        <v>7</v>
      </c>
      <c r="G17" s="9">
        <v>11</v>
      </c>
      <c r="H17" s="9">
        <v>3</v>
      </c>
      <c r="I17" s="9">
        <v>8</v>
      </c>
      <c r="J17" s="9">
        <v>5</v>
      </c>
      <c r="K17" s="9">
        <v>11</v>
      </c>
      <c r="L17" s="9">
        <f t="shared" si="0"/>
        <v>11</v>
      </c>
      <c r="M17" s="9">
        <f t="shared" si="1"/>
        <v>2</v>
      </c>
      <c r="N17" s="9">
        <f t="shared" si="2"/>
        <v>5.9</v>
      </c>
      <c r="O17" s="7"/>
      <c r="Q17" s="13"/>
      <c r="R17" s="13"/>
      <c r="S17" s="13"/>
      <c r="T17" s="13"/>
      <c r="U17" s="13"/>
      <c r="V17" s="13"/>
      <c r="W17" s="13"/>
      <c r="X17" s="13"/>
      <c r="Y17" s="13"/>
      <c r="Z17" s="13"/>
      <c r="AA17" s="13"/>
      <c r="AB17" s="13"/>
      <c r="AC17" s="13"/>
      <c r="AD17" s="13"/>
      <c r="AE17" s="13"/>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row>
    <row r="18" spans="1:240" x14ac:dyDescent="0.25">
      <c r="Q18" s="13"/>
      <c r="R18" s="13"/>
      <c r="S18" s="13"/>
      <c r="T18" s="13"/>
      <c r="U18" s="13"/>
      <c r="V18" s="13"/>
      <c r="W18" s="13"/>
      <c r="X18" s="13"/>
      <c r="Y18" s="13"/>
      <c r="Z18" s="13"/>
      <c r="AA18" s="13"/>
      <c r="AB18" s="13"/>
      <c r="AC18" s="13"/>
      <c r="AD18" s="13"/>
      <c r="AE18" s="13"/>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row>
    <row r="19" spans="1:240" x14ac:dyDescent="0.25">
      <c r="Q19" s="13"/>
      <c r="R19" s="13"/>
      <c r="S19" s="13"/>
      <c r="T19" s="13"/>
      <c r="U19" s="13"/>
      <c r="V19" s="13"/>
      <c r="W19" s="13"/>
      <c r="X19" s="13"/>
      <c r="Y19" s="13"/>
      <c r="Z19" s="13"/>
      <c r="AA19" s="13"/>
      <c r="AB19" s="13"/>
      <c r="AC19" s="13"/>
      <c r="AD19" s="13"/>
      <c r="AE19" s="13"/>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row>
    <row r="20" spans="1:240" x14ac:dyDescent="0.25">
      <c r="P20" s="2"/>
      <c r="Q20" s="14"/>
      <c r="R20" s="14"/>
      <c r="S20" s="14"/>
      <c r="T20" s="14"/>
      <c r="U20" s="14"/>
      <c r="V20" s="14"/>
      <c r="W20" s="14"/>
      <c r="X20" s="14"/>
      <c r="Y20" s="14"/>
      <c r="Z20" s="14"/>
      <c r="AA20" s="13"/>
      <c r="AB20" s="13"/>
      <c r="AC20" s="13"/>
      <c r="AD20" s="13"/>
      <c r="AE20" s="13"/>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row>
    <row r="21" spans="1:240" x14ac:dyDescent="0.25">
      <c r="P21" s="2"/>
      <c r="Q21" s="14"/>
      <c r="R21" s="14"/>
      <c r="S21" s="14"/>
      <c r="T21" s="14"/>
      <c r="U21" s="14"/>
      <c r="V21" s="14"/>
      <c r="W21" s="14"/>
      <c r="X21" s="14"/>
      <c r="Y21" s="14"/>
      <c r="Z21" s="14"/>
      <c r="AA21" s="13"/>
      <c r="AB21" s="13"/>
      <c r="AC21" s="13"/>
      <c r="AD21" s="13"/>
      <c r="AE21" s="13"/>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row>
    <row r="22" spans="1:240" x14ac:dyDescent="0.25">
      <c r="P22" s="2"/>
      <c r="Q22" s="14"/>
      <c r="R22" s="14"/>
      <c r="S22" s="14"/>
      <c r="T22" s="14"/>
      <c r="U22" s="14"/>
      <c r="V22" s="14"/>
      <c r="W22" s="14"/>
      <c r="X22" s="14"/>
      <c r="Y22" s="14"/>
      <c r="Z22" s="14"/>
      <c r="AA22" s="13"/>
      <c r="AB22" s="13"/>
      <c r="AC22" s="13"/>
      <c r="AD22" s="13"/>
      <c r="AE22" s="13"/>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row>
    <row r="23" spans="1:240" x14ac:dyDescent="0.25">
      <c r="P23" s="11"/>
      <c r="Q23" s="15"/>
      <c r="R23" s="15"/>
      <c r="S23" s="15"/>
      <c r="T23" s="15"/>
      <c r="U23" s="15"/>
      <c r="V23" s="15"/>
      <c r="W23" s="15"/>
      <c r="X23" s="15"/>
      <c r="Y23" s="15"/>
      <c r="Z23" s="15"/>
      <c r="AA23" s="15"/>
      <c r="AB23" s="15"/>
      <c r="AC23" s="15"/>
      <c r="AD23" s="15"/>
      <c r="AE23" s="1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row>
    <row r="24" spans="1:240" s="3" customFormat="1" x14ac:dyDescent="0.25">
      <c r="B24" s="2" t="s">
        <v>13</v>
      </c>
      <c r="C24" s="2"/>
      <c r="D24" s="2"/>
      <c r="E24" s="2"/>
      <c r="F24" s="2"/>
      <c r="G24" s="2"/>
      <c r="H24" s="2"/>
      <c r="I24" s="2"/>
      <c r="J24" s="2"/>
      <c r="K24" s="2"/>
      <c r="L24" s="2"/>
      <c r="M24" s="2"/>
      <c r="N24" s="2"/>
      <c r="O24" s="14"/>
      <c r="P24" s="11"/>
      <c r="Q24" s="6"/>
      <c r="R24" s="7"/>
      <c r="S24" s="7"/>
      <c r="T24" s="7"/>
      <c r="U24" s="7"/>
      <c r="V24" s="7"/>
      <c r="W24" s="7"/>
      <c r="X24" s="7"/>
      <c r="Y24" s="7"/>
      <c r="Z24" s="7"/>
      <c r="AA24" s="7"/>
      <c r="AB24" s="7"/>
      <c r="AC24" s="7"/>
      <c r="AD24" s="7"/>
      <c r="AE24" s="7"/>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row>
    <row r="25" spans="1:240" s="3" customFormat="1" x14ac:dyDescent="0.25">
      <c r="A25" s="16" t="s">
        <v>26</v>
      </c>
      <c r="B25" s="16" t="s">
        <v>1</v>
      </c>
      <c r="C25" s="16" t="s">
        <v>2</v>
      </c>
      <c r="D25" s="16" t="s">
        <v>3</v>
      </c>
      <c r="E25" s="16" t="s">
        <v>4</v>
      </c>
      <c r="F25" s="16" t="s">
        <v>5</v>
      </c>
      <c r="G25" s="16" t="s">
        <v>6</v>
      </c>
      <c r="H25" s="16" t="s">
        <v>7</v>
      </c>
      <c r="I25" s="16" t="s">
        <v>8</v>
      </c>
      <c r="J25" s="16" t="s">
        <v>9</v>
      </c>
      <c r="K25" s="16" t="s">
        <v>10</v>
      </c>
      <c r="L25" s="16" t="s">
        <v>0</v>
      </c>
      <c r="M25" s="16" t="s">
        <v>11</v>
      </c>
      <c r="N25" s="16" t="s">
        <v>12</v>
      </c>
      <c r="O25" s="15"/>
      <c r="P25" s="10"/>
      <c r="Q25" s="6"/>
      <c r="R25" s="7"/>
      <c r="S25" s="7"/>
      <c r="T25" s="7"/>
      <c r="U25" s="7"/>
      <c r="V25" s="7"/>
      <c r="W25" s="7"/>
      <c r="X25" s="7"/>
      <c r="Y25" s="7"/>
      <c r="Z25" s="7"/>
      <c r="AA25" s="7"/>
      <c r="AB25" s="7"/>
      <c r="AC25" s="7"/>
      <c r="AD25" s="7"/>
      <c r="AE25" s="7"/>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row>
    <row r="26" spans="1:240" s="3" customFormat="1" x14ac:dyDescent="0.25">
      <c r="A26" s="7" t="s">
        <v>18</v>
      </c>
      <c r="B26" s="7">
        <v>14</v>
      </c>
      <c r="C26" s="7">
        <v>11</v>
      </c>
      <c r="D26" s="7">
        <v>17</v>
      </c>
      <c r="E26" s="7">
        <v>12</v>
      </c>
      <c r="F26" s="7">
        <v>14</v>
      </c>
      <c r="G26" s="7">
        <v>19</v>
      </c>
      <c r="H26" s="7">
        <v>13</v>
      </c>
      <c r="I26" s="7">
        <v>11</v>
      </c>
      <c r="J26" s="7">
        <v>9</v>
      </c>
      <c r="K26" s="7">
        <v>13</v>
      </c>
      <c r="L26" s="7">
        <f>MAX(B26:K26)</f>
        <v>19</v>
      </c>
      <c r="M26" s="7">
        <f>MIN(B26:K26)</f>
        <v>9</v>
      </c>
      <c r="N26" s="7">
        <f>AVERAGE(B26:K26)</f>
        <v>13.3</v>
      </c>
      <c r="O26" s="7"/>
      <c r="P26" s="11"/>
      <c r="Q26" s="6"/>
      <c r="R26" s="7"/>
      <c r="S26" s="7"/>
      <c r="T26" s="7"/>
      <c r="U26" s="7"/>
      <c r="V26" s="7"/>
      <c r="W26" s="7"/>
      <c r="X26" s="7"/>
      <c r="Y26" s="7"/>
      <c r="Z26" s="7"/>
      <c r="AA26" s="7"/>
      <c r="AB26" s="7"/>
      <c r="AC26" s="7"/>
      <c r="AD26" s="7"/>
      <c r="AE26" s="7"/>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row>
    <row r="27" spans="1:240" s="3" customFormat="1" x14ac:dyDescent="0.25">
      <c r="A27" s="9" t="s">
        <v>19</v>
      </c>
      <c r="B27" s="9">
        <v>7</v>
      </c>
      <c r="C27" s="9">
        <v>12</v>
      </c>
      <c r="D27" s="9">
        <v>16</v>
      </c>
      <c r="E27" s="9">
        <v>11</v>
      </c>
      <c r="F27" s="9">
        <v>15</v>
      </c>
      <c r="G27" s="9">
        <v>14</v>
      </c>
      <c r="H27" s="9">
        <v>13</v>
      </c>
      <c r="I27" s="9">
        <v>13</v>
      </c>
      <c r="J27" s="9">
        <v>15</v>
      </c>
      <c r="K27" s="9">
        <v>18</v>
      </c>
      <c r="L27" s="9">
        <f t="shared" ref="L27:L33" si="3">MAX(B27:K27)</f>
        <v>18</v>
      </c>
      <c r="M27" s="9">
        <f t="shared" ref="M27:M33" si="4">MIN(B27:K27)</f>
        <v>7</v>
      </c>
      <c r="N27" s="9">
        <f t="shared" ref="N27:N33" si="5">AVERAGE(B27:K27)</f>
        <v>13.4</v>
      </c>
      <c r="O27" s="7"/>
      <c r="P27" s="11"/>
      <c r="Q27" s="6"/>
      <c r="R27" s="7"/>
      <c r="S27" s="7"/>
      <c r="T27" s="7"/>
      <c r="U27" s="7"/>
      <c r="V27" s="7"/>
      <c r="W27" s="7"/>
      <c r="X27" s="7"/>
      <c r="Y27" s="7"/>
      <c r="Z27" s="7"/>
      <c r="AA27" s="7"/>
      <c r="AB27" s="7"/>
      <c r="AC27" s="7"/>
      <c r="AD27" s="7"/>
      <c r="AE27" s="7"/>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c r="FX27" s="13"/>
      <c r="FY27" s="13"/>
      <c r="FZ27" s="13"/>
      <c r="GA27" s="13"/>
      <c r="GB27" s="13"/>
      <c r="GC27" s="13"/>
      <c r="GD27" s="13"/>
      <c r="GE27" s="13"/>
      <c r="GF27" s="13"/>
      <c r="GG27" s="13"/>
      <c r="GH27" s="13"/>
      <c r="GI27" s="13"/>
      <c r="GJ27" s="13"/>
      <c r="GK27" s="13"/>
      <c r="GL27" s="13"/>
      <c r="GM27" s="13"/>
      <c r="GN27" s="13"/>
      <c r="GO27" s="13"/>
      <c r="GP27" s="13"/>
      <c r="GQ27" s="13"/>
      <c r="GR27" s="13"/>
      <c r="GS27" s="13"/>
      <c r="GT27" s="13"/>
      <c r="GU27" s="13"/>
      <c r="GV27" s="13"/>
      <c r="GW27" s="13"/>
      <c r="GX27" s="13"/>
      <c r="GY27" s="13"/>
      <c r="GZ27" s="13"/>
      <c r="HA27" s="13"/>
      <c r="HB27" s="13"/>
      <c r="HC27" s="13"/>
      <c r="HD27" s="13"/>
      <c r="HE27" s="13"/>
      <c r="HF27" s="13"/>
      <c r="HG27" s="13"/>
      <c r="HH27" s="13"/>
      <c r="HI27" s="13"/>
      <c r="HJ27" s="13"/>
      <c r="HK27" s="13"/>
      <c r="HL27" s="13"/>
      <c r="HM27" s="13"/>
      <c r="HN27" s="13"/>
      <c r="HO27" s="13"/>
      <c r="HP27" s="13"/>
      <c r="HQ27" s="13"/>
      <c r="HR27" s="13"/>
      <c r="HS27" s="13"/>
      <c r="HT27" s="13"/>
      <c r="HU27" s="13"/>
      <c r="HV27" s="13"/>
      <c r="HW27" s="13"/>
      <c r="HX27" s="13"/>
      <c r="HY27" s="13"/>
      <c r="HZ27" s="13"/>
      <c r="IA27" s="13"/>
      <c r="IB27" s="13"/>
      <c r="IC27" s="13"/>
      <c r="ID27" s="13"/>
      <c r="IE27" s="13"/>
      <c r="IF27" s="13"/>
    </row>
    <row r="28" spans="1:240" s="3" customFormat="1" x14ac:dyDescent="0.25">
      <c r="A28" s="7" t="s">
        <v>20</v>
      </c>
      <c r="B28" s="7">
        <v>15</v>
      </c>
      <c r="C28" s="7">
        <v>14</v>
      </c>
      <c r="D28" s="7">
        <v>8</v>
      </c>
      <c r="E28" s="7">
        <v>11</v>
      </c>
      <c r="F28" s="7">
        <v>11</v>
      </c>
      <c r="G28" s="7">
        <v>9</v>
      </c>
      <c r="H28" s="7">
        <v>11</v>
      </c>
      <c r="I28" s="7">
        <v>13</v>
      </c>
      <c r="J28" s="7">
        <v>18</v>
      </c>
      <c r="K28" s="7">
        <v>6</v>
      </c>
      <c r="L28" s="7">
        <f t="shared" si="3"/>
        <v>18</v>
      </c>
      <c r="M28" s="7">
        <f t="shared" si="4"/>
        <v>6</v>
      </c>
      <c r="N28" s="7">
        <f t="shared" si="5"/>
        <v>11.6</v>
      </c>
      <c r="O28" s="7"/>
      <c r="P28" s="11"/>
      <c r="Q28" s="6"/>
      <c r="R28" s="7"/>
      <c r="S28" s="7"/>
      <c r="T28" s="7"/>
      <c r="U28" s="7"/>
      <c r="V28" s="7"/>
      <c r="W28" s="7"/>
      <c r="X28" s="7"/>
      <c r="Y28" s="7"/>
      <c r="Z28" s="7"/>
      <c r="AA28" s="7"/>
      <c r="AB28" s="7"/>
      <c r="AC28" s="7"/>
      <c r="AD28" s="7"/>
      <c r="AE28" s="7"/>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row>
    <row r="29" spans="1:240" s="3" customFormat="1" x14ac:dyDescent="0.25">
      <c r="A29" s="9" t="s">
        <v>21</v>
      </c>
      <c r="B29" s="9">
        <v>9</v>
      </c>
      <c r="C29" s="9">
        <v>19</v>
      </c>
      <c r="D29" s="9">
        <v>11</v>
      </c>
      <c r="E29" s="9">
        <v>20</v>
      </c>
      <c r="F29" s="9">
        <v>7</v>
      </c>
      <c r="G29" s="9">
        <v>9</v>
      </c>
      <c r="H29" s="9">
        <v>12</v>
      </c>
      <c r="I29" s="9">
        <v>12</v>
      </c>
      <c r="J29" s="9">
        <v>9</v>
      </c>
      <c r="K29" s="9">
        <v>14</v>
      </c>
      <c r="L29" s="9">
        <f t="shared" si="3"/>
        <v>20</v>
      </c>
      <c r="M29" s="9">
        <f t="shared" si="4"/>
        <v>7</v>
      </c>
      <c r="N29" s="9">
        <f t="shared" si="5"/>
        <v>12.2</v>
      </c>
      <c r="O29" s="7"/>
      <c r="P29" s="11"/>
      <c r="Q29" s="6"/>
      <c r="R29" s="7"/>
      <c r="S29" s="7"/>
      <c r="T29" s="7"/>
      <c r="U29" s="7"/>
      <c r="V29" s="7"/>
      <c r="W29" s="7"/>
      <c r="X29" s="7"/>
      <c r="Y29" s="7"/>
      <c r="Z29" s="7"/>
      <c r="AA29" s="7"/>
      <c r="AB29" s="7"/>
      <c r="AC29" s="7"/>
      <c r="AD29" s="7"/>
      <c r="AE29" s="7"/>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c r="FX29" s="13"/>
      <c r="FY29" s="13"/>
      <c r="FZ29" s="13"/>
      <c r="GA29" s="13"/>
      <c r="GB29" s="13"/>
      <c r="GC29" s="13"/>
      <c r="GD29" s="13"/>
      <c r="GE29" s="13"/>
      <c r="GF29" s="13"/>
      <c r="GG29" s="13"/>
      <c r="GH29" s="13"/>
      <c r="GI29" s="13"/>
      <c r="GJ29" s="13"/>
      <c r="GK29" s="13"/>
      <c r="GL29" s="13"/>
      <c r="GM29" s="13"/>
      <c r="GN29" s="13"/>
      <c r="GO29" s="13"/>
      <c r="GP29" s="13"/>
      <c r="GQ29" s="13"/>
      <c r="GR29" s="13"/>
      <c r="GS29" s="13"/>
      <c r="GT29" s="13"/>
      <c r="GU29" s="13"/>
      <c r="GV29" s="13"/>
      <c r="GW29" s="13"/>
      <c r="GX29" s="13"/>
      <c r="GY29" s="13"/>
      <c r="GZ29" s="13"/>
      <c r="HA29" s="13"/>
      <c r="HB29" s="13"/>
      <c r="HC29" s="13"/>
      <c r="HD29" s="13"/>
      <c r="HE29" s="13"/>
      <c r="HF29" s="13"/>
      <c r="HG29" s="13"/>
      <c r="HH29" s="13"/>
      <c r="HI29" s="13"/>
      <c r="HJ29" s="13"/>
      <c r="HK29" s="13"/>
      <c r="HL29" s="13"/>
      <c r="HM29" s="13"/>
      <c r="HN29" s="13"/>
      <c r="HO29" s="13"/>
      <c r="HP29" s="13"/>
      <c r="HQ29" s="13"/>
      <c r="HR29" s="13"/>
      <c r="HS29" s="13"/>
      <c r="HT29" s="13"/>
      <c r="HU29" s="13"/>
      <c r="HV29" s="13"/>
      <c r="HW29" s="13"/>
      <c r="HX29" s="13"/>
      <c r="HY29" s="13"/>
      <c r="HZ29" s="13"/>
      <c r="IA29" s="13"/>
      <c r="IB29" s="13"/>
      <c r="IC29" s="13"/>
      <c r="ID29" s="13"/>
      <c r="IE29" s="13"/>
      <c r="IF29" s="13"/>
    </row>
    <row r="30" spans="1:240" s="3" customFormat="1" x14ac:dyDescent="0.25">
      <c r="A30" s="7" t="s">
        <v>22</v>
      </c>
      <c r="B30" s="7">
        <v>14</v>
      </c>
      <c r="C30" s="7">
        <v>14</v>
      </c>
      <c r="D30" s="7">
        <v>15</v>
      </c>
      <c r="E30" s="7">
        <v>11</v>
      </c>
      <c r="F30" s="7">
        <v>15</v>
      </c>
      <c r="G30" s="7">
        <v>12</v>
      </c>
      <c r="H30" s="7">
        <v>13</v>
      </c>
      <c r="I30" s="7">
        <v>5</v>
      </c>
      <c r="J30" s="7">
        <v>12</v>
      </c>
      <c r="K30" s="7">
        <v>8</v>
      </c>
      <c r="L30" s="7">
        <f t="shared" si="3"/>
        <v>15</v>
      </c>
      <c r="M30" s="7">
        <f t="shared" si="4"/>
        <v>5</v>
      </c>
      <c r="N30" s="7">
        <f t="shared" si="5"/>
        <v>11.9</v>
      </c>
      <c r="O30" s="7"/>
      <c r="P30" s="10"/>
      <c r="Q30" s="6"/>
      <c r="R30" s="7"/>
      <c r="S30" s="7"/>
      <c r="T30" s="7"/>
      <c r="U30" s="7"/>
      <c r="V30" s="7"/>
      <c r="W30" s="7"/>
      <c r="X30" s="7"/>
      <c r="Y30" s="7"/>
      <c r="Z30" s="7"/>
      <c r="AA30" s="7"/>
      <c r="AB30" s="7"/>
      <c r="AC30" s="7"/>
      <c r="AD30" s="7"/>
      <c r="AE30" s="7"/>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c r="FX30" s="13"/>
      <c r="FY30" s="13"/>
      <c r="FZ30" s="13"/>
      <c r="GA30" s="13"/>
      <c r="GB30" s="13"/>
      <c r="GC30" s="13"/>
      <c r="GD30" s="13"/>
      <c r="GE30" s="13"/>
      <c r="GF30" s="13"/>
      <c r="GG30" s="13"/>
      <c r="GH30" s="13"/>
      <c r="GI30" s="13"/>
      <c r="GJ30" s="13"/>
      <c r="GK30" s="13"/>
      <c r="GL30" s="13"/>
      <c r="GM30" s="13"/>
      <c r="GN30" s="13"/>
      <c r="GO30" s="13"/>
      <c r="GP30" s="13"/>
      <c r="GQ30" s="13"/>
      <c r="GR30" s="13"/>
      <c r="GS30" s="13"/>
      <c r="GT30" s="13"/>
      <c r="GU30" s="13"/>
      <c r="GV30" s="13"/>
      <c r="GW30" s="13"/>
      <c r="GX30" s="13"/>
      <c r="GY30" s="13"/>
      <c r="GZ30" s="13"/>
      <c r="HA30" s="13"/>
      <c r="HB30" s="13"/>
      <c r="HC30" s="13"/>
      <c r="HD30" s="13"/>
      <c r="HE30" s="13"/>
      <c r="HF30" s="13"/>
      <c r="HG30" s="13"/>
      <c r="HH30" s="13"/>
      <c r="HI30" s="13"/>
      <c r="HJ30" s="13"/>
      <c r="HK30" s="13"/>
      <c r="HL30" s="13"/>
      <c r="HM30" s="13"/>
      <c r="HN30" s="13"/>
      <c r="HO30" s="13"/>
      <c r="HP30" s="13"/>
      <c r="HQ30" s="13"/>
      <c r="HR30" s="13"/>
      <c r="HS30" s="13"/>
      <c r="HT30" s="13"/>
      <c r="HU30" s="13"/>
      <c r="HV30" s="13"/>
      <c r="HW30" s="13"/>
      <c r="HX30" s="13"/>
      <c r="HY30" s="13"/>
      <c r="HZ30" s="13"/>
      <c r="IA30" s="13"/>
      <c r="IB30" s="13"/>
      <c r="IC30" s="13"/>
      <c r="ID30" s="13"/>
      <c r="IE30" s="13"/>
      <c r="IF30" s="13"/>
    </row>
    <row r="31" spans="1:240" s="3" customFormat="1" x14ac:dyDescent="0.25">
      <c r="A31" s="9" t="s">
        <v>23</v>
      </c>
      <c r="B31" s="9">
        <v>10</v>
      </c>
      <c r="C31" s="9">
        <v>11</v>
      </c>
      <c r="D31" s="9">
        <v>10</v>
      </c>
      <c r="E31" s="9">
        <v>8</v>
      </c>
      <c r="F31" s="9">
        <v>15</v>
      </c>
      <c r="G31" s="9">
        <v>13</v>
      </c>
      <c r="H31" s="9">
        <v>11</v>
      </c>
      <c r="I31" s="9">
        <v>19</v>
      </c>
      <c r="J31" s="9">
        <v>12</v>
      </c>
      <c r="K31" s="9">
        <v>16</v>
      </c>
      <c r="L31" s="9">
        <f t="shared" si="3"/>
        <v>19</v>
      </c>
      <c r="M31" s="9">
        <f t="shared" si="4"/>
        <v>8</v>
      </c>
      <c r="N31" s="9">
        <f t="shared" si="5"/>
        <v>12.5</v>
      </c>
      <c r="O31" s="7"/>
      <c r="P31" s="10"/>
      <c r="Q31" s="6"/>
      <c r="R31" s="7"/>
      <c r="S31" s="7"/>
      <c r="T31" s="7"/>
      <c r="U31" s="7"/>
      <c r="V31" s="7"/>
      <c r="W31" s="7"/>
      <c r="X31" s="7"/>
      <c r="Y31" s="7"/>
      <c r="Z31" s="7"/>
      <c r="AA31" s="7"/>
      <c r="AB31" s="7"/>
      <c r="AC31" s="7"/>
      <c r="AD31" s="7"/>
      <c r="AE31" s="7"/>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row>
    <row r="32" spans="1:240" s="3" customFormat="1" x14ac:dyDescent="0.25">
      <c r="A32" s="7" t="s">
        <v>24</v>
      </c>
      <c r="B32" s="7">
        <v>13</v>
      </c>
      <c r="C32" s="7">
        <v>12</v>
      </c>
      <c r="D32" s="7">
        <v>15</v>
      </c>
      <c r="E32" s="7">
        <v>14</v>
      </c>
      <c r="F32" s="7">
        <v>9</v>
      </c>
      <c r="G32" s="7">
        <v>13</v>
      </c>
      <c r="H32" s="7">
        <v>11</v>
      </c>
      <c r="I32" s="7">
        <v>15</v>
      </c>
      <c r="J32" s="7">
        <v>14</v>
      </c>
      <c r="K32" s="7">
        <v>8</v>
      </c>
      <c r="L32" s="7">
        <f t="shared" si="3"/>
        <v>15</v>
      </c>
      <c r="M32" s="7">
        <f t="shared" si="4"/>
        <v>8</v>
      </c>
      <c r="N32" s="7">
        <f t="shared" si="5"/>
        <v>12.4</v>
      </c>
      <c r="O32" s="7"/>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c r="FP32" s="13"/>
      <c r="FQ32" s="13"/>
      <c r="FR32" s="13"/>
      <c r="FS32" s="13"/>
      <c r="FT32" s="13"/>
      <c r="FU32" s="13"/>
      <c r="FV32" s="13"/>
      <c r="FW32" s="13"/>
      <c r="FX32" s="13"/>
      <c r="FY32" s="13"/>
      <c r="FZ32" s="13"/>
      <c r="GA32" s="13"/>
      <c r="GB32" s="13"/>
      <c r="GC32" s="13"/>
      <c r="GD32" s="13"/>
      <c r="GE32" s="13"/>
      <c r="GF32" s="13"/>
      <c r="GG32" s="13"/>
      <c r="GH32" s="13"/>
      <c r="GI32" s="13"/>
      <c r="GJ32" s="13"/>
      <c r="GK32" s="13"/>
      <c r="GL32" s="13"/>
      <c r="GM32" s="13"/>
      <c r="GN32" s="13"/>
      <c r="GO32" s="13"/>
      <c r="GP32" s="13"/>
      <c r="GQ32" s="13"/>
      <c r="GR32" s="13"/>
      <c r="GS32" s="13"/>
      <c r="GT32" s="13"/>
      <c r="GU32" s="13"/>
      <c r="GV32" s="13"/>
      <c r="GW32" s="13"/>
      <c r="GX32" s="13"/>
      <c r="GY32" s="13"/>
      <c r="GZ32" s="13"/>
      <c r="HA32" s="13"/>
      <c r="HB32" s="13"/>
      <c r="HC32" s="13"/>
      <c r="HD32" s="13"/>
      <c r="HE32" s="13"/>
      <c r="HF32" s="13"/>
      <c r="HG32" s="13"/>
      <c r="HH32" s="13"/>
      <c r="HI32" s="13"/>
      <c r="HJ32" s="13"/>
      <c r="HK32" s="13"/>
      <c r="HL32" s="13"/>
      <c r="HM32" s="13"/>
      <c r="HN32" s="13"/>
      <c r="HO32" s="13"/>
      <c r="HP32" s="13"/>
      <c r="HQ32" s="13"/>
      <c r="HR32" s="13"/>
      <c r="HS32" s="13"/>
      <c r="HT32" s="13"/>
      <c r="HU32" s="13"/>
      <c r="HV32" s="13"/>
      <c r="HW32" s="13"/>
      <c r="HX32" s="13"/>
      <c r="HY32" s="13"/>
      <c r="HZ32" s="13"/>
      <c r="IA32" s="13"/>
      <c r="IB32" s="13"/>
      <c r="IC32" s="13"/>
      <c r="ID32" s="13"/>
      <c r="IE32" s="13"/>
      <c r="IF32" s="13"/>
    </row>
    <row r="33" spans="1:240" s="1" customFormat="1" x14ac:dyDescent="0.25">
      <c r="A33" s="9" t="s">
        <v>25</v>
      </c>
      <c r="B33" s="9">
        <v>18</v>
      </c>
      <c r="C33" s="9">
        <v>7</v>
      </c>
      <c r="D33" s="9">
        <v>8</v>
      </c>
      <c r="E33" s="9">
        <v>13</v>
      </c>
      <c r="F33" s="9">
        <v>14</v>
      </c>
      <c r="G33" s="9">
        <v>11</v>
      </c>
      <c r="H33" s="9">
        <v>16</v>
      </c>
      <c r="I33" s="9">
        <v>10</v>
      </c>
      <c r="J33" s="9">
        <v>11</v>
      </c>
      <c r="K33" s="9">
        <v>17</v>
      </c>
      <c r="L33" s="9">
        <f t="shared" si="3"/>
        <v>18</v>
      </c>
      <c r="M33" s="9">
        <f t="shared" si="4"/>
        <v>7</v>
      </c>
      <c r="N33" s="9">
        <f t="shared" si="5"/>
        <v>12.5</v>
      </c>
      <c r="O33" s="7"/>
      <c r="Q33" s="14"/>
      <c r="R33" s="14"/>
      <c r="S33" s="14"/>
      <c r="T33" s="14"/>
      <c r="U33" s="14"/>
      <c r="V33" s="14"/>
      <c r="W33" s="14"/>
      <c r="X33" s="14"/>
      <c r="Y33" s="14"/>
      <c r="Z33" s="14"/>
      <c r="AA33" s="14"/>
      <c r="AB33" s="14"/>
      <c r="AC33" s="14"/>
      <c r="AD33" s="14"/>
      <c r="AE33" s="1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c r="GK33" s="4"/>
      <c r="GL33" s="4"/>
      <c r="GM33" s="4"/>
      <c r="GN33" s="4"/>
      <c r="GO33" s="4"/>
      <c r="GP33" s="4"/>
      <c r="GQ33" s="4"/>
      <c r="GR33" s="4"/>
      <c r="GS33" s="4"/>
      <c r="GT33" s="4"/>
      <c r="GU33" s="4"/>
      <c r="GV33" s="4"/>
      <c r="GW33" s="4"/>
      <c r="GX33" s="4"/>
      <c r="GY33" s="4"/>
      <c r="GZ33" s="4"/>
      <c r="HA33" s="4"/>
      <c r="HB33" s="4"/>
      <c r="HC33" s="4"/>
      <c r="HD33" s="4"/>
      <c r="HE33" s="4"/>
      <c r="HF33" s="4"/>
      <c r="HG33" s="4"/>
      <c r="HH33" s="4"/>
      <c r="HI33" s="4"/>
      <c r="HJ33" s="4"/>
      <c r="HK33" s="4"/>
      <c r="HL33" s="4"/>
      <c r="HM33" s="4"/>
      <c r="HN33" s="4"/>
      <c r="HO33" s="4"/>
      <c r="HP33" s="4"/>
      <c r="HQ33" s="4"/>
      <c r="HR33" s="4"/>
      <c r="HS33" s="4"/>
      <c r="HT33" s="4"/>
      <c r="HU33" s="4"/>
      <c r="HV33" s="4"/>
      <c r="HW33" s="4"/>
      <c r="HX33" s="4"/>
      <c r="HY33" s="4"/>
      <c r="HZ33" s="4"/>
      <c r="IA33" s="4"/>
      <c r="IB33" s="4"/>
      <c r="IC33" s="4"/>
      <c r="ID33" s="4"/>
      <c r="IE33" s="4"/>
      <c r="IF33" s="4"/>
    </row>
    <row r="34" spans="1:240" s="1" customFormat="1" x14ac:dyDescent="0.25">
      <c r="B34"/>
      <c r="C34"/>
      <c r="D34"/>
      <c r="E34"/>
      <c r="F34"/>
      <c r="G34"/>
      <c r="H34"/>
      <c r="I34"/>
      <c r="J34"/>
      <c r="K34"/>
      <c r="L34"/>
      <c r="M34"/>
      <c r="N34"/>
      <c r="O34" s="13"/>
      <c r="P34" s="2"/>
      <c r="Q34" s="14"/>
      <c r="R34" s="14"/>
      <c r="S34" s="14"/>
      <c r="T34" s="14"/>
      <c r="U34" s="14"/>
      <c r="V34" s="14"/>
      <c r="W34" s="14"/>
      <c r="X34" s="14"/>
      <c r="Y34" s="14"/>
      <c r="Z34" s="14"/>
      <c r="AA34" s="13"/>
      <c r="AB34" s="13"/>
      <c r="AC34" s="13"/>
      <c r="AD34" s="13"/>
      <c r="AE34" s="13"/>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c r="GO34" s="4"/>
      <c r="GP34" s="4"/>
      <c r="GQ34" s="4"/>
      <c r="GR34" s="4"/>
      <c r="GS34" s="4"/>
      <c r="GT34" s="4"/>
      <c r="GU34" s="4"/>
      <c r="GV34" s="4"/>
      <c r="GW34" s="4"/>
      <c r="GX34" s="4"/>
      <c r="GY34" s="4"/>
      <c r="GZ34" s="4"/>
      <c r="HA34" s="4"/>
      <c r="HB34" s="4"/>
      <c r="HC34" s="4"/>
      <c r="HD34" s="4"/>
      <c r="HE34" s="4"/>
      <c r="HF34" s="4"/>
      <c r="HG34" s="4"/>
      <c r="HH34" s="4"/>
      <c r="HI34" s="4"/>
      <c r="HJ34" s="4"/>
      <c r="HK34" s="4"/>
      <c r="HL34" s="4"/>
      <c r="HM34" s="4"/>
      <c r="HN34" s="4"/>
      <c r="HO34" s="4"/>
      <c r="HP34" s="4"/>
      <c r="HQ34" s="4"/>
      <c r="HR34" s="4"/>
      <c r="HS34" s="4"/>
      <c r="HT34" s="4"/>
      <c r="HU34" s="4"/>
      <c r="HV34" s="4"/>
      <c r="HW34" s="4"/>
      <c r="HX34" s="4"/>
      <c r="HY34" s="4"/>
      <c r="HZ34" s="4"/>
      <c r="IA34" s="4"/>
      <c r="IB34" s="4"/>
      <c r="IC34" s="4"/>
      <c r="ID34" s="4"/>
      <c r="IE34" s="4"/>
      <c r="IF34" s="4"/>
    </row>
    <row r="35" spans="1:240" s="1" customFormat="1" x14ac:dyDescent="0.25">
      <c r="O35" s="14"/>
      <c r="P35" s="11"/>
      <c r="Q35" s="15"/>
      <c r="R35" s="15"/>
      <c r="S35" s="15"/>
      <c r="T35" s="15"/>
      <c r="U35" s="15"/>
      <c r="V35" s="15"/>
      <c r="W35" s="15"/>
      <c r="X35" s="15"/>
      <c r="Y35" s="15"/>
      <c r="Z35" s="15"/>
      <c r="AA35" s="15"/>
      <c r="AB35" s="15"/>
      <c r="AC35" s="15"/>
      <c r="AD35" s="15"/>
      <c r="AE35" s="15"/>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c r="GO35" s="4"/>
      <c r="GP35" s="4"/>
      <c r="GQ35" s="4"/>
      <c r="GR35" s="4"/>
      <c r="GS35" s="4"/>
      <c r="GT35" s="4"/>
      <c r="GU35" s="4"/>
      <c r="GV35" s="4"/>
      <c r="GW35" s="4"/>
      <c r="GX35" s="4"/>
      <c r="GY35" s="4"/>
      <c r="GZ35" s="4"/>
      <c r="HA35" s="4"/>
      <c r="HB35" s="4"/>
      <c r="HC35" s="4"/>
      <c r="HD35" s="4"/>
      <c r="HE35" s="4"/>
      <c r="HF35" s="4"/>
      <c r="HG35" s="4"/>
      <c r="HH35" s="4"/>
      <c r="HI35" s="4"/>
      <c r="HJ35" s="4"/>
      <c r="HK35" s="4"/>
      <c r="HL35" s="4"/>
      <c r="HM35" s="4"/>
      <c r="HN35" s="4"/>
      <c r="HO35" s="4"/>
      <c r="HP35" s="4"/>
      <c r="HQ35" s="4"/>
      <c r="HR35" s="4"/>
      <c r="HS35" s="4"/>
      <c r="HT35" s="4"/>
      <c r="HU35" s="4"/>
      <c r="HV35" s="4"/>
      <c r="HW35" s="4"/>
      <c r="HX35" s="4"/>
      <c r="HY35" s="4"/>
      <c r="HZ35" s="4"/>
      <c r="IA35" s="4"/>
      <c r="IB35" s="4"/>
      <c r="IC35" s="4"/>
      <c r="ID35" s="4"/>
      <c r="IE35" s="4"/>
      <c r="IF35" s="4"/>
    </row>
    <row r="36" spans="1:240" s="1" customFormat="1" x14ac:dyDescent="0.25">
      <c r="O36" s="14"/>
      <c r="P36" s="11"/>
      <c r="Q36" s="15"/>
      <c r="R36" s="15"/>
      <c r="S36" s="15"/>
      <c r="T36" s="15"/>
      <c r="U36" s="15"/>
      <c r="V36" s="15"/>
      <c r="W36" s="15"/>
      <c r="X36" s="15"/>
      <c r="Y36" s="15"/>
      <c r="Z36" s="15"/>
      <c r="AA36" s="15"/>
      <c r="AB36" s="15"/>
      <c r="AC36" s="15"/>
      <c r="AD36" s="15"/>
      <c r="AE36" s="15"/>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4"/>
      <c r="GJ36" s="4"/>
      <c r="GK36" s="4"/>
      <c r="GL36" s="4"/>
      <c r="GM36" s="4"/>
      <c r="GN36" s="4"/>
      <c r="GO36" s="4"/>
      <c r="GP36" s="4"/>
      <c r="GQ36" s="4"/>
      <c r="GR36" s="4"/>
      <c r="GS36" s="4"/>
      <c r="GT36" s="4"/>
      <c r="GU36" s="4"/>
      <c r="GV36" s="4"/>
      <c r="GW36" s="4"/>
      <c r="GX36" s="4"/>
      <c r="GY36" s="4"/>
      <c r="GZ36" s="4"/>
      <c r="HA36" s="4"/>
      <c r="HB36" s="4"/>
      <c r="HC36" s="4"/>
      <c r="HD36" s="4"/>
      <c r="HE36" s="4"/>
      <c r="HF36" s="4"/>
      <c r="HG36" s="4"/>
      <c r="HH36" s="4"/>
      <c r="HI36" s="4"/>
      <c r="HJ36" s="4"/>
      <c r="HK36" s="4"/>
      <c r="HL36" s="4"/>
      <c r="HM36" s="4"/>
      <c r="HN36" s="4"/>
      <c r="HO36" s="4"/>
      <c r="HP36" s="4"/>
      <c r="HQ36" s="4"/>
      <c r="HR36" s="4"/>
      <c r="HS36" s="4"/>
      <c r="HT36" s="4"/>
      <c r="HU36" s="4"/>
      <c r="HV36" s="4"/>
      <c r="HW36" s="4"/>
      <c r="HX36" s="4"/>
      <c r="HY36" s="4"/>
      <c r="HZ36" s="4"/>
      <c r="IA36" s="4"/>
      <c r="IB36" s="4"/>
      <c r="IC36" s="4"/>
      <c r="ID36" s="4"/>
      <c r="IE36" s="4"/>
      <c r="IF36" s="4"/>
    </row>
    <row r="37" spans="1:240" s="1" customFormat="1" x14ac:dyDescent="0.25">
      <c r="O37" s="14"/>
      <c r="P37" s="11"/>
      <c r="Q37" s="15"/>
      <c r="R37" s="15"/>
      <c r="S37" s="15"/>
      <c r="T37" s="15"/>
      <c r="U37" s="15"/>
      <c r="V37" s="15"/>
      <c r="W37" s="15"/>
      <c r="X37" s="15"/>
      <c r="Y37" s="15"/>
      <c r="Z37" s="15"/>
      <c r="AA37" s="15"/>
      <c r="AB37" s="15"/>
      <c r="AC37" s="15"/>
      <c r="AD37" s="15"/>
      <c r="AE37" s="15"/>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c r="GO37" s="4"/>
      <c r="GP37" s="4"/>
      <c r="GQ37" s="4"/>
      <c r="GR37" s="4"/>
      <c r="GS37" s="4"/>
      <c r="GT37" s="4"/>
      <c r="GU37" s="4"/>
      <c r="GV37" s="4"/>
      <c r="GW37" s="4"/>
      <c r="GX37" s="4"/>
      <c r="GY37" s="4"/>
      <c r="GZ37" s="4"/>
      <c r="HA37" s="4"/>
      <c r="HB37" s="4"/>
      <c r="HC37" s="4"/>
      <c r="HD37" s="4"/>
      <c r="HE37" s="4"/>
      <c r="HF37" s="4"/>
      <c r="HG37" s="4"/>
      <c r="HH37" s="4"/>
      <c r="HI37" s="4"/>
      <c r="HJ37" s="4"/>
      <c r="HK37" s="4"/>
      <c r="HL37" s="4"/>
      <c r="HM37" s="4"/>
      <c r="HN37" s="4"/>
      <c r="HO37" s="4"/>
      <c r="HP37" s="4"/>
      <c r="HQ37" s="4"/>
      <c r="HR37" s="4"/>
      <c r="HS37" s="4"/>
      <c r="HT37" s="4"/>
      <c r="HU37" s="4"/>
      <c r="HV37" s="4"/>
      <c r="HW37" s="4"/>
      <c r="HX37" s="4"/>
      <c r="HY37" s="4"/>
      <c r="HZ37" s="4"/>
      <c r="IA37" s="4"/>
      <c r="IB37" s="4"/>
      <c r="IC37" s="4"/>
      <c r="ID37" s="4"/>
      <c r="IE37" s="4"/>
      <c r="IF37" s="4"/>
    </row>
    <row r="38" spans="1:240" s="1" customFormat="1" x14ac:dyDescent="0.25">
      <c r="O38" s="14"/>
      <c r="P38" s="11"/>
      <c r="Q38" s="6"/>
      <c r="R38" s="7"/>
      <c r="S38" s="7"/>
      <c r="T38" s="7"/>
      <c r="U38" s="7"/>
      <c r="V38" s="7"/>
      <c r="W38" s="7"/>
      <c r="X38" s="7"/>
      <c r="Y38" s="7"/>
      <c r="Z38" s="7"/>
      <c r="AA38" s="7"/>
      <c r="AB38" s="7"/>
      <c r="AC38" s="7"/>
      <c r="AD38" s="7"/>
      <c r="AE38" s="7"/>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4"/>
      <c r="GS38" s="4"/>
      <c r="GT38" s="4"/>
      <c r="GU38" s="4"/>
      <c r="GV38" s="4"/>
      <c r="GW38" s="4"/>
      <c r="GX38" s="4"/>
      <c r="GY38" s="4"/>
      <c r="GZ38" s="4"/>
      <c r="HA38" s="4"/>
      <c r="HB38" s="4"/>
      <c r="HC38" s="4"/>
      <c r="HD38" s="4"/>
      <c r="HE38" s="4"/>
      <c r="HF38" s="4"/>
      <c r="HG38" s="4"/>
      <c r="HH38" s="4"/>
      <c r="HI38" s="4"/>
      <c r="HJ38" s="4"/>
      <c r="HK38" s="4"/>
      <c r="HL38" s="4"/>
      <c r="HM38" s="4"/>
      <c r="HN38" s="4"/>
      <c r="HO38" s="4"/>
      <c r="HP38" s="4"/>
      <c r="HQ38" s="4"/>
      <c r="HR38" s="4"/>
      <c r="HS38" s="4"/>
      <c r="HT38" s="4"/>
      <c r="HU38" s="4"/>
      <c r="HV38" s="4"/>
      <c r="HW38" s="4"/>
      <c r="HX38" s="4"/>
      <c r="HY38" s="4"/>
      <c r="HZ38" s="4"/>
      <c r="IA38" s="4"/>
      <c r="IB38" s="4"/>
      <c r="IC38" s="4"/>
      <c r="ID38" s="4"/>
      <c r="IE38" s="4"/>
      <c r="IF38" s="4"/>
    </row>
    <row r="39" spans="1:240" s="1" customFormat="1" x14ac:dyDescent="0.25">
      <c r="O39" s="14"/>
      <c r="P39" s="10"/>
      <c r="Q39" s="6"/>
      <c r="R39" s="7"/>
      <c r="S39" s="7"/>
      <c r="T39" s="7"/>
      <c r="U39" s="7"/>
      <c r="V39" s="7"/>
      <c r="W39" s="7"/>
      <c r="X39" s="7"/>
      <c r="Y39" s="7"/>
      <c r="Z39" s="7"/>
      <c r="AA39" s="7"/>
      <c r="AB39" s="7"/>
      <c r="AC39" s="7"/>
      <c r="AD39" s="7"/>
      <c r="AE39" s="7"/>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c r="EW39" s="4"/>
      <c r="EX39" s="4"/>
      <c r="EY39" s="4"/>
      <c r="EZ39" s="4"/>
      <c r="FA39" s="4"/>
      <c r="FB39" s="4"/>
      <c r="FC39" s="4"/>
      <c r="FD39" s="4"/>
      <c r="FE39" s="4"/>
      <c r="FF39" s="4"/>
      <c r="FG39" s="4"/>
      <c r="FH39" s="4"/>
      <c r="FI39" s="4"/>
      <c r="FJ39" s="4"/>
      <c r="FK39" s="4"/>
      <c r="FL39" s="4"/>
      <c r="FM39" s="4"/>
      <c r="FN39" s="4"/>
      <c r="FO39" s="4"/>
      <c r="FP39" s="4"/>
      <c r="FQ39" s="4"/>
      <c r="FR39" s="4"/>
      <c r="FS39" s="4"/>
      <c r="FT39" s="4"/>
      <c r="FU39" s="4"/>
      <c r="FV39" s="4"/>
      <c r="FW39" s="4"/>
      <c r="FX39" s="4"/>
      <c r="FY39" s="4"/>
      <c r="FZ39" s="4"/>
      <c r="GA39" s="4"/>
      <c r="GB39" s="4"/>
      <c r="GC39" s="4"/>
      <c r="GD39" s="4"/>
      <c r="GE39" s="4"/>
      <c r="GF39" s="4"/>
      <c r="GG39" s="4"/>
      <c r="GH39" s="4"/>
      <c r="GI39" s="4"/>
      <c r="GJ39" s="4"/>
      <c r="GK39" s="4"/>
      <c r="GL39" s="4"/>
      <c r="GM39" s="4"/>
      <c r="GN39" s="4"/>
      <c r="GO39" s="4"/>
      <c r="GP39" s="4"/>
      <c r="GQ39" s="4"/>
      <c r="GR39" s="4"/>
      <c r="GS39" s="4"/>
      <c r="GT39" s="4"/>
      <c r="GU39" s="4"/>
      <c r="GV39" s="4"/>
      <c r="GW39" s="4"/>
      <c r="GX39" s="4"/>
      <c r="GY39" s="4"/>
      <c r="GZ39" s="4"/>
      <c r="HA39" s="4"/>
      <c r="HB39" s="4"/>
      <c r="HC39" s="4"/>
      <c r="HD39" s="4"/>
      <c r="HE39" s="4"/>
      <c r="HF39" s="4"/>
      <c r="HG39" s="4"/>
      <c r="HH39" s="4"/>
      <c r="HI39" s="4"/>
      <c r="HJ39" s="4"/>
      <c r="HK39" s="4"/>
      <c r="HL39" s="4"/>
      <c r="HM39" s="4"/>
      <c r="HN39" s="4"/>
      <c r="HO39" s="4"/>
      <c r="HP39" s="4"/>
      <c r="HQ39" s="4"/>
      <c r="HR39" s="4"/>
      <c r="HS39" s="4"/>
      <c r="HT39" s="4"/>
      <c r="HU39" s="4"/>
      <c r="HV39" s="4"/>
      <c r="HW39" s="4"/>
      <c r="HX39" s="4"/>
      <c r="HY39" s="4"/>
      <c r="HZ39" s="4"/>
      <c r="IA39" s="4"/>
      <c r="IB39" s="4"/>
      <c r="IC39" s="4"/>
      <c r="ID39" s="4"/>
      <c r="IE39" s="4"/>
      <c r="IF39" s="4"/>
    </row>
    <row r="40" spans="1:240" s="1" customFormat="1" x14ac:dyDescent="0.25">
      <c r="B40" s="2" t="s">
        <v>15</v>
      </c>
      <c r="C40" s="2"/>
      <c r="D40" s="2"/>
      <c r="E40" s="2"/>
      <c r="F40" s="2"/>
      <c r="G40" s="2"/>
      <c r="H40" s="2"/>
      <c r="I40" s="2"/>
      <c r="J40" s="2"/>
      <c r="K40" s="2"/>
      <c r="L40" s="2"/>
      <c r="M40" s="2"/>
      <c r="N40" s="2"/>
      <c r="O40" s="14"/>
      <c r="P40" s="11"/>
      <c r="Q40" s="6"/>
      <c r="R40" s="7"/>
      <c r="S40" s="7"/>
      <c r="T40" s="7"/>
      <c r="U40" s="7"/>
      <c r="V40" s="7"/>
      <c r="W40" s="7"/>
      <c r="X40" s="7"/>
      <c r="Y40" s="7"/>
      <c r="Z40" s="7"/>
      <c r="AA40" s="7"/>
      <c r="AB40" s="7"/>
      <c r="AC40" s="7"/>
      <c r="AD40" s="7"/>
      <c r="AE40" s="7"/>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
      <c r="EW40" s="4"/>
      <c r="EX40" s="4"/>
      <c r="EY40" s="4"/>
      <c r="EZ40" s="4"/>
      <c r="FA40" s="4"/>
      <c r="FB40" s="4"/>
      <c r="FC40" s="4"/>
      <c r="FD40" s="4"/>
      <c r="FE40" s="4"/>
      <c r="FF40" s="4"/>
      <c r="FG40" s="4"/>
      <c r="FH40" s="4"/>
      <c r="FI40" s="4"/>
      <c r="FJ40" s="4"/>
      <c r="FK40" s="4"/>
      <c r="FL40" s="4"/>
      <c r="FM40" s="4"/>
      <c r="FN40" s="4"/>
      <c r="FO40" s="4"/>
      <c r="FP40" s="4"/>
      <c r="FQ40" s="4"/>
      <c r="FR40" s="4"/>
      <c r="FS40" s="4"/>
      <c r="FT40" s="4"/>
      <c r="FU40" s="4"/>
      <c r="FV40" s="4"/>
      <c r="FW40" s="4"/>
      <c r="FX40" s="4"/>
      <c r="FY40" s="4"/>
      <c r="FZ40" s="4"/>
      <c r="GA40" s="4"/>
      <c r="GB40" s="4"/>
      <c r="GC40" s="4"/>
      <c r="GD40" s="4"/>
      <c r="GE40" s="4"/>
      <c r="GF40" s="4"/>
      <c r="GG40" s="4"/>
      <c r="GH40" s="4"/>
      <c r="GI40" s="4"/>
      <c r="GJ40" s="4"/>
      <c r="GK40" s="4"/>
      <c r="GL40" s="4"/>
      <c r="GM40" s="4"/>
      <c r="GN40" s="4"/>
      <c r="GO40" s="4"/>
      <c r="GP40" s="4"/>
      <c r="GQ40" s="4"/>
      <c r="GR40" s="4"/>
      <c r="GS40" s="4"/>
      <c r="GT40" s="4"/>
      <c r="GU40" s="4"/>
      <c r="GV40" s="4"/>
      <c r="GW40" s="4"/>
      <c r="GX40" s="4"/>
      <c r="GY40" s="4"/>
      <c r="GZ40" s="4"/>
      <c r="HA40" s="4"/>
      <c r="HB40" s="4"/>
      <c r="HC40" s="4"/>
      <c r="HD40" s="4"/>
      <c r="HE40" s="4"/>
      <c r="HF40" s="4"/>
      <c r="HG40" s="4"/>
      <c r="HH40" s="4"/>
      <c r="HI40" s="4"/>
      <c r="HJ40" s="4"/>
      <c r="HK40" s="4"/>
      <c r="HL40" s="4"/>
      <c r="HM40" s="4"/>
      <c r="HN40" s="4"/>
      <c r="HO40" s="4"/>
      <c r="HP40" s="4"/>
      <c r="HQ40" s="4"/>
      <c r="HR40" s="4"/>
      <c r="HS40" s="4"/>
      <c r="HT40" s="4"/>
      <c r="HU40" s="4"/>
      <c r="HV40" s="4"/>
      <c r="HW40" s="4"/>
      <c r="HX40" s="4"/>
      <c r="HY40" s="4"/>
      <c r="HZ40" s="4"/>
      <c r="IA40" s="4"/>
      <c r="IB40" s="4"/>
      <c r="IC40" s="4"/>
      <c r="ID40" s="4"/>
      <c r="IE40" s="4"/>
      <c r="IF40" s="4"/>
    </row>
    <row r="41" spans="1:240" s="1" customFormat="1" x14ac:dyDescent="0.25">
      <c r="A41" s="16" t="s">
        <v>26</v>
      </c>
      <c r="B41" s="16" t="s">
        <v>1</v>
      </c>
      <c r="C41" s="16" t="s">
        <v>2</v>
      </c>
      <c r="D41" s="16" t="s">
        <v>3</v>
      </c>
      <c r="E41" s="16" t="s">
        <v>4</v>
      </c>
      <c r="F41" s="16" t="s">
        <v>5</v>
      </c>
      <c r="G41" s="16" t="s">
        <v>6</v>
      </c>
      <c r="H41" s="16" t="s">
        <v>7</v>
      </c>
      <c r="I41" s="16" t="s">
        <v>8</v>
      </c>
      <c r="J41" s="16" t="s">
        <v>9</v>
      </c>
      <c r="K41" s="16" t="s">
        <v>10</v>
      </c>
      <c r="L41" s="16" t="s">
        <v>0</v>
      </c>
      <c r="M41" s="16" t="s">
        <v>11</v>
      </c>
      <c r="N41" s="16" t="s">
        <v>12</v>
      </c>
      <c r="O41" s="15"/>
      <c r="P41" s="11"/>
      <c r="Q41" s="6"/>
      <c r="R41" s="7"/>
      <c r="S41" s="7"/>
      <c r="T41" s="7"/>
      <c r="U41" s="7"/>
      <c r="V41" s="7"/>
      <c r="W41" s="7"/>
      <c r="X41" s="7"/>
      <c r="Y41" s="7"/>
      <c r="Z41" s="7"/>
      <c r="AA41" s="7"/>
      <c r="AB41" s="7"/>
      <c r="AC41" s="7"/>
      <c r="AD41" s="7"/>
      <c r="AE41" s="7"/>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c r="HJ41" s="4"/>
      <c r="HK41" s="4"/>
      <c r="HL41" s="4"/>
      <c r="HM41" s="4"/>
      <c r="HN41" s="4"/>
      <c r="HO41" s="4"/>
      <c r="HP41" s="4"/>
      <c r="HQ41" s="4"/>
      <c r="HR41" s="4"/>
      <c r="HS41" s="4"/>
      <c r="HT41" s="4"/>
      <c r="HU41" s="4"/>
      <c r="HV41" s="4"/>
      <c r="HW41" s="4"/>
      <c r="HX41" s="4"/>
      <c r="HY41" s="4"/>
      <c r="HZ41" s="4"/>
      <c r="IA41" s="4"/>
      <c r="IB41" s="4"/>
      <c r="IC41" s="4"/>
      <c r="ID41" s="4"/>
      <c r="IE41" s="4"/>
      <c r="IF41" s="4"/>
    </row>
    <row r="42" spans="1:240" x14ac:dyDescent="0.25">
      <c r="A42" s="7" t="s">
        <v>18</v>
      </c>
      <c r="B42" s="7">
        <v>19</v>
      </c>
      <c r="C42" s="7">
        <v>17</v>
      </c>
      <c r="D42" s="7">
        <v>16</v>
      </c>
      <c r="E42" s="7">
        <v>22</v>
      </c>
      <c r="F42" s="7">
        <v>18</v>
      </c>
      <c r="G42" s="7">
        <v>15</v>
      </c>
      <c r="H42" s="7">
        <v>23</v>
      </c>
      <c r="I42" s="7">
        <v>24</v>
      </c>
      <c r="J42" s="7">
        <v>23</v>
      </c>
      <c r="K42" s="7">
        <v>24</v>
      </c>
      <c r="L42" s="7">
        <f>MAX(B42:K42)</f>
        <v>24</v>
      </c>
      <c r="M42" s="7">
        <f>MIN(B42:K42)</f>
        <v>15</v>
      </c>
      <c r="N42" s="7">
        <f>AVERAGE(B42:K42)</f>
        <v>20.100000000000001</v>
      </c>
      <c r="O42" s="7"/>
      <c r="P42" s="11"/>
      <c r="Q42" s="6"/>
      <c r="R42" s="7"/>
      <c r="S42" s="7"/>
      <c r="T42" s="7"/>
      <c r="U42" s="7"/>
      <c r="V42" s="7"/>
      <c r="W42" s="7"/>
      <c r="X42" s="7"/>
      <c r="Y42" s="7"/>
      <c r="Z42" s="7"/>
      <c r="AA42" s="7"/>
      <c r="AB42" s="7"/>
      <c r="AC42" s="7"/>
      <c r="AD42" s="7"/>
      <c r="AE42" s="7"/>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c r="GA42" s="5"/>
      <c r="GB42" s="5"/>
      <c r="GC42" s="5"/>
      <c r="GD42" s="5"/>
      <c r="GE42" s="5"/>
      <c r="GF42" s="5"/>
      <c r="GG42" s="5"/>
      <c r="GH42" s="5"/>
      <c r="GI42" s="5"/>
      <c r="GJ42" s="5"/>
      <c r="GK42" s="5"/>
      <c r="GL42" s="5"/>
      <c r="GM42" s="5"/>
      <c r="GN42" s="5"/>
      <c r="GO42" s="5"/>
      <c r="GP42" s="5"/>
      <c r="GQ42" s="5"/>
      <c r="GR42" s="5"/>
      <c r="GS42" s="5"/>
      <c r="GT42" s="5"/>
      <c r="GU42" s="5"/>
      <c r="GV42" s="5"/>
      <c r="GW42" s="5"/>
      <c r="GX42" s="5"/>
      <c r="GY42" s="5"/>
      <c r="GZ42" s="5"/>
      <c r="HA42" s="5"/>
      <c r="HB42" s="5"/>
      <c r="HC42" s="5"/>
      <c r="HD42" s="5"/>
      <c r="HE42" s="5"/>
      <c r="HF42" s="5"/>
      <c r="HG42" s="5"/>
      <c r="HH42" s="5"/>
      <c r="HI42" s="5"/>
      <c r="HJ42" s="5"/>
      <c r="HK42" s="5"/>
      <c r="HL42" s="5"/>
      <c r="HM42" s="5"/>
      <c r="HN42" s="5"/>
      <c r="HO42" s="5"/>
      <c r="HP42" s="5"/>
      <c r="HQ42" s="5"/>
      <c r="HR42" s="5"/>
      <c r="HS42" s="5"/>
      <c r="HT42" s="5"/>
      <c r="HU42" s="5"/>
      <c r="HV42" s="5"/>
      <c r="HW42" s="5"/>
      <c r="HX42" s="5"/>
      <c r="HY42" s="5"/>
      <c r="HZ42" s="5"/>
      <c r="IA42" s="5"/>
      <c r="IB42" s="5"/>
      <c r="IC42" s="5"/>
      <c r="ID42" s="5"/>
      <c r="IE42" s="5"/>
      <c r="IF42" s="5"/>
    </row>
    <row r="43" spans="1:240" x14ac:dyDescent="0.25">
      <c r="A43" s="9" t="s">
        <v>19</v>
      </c>
      <c r="B43" s="9">
        <v>20</v>
      </c>
      <c r="C43" s="9">
        <v>16</v>
      </c>
      <c r="D43" s="9">
        <v>15</v>
      </c>
      <c r="E43" s="9">
        <v>20</v>
      </c>
      <c r="F43" s="9">
        <v>17</v>
      </c>
      <c r="G43" s="9">
        <v>20</v>
      </c>
      <c r="H43" s="9">
        <v>25</v>
      </c>
      <c r="I43" s="9">
        <v>21</v>
      </c>
      <c r="J43" s="9">
        <v>19</v>
      </c>
      <c r="K43" s="9">
        <v>23</v>
      </c>
      <c r="L43" s="9">
        <f t="shared" ref="L43:L49" si="6">MAX(B43:K43)</f>
        <v>25</v>
      </c>
      <c r="M43" s="9">
        <f t="shared" ref="M43:M49" si="7">MIN(B43:K43)</f>
        <v>15</v>
      </c>
      <c r="N43" s="9">
        <f t="shared" ref="N43:N49" si="8">AVERAGE(B43:K43)</f>
        <v>19.600000000000001</v>
      </c>
      <c r="O43" s="7"/>
      <c r="P43" s="11"/>
      <c r="Q43" s="6"/>
      <c r="R43" s="7"/>
      <c r="S43" s="7"/>
      <c r="T43" s="7"/>
      <c r="U43" s="7"/>
      <c r="V43" s="7"/>
      <c r="W43" s="7"/>
      <c r="X43" s="7"/>
      <c r="Y43" s="7"/>
      <c r="Z43" s="7"/>
      <c r="AA43" s="7"/>
      <c r="AB43" s="7"/>
      <c r="AC43" s="7"/>
      <c r="AD43" s="7"/>
      <c r="AE43" s="7"/>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c r="EG43" s="5"/>
      <c r="EH43" s="5"/>
      <c r="EI43" s="5"/>
      <c r="EJ43" s="5"/>
      <c r="EK43" s="5"/>
      <c r="EL43" s="5"/>
      <c r="EM43" s="5"/>
      <c r="EN43" s="5"/>
      <c r="EO43" s="5"/>
      <c r="EP43" s="5"/>
      <c r="EQ43" s="5"/>
      <c r="ER43" s="5"/>
      <c r="ES43" s="5"/>
      <c r="ET43" s="5"/>
      <c r="EU43" s="5"/>
      <c r="EV43" s="5"/>
      <c r="EW43" s="5"/>
      <c r="EX43" s="5"/>
      <c r="EY43" s="5"/>
      <c r="EZ43" s="5"/>
      <c r="FA43" s="5"/>
      <c r="FB43" s="5"/>
      <c r="FC43" s="5"/>
      <c r="FD43" s="5"/>
      <c r="FE43" s="5"/>
      <c r="FF43" s="5"/>
      <c r="FG43" s="5"/>
      <c r="FH43" s="5"/>
      <c r="FI43" s="5"/>
      <c r="FJ43" s="5"/>
      <c r="FK43" s="5"/>
      <c r="FL43" s="5"/>
      <c r="FM43" s="5"/>
      <c r="FN43" s="5"/>
      <c r="FO43" s="5"/>
      <c r="FP43" s="5"/>
      <c r="FQ43" s="5"/>
      <c r="FR43" s="5"/>
      <c r="FS43" s="5"/>
      <c r="FT43" s="5"/>
      <c r="FU43" s="5"/>
      <c r="FV43" s="5"/>
      <c r="FW43" s="5"/>
      <c r="FX43" s="5"/>
      <c r="FY43" s="5"/>
      <c r="FZ43" s="5"/>
      <c r="GA43" s="5"/>
      <c r="GB43" s="5"/>
      <c r="GC43" s="5"/>
      <c r="GD43" s="5"/>
      <c r="GE43" s="5"/>
      <c r="GF43" s="5"/>
      <c r="GG43" s="5"/>
      <c r="GH43" s="5"/>
      <c r="GI43" s="5"/>
      <c r="GJ43" s="5"/>
      <c r="GK43" s="5"/>
      <c r="GL43" s="5"/>
      <c r="GM43" s="5"/>
      <c r="GN43" s="5"/>
      <c r="GO43" s="5"/>
      <c r="GP43" s="5"/>
      <c r="GQ43" s="5"/>
      <c r="GR43" s="5"/>
      <c r="GS43" s="5"/>
      <c r="GT43" s="5"/>
      <c r="GU43" s="5"/>
      <c r="GV43" s="5"/>
      <c r="GW43" s="5"/>
      <c r="GX43" s="5"/>
      <c r="GY43" s="5"/>
      <c r="GZ43" s="5"/>
      <c r="HA43" s="5"/>
      <c r="HB43" s="5"/>
      <c r="HC43" s="5"/>
      <c r="HD43" s="5"/>
      <c r="HE43" s="5"/>
      <c r="HF43" s="5"/>
      <c r="HG43" s="5"/>
      <c r="HH43" s="5"/>
      <c r="HI43" s="5"/>
      <c r="HJ43" s="5"/>
      <c r="HK43" s="5"/>
      <c r="HL43" s="5"/>
      <c r="HM43" s="5"/>
      <c r="HN43" s="5"/>
      <c r="HO43" s="5"/>
      <c r="HP43" s="5"/>
      <c r="HQ43" s="5"/>
      <c r="HR43" s="5"/>
      <c r="HS43" s="5"/>
      <c r="HT43" s="5"/>
      <c r="HU43" s="5"/>
      <c r="HV43" s="5"/>
      <c r="HW43" s="5"/>
      <c r="HX43" s="5"/>
      <c r="HY43" s="5"/>
      <c r="HZ43" s="5"/>
      <c r="IA43" s="5"/>
      <c r="IB43" s="5"/>
      <c r="IC43" s="5"/>
      <c r="ID43" s="5"/>
      <c r="IE43" s="5"/>
      <c r="IF43" s="5"/>
    </row>
    <row r="44" spans="1:240" x14ac:dyDescent="0.25">
      <c r="A44" s="7" t="s">
        <v>20</v>
      </c>
      <c r="B44" s="7">
        <v>23</v>
      </c>
      <c r="C44" s="7">
        <v>21</v>
      </c>
      <c r="D44" s="7">
        <v>18</v>
      </c>
      <c r="E44" s="7">
        <v>19</v>
      </c>
      <c r="F44" s="7">
        <v>19</v>
      </c>
      <c r="G44" s="7">
        <v>20</v>
      </c>
      <c r="H44" s="7">
        <v>17</v>
      </c>
      <c r="I44" s="7">
        <v>18</v>
      </c>
      <c r="J44" s="7">
        <v>18</v>
      </c>
      <c r="K44" s="7">
        <v>18</v>
      </c>
      <c r="L44" s="7">
        <f t="shared" si="6"/>
        <v>23</v>
      </c>
      <c r="M44" s="7">
        <f t="shared" si="7"/>
        <v>17</v>
      </c>
      <c r="N44" s="7">
        <f t="shared" si="8"/>
        <v>19.100000000000001</v>
      </c>
      <c r="O44" s="7"/>
      <c r="P44" s="10"/>
      <c r="Q44" s="6"/>
      <c r="R44" s="7"/>
      <c r="S44" s="7"/>
      <c r="T44" s="7"/>
      <c r="U44" s="7"/>
      <c r="V44" s="7"/>
      <c r="W44" s="7"/>
      <c r="X44" s="7"/>
      <c r="Y44" s="7"/>
      <c r="Z44" s="7"/>
      <c r="AA44" s="7"/>
      <c r="AB44" s="7"/>
      <c r="AC44" s="7"/>
      <c r="AD44" s="7"/>
      <c r="AE44" s="7"/>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c r="HD44" s="5"/>
      <c r="HE44" s="5"/>
      <c r="HF44" s="5"/>
      <c r="HG44" s="5"/>
      <c r="HH44" s="5"/>
      <c r="HI44" s="5"/>
      <c r="HJ44" s="5"/>
      <c r="HK44" s="5"/>
      <c r="HL44" s="5"/>
      <c r="HM44" s="5"/>
      <c r="HN44" s="5"/>
      <c r="HO44" s="5"/>
      <c r="HP44" s="5"/>
      <c r="HQ44" s="5"/>
      <c r="HR44" s="5"/>
      <c r="HS44" s="5"/>
      <c r="HT44" s="5"/>
      <c r="HU44" s="5"/>
      <c r="HV44" s="5"/>
      <c r="HW44" s="5"/>
      <c r="HX44" s="5"/>
      <c r="HY44" s="5"/>
      <c r="HZ44" s="5"/>
      <c r="IA44" s="5"/>
      <c r="IB44" s="5"/>
      <c r="IC44" s="5"/>
      <c r="ID44" s="5"/>
      <c r="IE44" s="5"/>
      <c r="IF44" s="5"/>
    </row>
    <row r="45" spans="1:240" x14ac:dyDescent="0.25">
      <c r="A45" s="9" t="s">
        <v>21</v>
      </c>
      <c r="B45" s="9">
        <v>17</v>
      </c>
      <c r="C45" s="9">
        <v>14</v>
      </c>
      <c r="D45" s="9">
        <v>17</v>
      </c>
      <c r="E45" s="9">
        <v>16</v>
      </c>
      <c r="F45" s="9">
        <v>16</v>
      </c>
      <c r="G45" s="9">
        <v>16</v>
      </c>
      <c r="H45" s="9">
        <v>17</v>
      </c>
      <c r="I45" s="9">
        <v>19</v>
      </c>
      <c r="J45" s="9">
        <v>17</v>
      </c>
      <c r="K45" s="9">
        <v>17</v>
      </c>
      <c r="L45" s="9">
        <f t="shared" si="6"/>
        <v>19</v>
      </c>
      <c r="M45" s="9">
        <f t="shared" si="7"/>
        <v>14</v>
      </c>
      <c r="N45" s="9">
        <f t="shared" si="8"/>
        <v>16.600000000000001</v>
      </c>
      <c r="O45" s="7"/>
      <c r="P45" s="10"/>
      <c r="Q45" s="6"/>
      <c r="R45" s="7"/>
      <c r="S45" s="7"/>
      <c r="T45" s="7"/>
      <c r="U45" s="7"/>
      <c r="V45" s="7"/>
      <c r="W45" s="7"/>
      <c r="X45" s="7"/>
      <c r="Y45" s="7"/>
      <c r="Z45" s="7"/>
      <c r="AA45" s="7"/>
      <c r="AB45" s="7"/>
      <c r="AC45" s="7"/>
      <c r="AD45" s="7"/>
      <c r="AE45" s="7"/>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c r="DS45" s="5"/>
      <c r="DT45" s="5"/>
      <c r="DU45" s="5"/>
      <c r="DV45" s="5"/>
      <c r="DW45" s="5"/>
      <c r="DX45" s="5"/>
      <c r="DY45" s="5"/>
      <c r="DZ45" s="5"/>
      <c r="EA45" s="5"/>
      <c r="EB45" s="5"/>
      <c r="EC45" s="5"/>
      <c r="ED45" s="5"/>
      <c r="EE45" s="5"/>
      <c r="EF45" s="5"/>
      <c r="EG45" s="5"/>
      <c r="EH45" s="5"/>
      <c r="EI45" s="5"/>
      <c r="EJ45" s="5"/>
      <c r="EK45" s="5"/>
      <c r="EL45" s="5"/>
      <c r="EM45" s="5"/>
      <c r="EN45" s="5"/>
      <c r="EO45" s="5"/>
      <c r="EP45" s="5"/>
      <c r="EQ45" s="5"/>
      <c r="ER45" s="5"/>
      <c r="ES45" s="5"/>
      <c r="ET45" s="5"/>
      <c r="EU45" s="5"/>
      <c r="EV45" s="5"/>
      <c r="EW45" s="5"/>
      <c r="EX45" s="5"/>
      <c r="EY45" s="5"/>
      <c r="EZ45" s="5"/>
      <c r="FA45" s="5"/>
      <c r="FB45" s="5"/>
      <c r="FC45" s="5"/>
      <c r="FD45" s="5"/>
      <c r="FE45" s="5"/>
      <c r="FF45" s="5"/>
      <c r="FG45" s="5"/>
      <c r="FH45" s="5"/>
      <c r="FI45" s="5"/>
      <c r="FJ45" s="5"/>
      <c r="FK45" s="5"/>
      <c r="FL45" s="5"/>
      <c r="FM45" s="5"/>
      <c r="FN45" s="5"/>
      <c r="FO45" s="5"/>
      <c r="FP45" s="5"/>
      <c r="FQ45" s="5"/>
      <c r="FR45" s="5"/>
      <c r="FS45" s="5"/>
      <c r="FT45" s="5"/>
      <c r="FU45" s="5"/>
      <c r="FV45" s="5"/>
      <c r="FW45" s="5"/>
      <c r="FX45" s="5"/>
      <c r="FY45" s="5"/>
      <c r="FZ45" s="5"/>
      <c r="GA45" s="5"/>
      <c r="GB45" s="5"/>
      <c r="GC45" s="5"/>
      <c r="GD45" s="5"/>
      <c r="GE45" s="5"/>
      <c r="GF45" s="5"/>
      <c r="GG45" s="5"/>
      <c r="GH45" s="5"/>
      <c r="GI45" s="5"/>
      <c r="GJ45" s="5"/>
      <c r="GK45" s="5"/>
      <c r="GL45" s="5"/>
      <c r="GM45" s="5"/>
      <c r="GN45" s="5"/>
      <c r="GO45" s="5"/>
      <c r="GP45" s="5"/>
      <c r="GQ45" s="5"/>
      <c r="GR45" s="5"/>
      <c r="GS45" s="5"/>
      <c r="GT45" s="5"/>
      <c r="GU45" s="5"/>
      <c r="GV45" s="5"/>
      <c r="GW45" s="5"/>
      <c r="GX45" s="5"/>
      <c r="GY45" s="5"/>
      <c r="GZ45" s="5"/>
      <c r="HA45" s="5"/>
      <c r="HB45" s="5"/>
      <c r="HC45" s="5"/>
      <c r="HD45" s="5"/>
      <c r="HE45" s="5"/>
      <c r="HF45" s="5"/>
      <c r="HG45" s="5"/>
      <c r="HH45" s="5"/>
      <c r="HI45" s="5"/>
      <c r="HJ45" s="5"/>
      <c r="HK45" s="5"/>
      <c r="HL45" s="5"/>
      <c r="HM45" s="5"/>
      <c r="HN45" s="5"/>
      <c r="HO45" s="5"/>
      <c r="HP45" s="5"/>
      <c r="HQ45" s="5"/>
      <c r="HR45" s="5"/>
      <c r="HS45" s="5"/>
      <c r="HT45" s="5"/>
      <c r="HU45" s="5"/>
      <c r="HV45" s="5"/>
      <c r="HW45" s="5"/>
      <c r="HX45" s="5"/>
      <c r="HY45" s="5"/>
      <c r="HZ45" s="5"/>
      <c r="IA45" s="5"/>
      <c r="IB45" s="5"/>
      <c r="IC45" s="5"/>
      <c r="ID45" s="5"/>
      <c r="IE45" s="5"/>
      <c r="IF45" s="5"/>
    </row>
    <row r="46" spans="1:240" x14ac:dyDescent="0.25">
      <c r="A46" s="7" t="s">
        <v>22</v>
      </c>
      <c r="B46" s="7">
        <v>15</v>
      </c>
      <c r="C46" s="7">
        <v>20</v>
      </c>
      <c r="D46" s="7">
        <v>23</v>
      </c>
      <c r="E46" s="7">
        <v>16</v>
      </c>
      <c r="F46" s="7">
        <v>21</v>
      </c>
      <c r="G46" s="7">
        <v>19</v>
      </c>
      <c r="H46" s="7">
        <v>16</v>
      </c>
      <c r="I46" s="7">
        <v>14</v>
      </c>
      <c r="J46" s="7">
        <v>18</v>
      </c>
      <c r="K46" s="7">
        <v>16</v>
      </c>
      <c r="L46" s="7">
        <f t="shared" si="6"/>
        <v>23</v>
      </c>
      <c r="M46" s="7">
        <f t="shared" si="7"/>
        <v>14</v>
      </c>
      <c r="N46" s="7">
        <f t="shared" si="8"/>
        <v>17.8</v>
      </c>
      <c r="O46" s="7"/>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c r="EK46" s="5"/>
      <c r="EL46" s="5"/>
      <c r="EM46" s="5"/>
      <c r="EN46" s="5"/>
      <c r="EO46" s="5"/>
      <c r="EP46" s="5"/>
      <c r="EQ46" s="5"/>
      <c r="ER46" s="5"/>
      <c r="ES46" s="5"/>
      <c r="ET46" s="5"/>
      <c r="EU46" s="5"/>
      <c r="EV46" s="5"/>
      <c r="EW46" s="5"/>
      <c r="EX46" s="5"/>
      <c r="EY46" s="5"/>
      <c r="EZ46" s="5"/>
      <c r="FA46" s="5"/>
      <c r="FB46" s="5"/>
      <c r="FC46" s="5"/>
      <c r="FD46" s="5"/>
      <c r="FE46" s="5"/>
      <c r="FF46" s="5"/>
      <c r="FG46" s="5"/>
      <c r="FH46" s="5"/>
      <c r="FI46" s="5"/>
      <c r="FJ46" s="5"/>
      <c r="FK46" s="5"/>
      <c r="FL46" s="5"/>
      <c r="FM46" s="5"/>
      <c r="FN46" s="5"/>
      <c r="FO46" s="5"/>
      <c r="FP46" s="5"/>
      <c r="FQ46" s="5"/>
      <c r="FR46" s="5"/>
      <c r="FS46" s="5"/>
      <c r="FT46" s="5"/>
      <c r="FU46" s="5"/>
      <c r="FV46" s="5"/>
      <c r="FW46" s="5"/>
      <c r="FX46" s="5"/>
      <c r="FY46" s="5"/>
      <c r="FZ46" s="5"/>
      <c r="GA46" s="5"/>
      <c r="GB46" s="5"/>
      <c r="GC46" s="5"/>
      <c r="GD46" s="5"/>
      <c r="GE46" s="5"/>
      <c r="GF46" s="5"/>
      <c r="GG46" s="5"/>
      <c r="GH46" s="5"/>
      <c r="GI46" s="5"/>
      <c r="GJ46" s="5"/>
      <c r="GK46" s="5"/>
      <c r="GL46" s="5"/>
      <c r="GM46" s="5"/>
      <c r="GN46" s="5"/>
      <c r="GO46" s="5"/>
      <c r="GP46" s="5"/>
      <c r="GQ46" s="5"/>
      <c r="GR46" s="5"/>
      <c r="GS46" s="5"/>
      <c r="GT46" s="5"/>
      <c r="GU46" s="5"/>
      <c r="GV46" s="5"/>
      <c r="GW46" s="5"/>
      <c r="GX46" s="5"/>
      <c r="GY46" s="5"/>
      <c r="GZ46" s="5"/>
      <c r="HA46" s="5"/>
      <c r="HB46" s="5"/>
      <c r="HC46" s="5"/>
      <c r="HD46" s="5"/>
      <c r="HE46" s="5"/>
      <c r="HF46" s="5"/>
      <c r="HG46" s="5"/>
      <c r="HH46" s="5"/>
      <c r="HI46" s="5"/>
      <c r="HJ46" s="5"/>
      <c r="HK46" s="5"/>
      <c r="HL46" s="5"/>
      <c r="HM46" s="5"/>
      <c r="HN46" s="5"/>
      <c r="HO46" s="5"/>
      <c r="HP46" s="5"/>
      <c r="HQ46" s="5"/>
      <c r="HR46" s="5"/>
      <c r="HS46" s="5"/>
      <c r="HT46" s="5"/>
      <c r="HU46" s="5"/>
      <c r="HV46" s="5"/>
      <c r="HW46" s="5"/>
      <c r="HX46" s="5"/>
      <c r="HY46" s="5"/>
      <c r="HZ46" s="5"/>
      <c r="IA46" s="5"/>
      <c r="IB46" s="5"/>
      <c r="IC46" s="5"/>
      <c r="ID46" s="5"/>
      <c r="IE46" s="5"/>
      <c r="IF46" s="5"/>
    </row>
    <row r="47" spans="1:240" x14ac:dyDescent="0.25">
      <c r="A47" s="9" t="s">
        <v>23</v>
      </c>
      <c r="B47" s="9">
        <v>18</v>
      </c>
      <c r="C47" s="9">
        <v>15</v>
      </c>
      <c r="D47" s="9">
        <v>19</v>
      </c>
      <c r="E47" s="9">
        <v>16</v>
      </c>
      <c r="F47" s="9">
        <v>24</v>
      </c>
      <c r="G47" s="9">
        <v>19</v>
      </c>
      <c r="H47" s="9">
        <v>20</v>
      </c>
      <c r="I47" s="9">
        <v>19</v>
      </c>
      <c r="J47" s="9">
        <v>16</v>
      </c>
      <c r="K47" s="9">
        <v>13</v>
      </c>
      <c r="L47" s="9">
        <f t="shared" si="6"/>
        <v>24</v>
      </c>
      <c r="M47" s="9">
        <f t="shared" si="7"/>
        <v>13</v>
      </c>
      <c r="N47" s="9">
        <f t="shared" si="8"/>
        <v>17.899999999999999</v>
      </c>
      <c r="O47" s="7"/>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c r="EO47" s="5"/>
      <c r="EP47" s="5"/>
      <c r="EQ47" s="5"/>
      <c r="ER47" s="5"/>
      <c r="ES47" s="5"/>
      <c r="ET47" s="5"/>
      <c r="EU47" s="5"/>
      <c r="EV47" s="5"/>
      <c r="EW47" s="5"/>
      <c r="EX47" s="5"/>
      <c r="EY47" s="5"/>
      <c r="EZ47" s="5"/>
      <c r="FA47" s="5"/>
      <c r="FB47" s="5"/>
      <c r="FC47" s="5"/>
      <c r="FD47" s="5"/>
      <c r="FE47" s="5"/>
      <c r="FF47" s="5"/>
      <c r="FG47" s="5"/>
      <c r="FH47" s="5"/>
      <c r="FI47" s="5"/>
      <c r="FJ47" s="5"/>
      <c r="FK47" s="5"/>
      <c r="FL47" s="5"/>
      <c r="FM47" s="5"/>
      <c r="FN47" s="5"/>
      <c r="FO47" s="5"/>
      <c r="FP47" s="5"/>
      <c r="FQ47" s="5"/>
      <c r="FR47" s="5"/>
      <c r="FS47" s="5"/>
      <c r="FT47" s="5"/>
      <c r="FU47" s="5"/>
      <c r="FV47" s="5"/>
      <c r="FW47" s="5"/>
      <c r="FX47" s="5"/>
      <c r="FY47" s="5"/>
      <c r="FZ47" s="5"/>
      <c r="GA47" s="5"/>
      <c r="GB47" s="5"/>
      <c r="GC47" s="5"/>
      <c r="GD47" s="5"/>
      <c r="GE47" s="5"/>
      <c r="GF47" s="5"/>
      <c r="GG47" s="5"/>
      <c r="GH47" s="5"/>
      <c r="GI47" s="5"/>
      <c r="GJ47" s="5"/>
      <c r="GK47" s="5"/>
      <c r="GL47" s="5"/>
      <c r="GM47" s="5"/>
      <c r="GN47" s="5"/>
      <c r="GO47" s="5"/>
      <c r="GP47" s="5"/>
      <c r="GQ47" s="5"/>
      <c r="GR47" s="5"/>
      <c r="GS47" s="5"/>
      <c r="GT47" s="5"/>
      <c r="GU47" s="5"/>
      <c r="GV47" s="5"/>
      <c r="GW47" s="5"/>
      <c r="GX47" s="5"/>
      <c r="GY47" s="5"/>
      <c r="GZ47" s="5"/>
      <c r="HA47" s="5"/>
      <c r="HB47" s="5"/>
      <c r="HC47" s="5"/>
      <c r="HD47" s="5"/>
      <c r="HE47" s="5"/>
      <c r="HF47" s="5"/>
      <c r="HG47" s="5"/>
      <c r="HH47" s="5"/>
      <c r="HI47" s="5"/>
      <c r="HJ47" s="5"/>
      <c r="HK47" s="5"/>
      <c r="HL47" s="5"/>
      <c r="HM47" s="5"/>
      <c r="HN47" s="5"/>
      <c r="HO47" s="5"/>
      <c r="HP47" s="5"/>
      <c r="HQ47" s="5"/>
      <c r="HR47" s="5"/>
      <c r="HS47" s="5"/>
      <c r="HT47" s="5"/>
      <c r="HU47" s="5"/>
      <c r="HV47" s="5"/>
      <c r="HW47" s="5"/>
      <c r="HX47" s="5"/>
      <c r="HY47" s="5"/>
      <c r="HZ47" s="5"/>
      <c r="IA47" s="5"/>
      <c r="IB47" s="5"/>
      <c r="IC47" s="5"/>
      <c r="ID47" s="5"/>
      <c r="IE47" s="5"/>
      <c r="IF47" s="5"/>
    </row>
    <row r="48" spans="1:240" x14ac:dyDescent="0.25">
      <c r="A48" s="7" t="s">
        <v>24</v>
      </c>
      <c r="B48" s="7">
        <v>23</v>
      </c>
      <c r="C48" s="7">
        <v>20</v>
      </c>
      <c r="D48" s="7">
        <v>21</v>
      </c>
      <c r="E48" s="7">
        <v>25</v>
      </c>
      <c r="F48" s="7">
        <v>16</v>
      </c>
      <c r="G48" s="7">
        <v>18</v>
      </c>
      <c r="H48" s="7">
        <v>15</v>
      </c>
      <c r="I48" s="7">
        <v>21</v>
      </c>
      <c r="J48" s="7">
        <v>24</v>
      </c>
      <c r="K48" s="7">
        <v>19</v>
      </c>
      <c r="L48" s="7">
        <f t="shared" si="6"/>
        <v>25</v>
      </c>
      <c r="M48" s="7">
        <f t="shared" si="7"/>
        <v>15</v>
      </c>
      <c r="N48" s="7">
        <f t="shared" si="8"/>
        <v>20.2</v>
      </c>
      <c r="O48" s="7"/>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c r="HF48" s="5"/>
      <c r="HG48" s="5"/>
      <c r="HH48" s="5"/>
      <c r="HI48" s="5"/>
      <c r="HJ48" s="5"/>
      <c r="HK48" s="5"/>
      <c r="HL48" s="5"/>
      <c r="HM48" s="5"/>
      <c r="HN48" s="5"/>
      <c r="HO48" s="5"/>
      <c r="HP48" s="5"/>
      <c r="HQ48" s="5"/>
      <c r="HR48" s="5"/>
      <c r="HS48" s="5"/>
      <c r="HT48" s="5"/>
      <c r="HU48" s="5"/>
      <c r="HV48" s="5"/>
      <c r="HW48" s="5"/>
      <c r="HX48" s="5"/>
      <c r="HY48" s="5"/>
      <c r="HZ48" s="5"/>
      <c r="IA48" s="5"/>
      <c r="IB48" s="5"/>
      <c r="IC48" s="5"/>
      <c r="ID48" s="5"/>
      <c r="IE48" s="5"/>
      <c r="IF48" s="5"/>
    </row>
    <row r="49" spans="1:240" x14ac:dyDescent="0.25">
      <c r="A49" s="9" t="s">
        <v>25</v>
      </c>
      <c r="B49" s="9">
        <v>15</v>
      </c>
      <c r="C49" s="9">
        <v>27</v>
      </c>
      <c r="D49" s="9">
        <v>21</v>
      </c>
      <c r="E49" s="9">
        <v>16</v>
      </c>
      <c r="F49" s="9">
        <v>19</v>
      </c>
      <c r="G49" s="9">
        <v>23</v>
      </c>
      <c r="H49" s="9">
        <v>17</v>
      </c>
      <c r="I49" s="9">
        <v>14</v>
      </c>
      <c r="J49" s="9">
        <v>15</v>
      </c>
      <c r="K49" s="9">
        <v>20</v>
      </c>
      <c r="L49" s="9">
        <f t="shared" si="6"/>
        <v>27</v>
      </c>
      <c r="M49" s="9">
        <f t="shared" si="7"/>
        <v>14</v>
      </c>
      <c r="N49" s="9">
        <f t="shared" si="8"/>
        <v>18.7</v>
      </c>
      <c r="O49" s="7"/>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c r="DI49" s="5"/>
      <c r="DJ49" s="5"/>
      <c r="DK49" s="5"/>
      <c r="DL49" s="5"/>
      <c r="DM49" s="5"/>
      <c r="DN49" s="5"/>
      <c r="DO49" s="5"/>
      <c r="DP49" s="5"/>
      <c r="DQ49" s="5"/>
      <c r="DR49" s="5"/>
      <c r="DS49" s="5"/>
      <c r="DT49" s="5"/>
      <c r="DU49" s="5"/>
      <c r="DV49" s="5"/>
      <c r="DW49" s="5"/>
      <c r="DX49" s="5"/>
      <c r="DY49" s="5"/>
      <c r="DZ49" s="5"/>
      <c r="EA49" s="5"/>
      <c r="EB49" s="5"/>
      <c r="EC49" s="5"/>
      <c r="ED49" s="5"/>
      <c r="EE49" s="5"/>
      <c r="EF49" s="5"/>
      <c r="EG49" s="5"/>
      <c r="EH49" s="5"/>
      <c r="EI49" s="5"/>
      <c r="EJ49" s="5"/>
      <c r="EK49" s="5"/>
      <c r="EL49" s="5"/>
      <c r="EM49" s="5"/>
      <c r="EN49" s="5"/>
      <c r="EO49" s="5"/>
      <c r="EP49" s="5"/>
      <c r="EQ49" s="5"/>
      <c r="ER49" s="5"/>
      <c r="ES49" s="5"/>
      <c r="ET49" s="5"/>
      <c r="EU49" s="5"/>
      <c r="EV49" s="5"/>
      <c r="EW49" s="5"/>
      <c r="EX49" s="5"/>
      <c r="EY49" s="5"/>
      <c r="EZ49" s="5"/>
      <c r="FA49" s="5"/>
      <c r="FB49" s="5"/>
      <c r="FC49" s="5"/>
      <c r="FD49" s="5"/>
      <c r="FE49" s="5"/>
      <c r="FF49" s="5"/>
      <c r="FG49" s="5"/>
      <c r="FH49" s="5"/>
      <c r="FI49" s="5"/>
      <c r="FJ49" s="5"/>
      <c r="FK49" s="5"/>
      <c r="FL49" s="5"/>
      <c r="FM49" s="5"/>
      <c r="FN49" s="5"/>
      <c r="FO49" s="5"/>
      <c r="FP49" s="5"/>
      <c r="FQ49" s="5"/>
      <c r="FR49" s="5"/>
      <c r="FS49" s="5"/>
      <c r="FT49" s="5"/>
      <c r="FU49" s="5"/>
      <c r="FV49" s="5"/>
      <c r="FW49" s="5"/>
      <c r="FX49" s="5"/>
      <c r="FY49" s="5"/>
      <c r="FZ49" s="5"/>
      <c r="GA49" s="5"/>
      <c r="GB49" s="5"/>
      <c r="GC49" s="5"/>
      <c r="GD49" s="5"/>
      <c r="GE49" s="5"/>
      <c r="GF49" s="5"/>
      <c r="GG49" s="5"/>
      <c r="GH49" s="5"/>
      <c r="GI49" s="5"/>
      <c r="GJ49" s="5"/>
      <c r="GK49" s="5"/>
      <c r="GL49" s="5"/>
      <c r="GM49" s="5"/>
      <c r="GN49" s="5"/>
      <c r="GO49" s="5"/>
      <c r="GP49" s="5"/>
      <c r="GQ49" s="5"/>
      <c r="GR49" s="5"/>
      <c r="GS49" s="5"/>
      <c r="GT49" s="5"/>
      <c r="GU49" s="5"/>
      <c r="GV49" s="5"/>
      <c r="GW49" s="5"/>
      <c r="GX49" s="5"/>
      <c r="GY49" s="5"/>
      <c r="GZ49" s="5"/>
      <c r="HA49" s="5"/>
      <c r="HB49" s="5"/>
      <c r="HC49" s="5"/>
      <c r="HD49" s="5"/>
      <c r="HE49" s="5"/>
      <c r="HF49" s="5"/>
      <c r="HG49" s="5"/>
      <c r="HH49" s="5"/>
      <c r="HI49" s="5"/>
      <c r="HJ49" s="5"/>
      <c r="HK49" s="5"/>
      <c r="HL49" s="5"/>
      <c r="HM49" s="5"/>
      <c r="HN49" s="5"/>
      <c r="HO49" s="5"/>
      <c r="HP49" s="5"/>
      <c r="HQ49" s="5"/>
      <c r="HR49" s="5"/>
      <c r="HS49" s="5"/>
      <c r="HT49" s="5"/>
      <c r="HU49" s="5"/>
      <c r="HV49" s="5"/>
      <c r="HW49" s="5"/>
      <c r="HX49" s="5"/>
      <c r="HY49" s="5"/>
      <c r="HZ49" s="5"/>
      <c r="IA49" s="5"/>
      <c r="IB49" s="5"/>
      <c r="IC49" s="5"/>
      <c r="ID49" s="5"/>
      <c r="IE49" s="5"/>
      <c r="IF49" s="5"/>
    </row>
    <row r="50" spans="1:240" x14ac:dyDescent="0.2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c r="EO50" s="5"/>
      <c r="EP50" s="5"/>
      <c r="EQ50" s="5"/>
      <c r="ER50" s="5"/>
      <c r="ES50" s="5"/>
      <c r="ET50" s="5"/>
      <c r="EU50" s="5"/>
      <c r="EV50" s="5"/>
      <c r="EW50" s="5"/>
      <c r="EX50" s="5"/>
      <c r="EY50" s="5"/>
      <c r="EZ50" s="5"/>
      <c r="FA50" s="5"/>
      <c r="FB50" s="5"/>
      <c r="FC50" s="5"/>
      <c r="FD50" s="5"/>
      <c r="FE50" s="5"/>
      <c r="FF50" s="5"/>
      <c r="FG50" s="5"/>
      <c r="FH50" s="5"/>
      <c r="FI50" s="5"/>
      <c r="FJ50" s="5"/>
      <c r="FK50" s="5"/>
      <c r="FL50" s="5"/>
      <c r="FM50" s="5"/>
      <c r="FN50" s="5"/>
      <c r="FO50" s="5"/>
      <c r="FP50" s="5"/>
      <c r="FQ50" s="5"/>
      <c r="FR50" s="5"/>
      <c r="FS50" s="5"/>
      <c r="FT50" s="5"/>
      <c r="FU50" s="5"/>
      <c r="FV50" s="5"/>
      <c r="FW50" s="5"/>
      <c r="FX50" s="5"/>
      <c r="FY50" s="5"/>
      <c r="FZ50" s="5"/>
      <c r="GA50" s="5"/>
      <c r="GB50" s="5"/>
      <c r="GC50" s="5"/>
      <c r="GD50" s="5"/>
      <c r="GE50" s="5"/>
      <c r="GF50" s="5"/>
      <c r="GG50" s="5"/>
      <c r="GH50" s="5"/>
      <c r="GI50" s="5"/>
      <c r="GJ50" s="5"/>
      <c r="GK50" s="5"/>
      <c r="GL50" s="5"/>
      <c r="GM50" s="5"/>
      <c r="GN50" s="5"/>
      <c r="GO50" s="5"/>
      <c r="GP50" s="5"/>
      <c r="GQ50" s="5"/>
      <c r="GR50" s="5"/>
      <c r="GS50" s="5"/>
      <c r="GT50" s="5"/>
      <c r="GU50" s="5"/>
      <c r="GV50" s="5"/>
      <c r="GW50" s="5"/>
      <c r="GX50" s="5"/>
      <c r="GY50" s="5"/>
      <c r="GZ50" s="5"/>
      <c r="HA50" s="5"/>
      <c r="HB50" s="5"/>
      <c r="HC50" s="5"/>
      <c r="HD50" s="5"/>
      <c r="HE50" s="5"/>
      <c r="HF50" s="5"/>
      <c r="HG50" s="5"/>
      <c r="HH50" s="5"/>
      <c r="HI50" s="5"/>
      <c r="HJ50" s="5"/>
      <c r="HK50" s="5"/>
      <c r="HL50" s="5"/>
      <c r="HM50" s="5"/>
      <c r="HN50" s="5"/>
      <c r="HO50" s="5"/>
      <c r="HP50" s="5"/>
      <c r="HQ50" s="5"/>
      <c r="HR50" s="5"/>
      <c r="HS50" s="5"/>
      <c r="HT50" s="5"/>
      <c r="HU50" s="5"/>
      <c r="HV50" s="5"/>
      <c r="HW50" s="5"/>
      <c r="HX50" s="5"/>
      <c r="HY50" s="5"/>
      <c r="HZ50" s="5"/>
      <c r="IA50" s="5"/>
      <c r="IB50" s="5"/>
      <c r="IC50" s="5"/>
      <c r="ID50" s="5"/>
      <c r="IE50" s="5"/>
      <c r="IF50" s="5"/>
    </row>
    <row r="51" spans="1:240" x14ac:dyDescent="0.2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c r="EG51" s="5"/>
      <c r="EH51" s="5"/>
      <c r="EI51" s="5"/>
      <c r="EJ51" s="5"/>
      <c r="EK51" s="5"/>
      <c r="EL51" s="5"/>
      <c r="EM51" s="5"/>
      <c r="EN51" s="5"/>
      <c r="EO51" s="5"/>
      <c r="EP51" s="5"/>
      <c r="EQ51" s="5"/>
      <c r="ER51" s="5"/>
      <c r="ES51" s="5"/>
      <c r="ET51" s="5"/>
      <c r="EU51" s="5"/>
      <c r="EV51" s="5"/>
      <c r="EW51" s="5"/>
      <c r="EX51" s="5"/>
      <c r="EY51" s="5"/>
      <c r="EZ51" s="5"/>
      <c r="FA51" s="5"/>
      <c r="FB51" s="5"/>
      <c r="FC51" s="5"/>
      <c r="FD51" s="5"/>
      <c r="FE51" s="5"/>
      <c r="FF51" s="5"/>
      <c r="FG51" s="5"/>
      <c r="FH51" s="5"/>
      <c r="FI51" s="5"/>
      <c r="FJ51" s="5"/>
      <c r="FK51" s="5"/>
      <c r="FL51" s="5"/>
      <c r="FM51" s="5"/>
      <c r="FN51" s="5"/>
      <c r="FO51" s="5"/>
      <c r="FP51" s="5"/>
      <c r="FQ51" s="5"/>
      <c r="FR51" s="5"/>
      <c r="FS51" s="5"/>
      <c r="FT51" s="5"/>
      <c r="FU51" s="5"/>
      <c r="FV51" s="5"/>
      <c r="FW51" s="5"/>
      <c r="FX51" s="5"/>
      <c r="FY51" s="5"/>
      <c r="FZ51" s="5"/>
      <c r="GA51" s="5"/>
      <c r="GB51" s="5"/>
      <c r="GC51" s="5"/>
      <c r="GD51" s="5"/>
      <c r="GE51" s="5"/>
      <c r="GF51" s="5"/>
      <c r="GG51" s="5"/>
      <c r="GH51" s="5"/>
      <c r="GI51" s="5"/>
      <c r="GJ51" s="5"/>
      <c r="GK51" s="5"/>
      <c r="GL51" s="5"/>
      <c r="GM51" s="5"/>
      <c r="GN51" s="5"/>
      <c r="GO51" s="5"/>
      <c r="GP51" s="5"/>
      <c r="GQ51" s="5"/>
      <c r="GR51" s="5"/>
      <c r="GS51" s="5"/>
      <c r="GT51" s="5"/>
      <c r="GU51" s="5"/>
      <c r="GV51" s="5"/>
      <c r="GW51" s="5"/>
      <c r="GX51" s="5"/>
      <c r="GY51" s="5"/>
      <c r="GZ51" s="5"/>
      <c r="HA51" s="5"/>
      <c r="HB51" s="5"/>
      <c r="HC51" s="5"/>
      <c r="HD51" s="5"/>
      <c r="HE51" s="5"/>
      <c r="HF51" s="5"/>
      <c r="HG51" s="5"/>
      <c r="HH51" s="5"/>
      <c r="HI51" s="5"/>
      <c r="HJ51" s="5"/>
      <c r="HK51" s="5"/>
      <c r="HL51" s="5"/>
      <c r="HM51" s="5"/>
      <c r="HN51" s="5"/>
      <c r="HO51" s="5"/>
      <c r="HP51" s="5"/>
      <c r="HQ51" s="5"/>
      <c r="HR51" s="5"/>
      <c r="HS51" s="5"/>
      <c r="HT51" s="5"/>
      <c r="HU51" s="5"/>
      <c r="HV51" s="5"/>
      <c r="HW51" s="5"/>
      <c r="HX51" s="5"/>
      <c r="HY51" s="5"/>
      <c r="HZ51" s="5"/>
      <c r="IA51" s="5"/>
      <c r="IB51" s="5"/>
      <c r="IC51" s="5"/>
      <c r="ID51" s="5"/>
      <c r="IE51" s="5"/>
      <c r="IF51" s="5"/>
    </row>
    <row r="52" spans="1:240" x14ac:dyDescent="0.2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c r="EU52" s="5"/>
      <c r="EV52" s="5"/>
      <c r="EW52" s="5"/>
      <c r="EX52" s="5"/>
      <c r="EY52" s="5"/>
      <c r="EZ52" s="5"/>
      <c r="FA52" s="5"/>
      <c r="FB52" s="5"/>
      <c r="FC52" s="5"/>
      <c r="FD52" s="5"/>
      <c r="FE52" s="5"/>
      <c r="FF52" s="5"/>
      <c r="FG52" s="5"/>
      <c r="FH52" s="5"/>
      <c r="FI52" s="5"/>
      <c r="FJ52" s="5"/>
      <c r="FK52" s="5"/>
      <c r="FL52" s="5"/>
      <c r="FM52" s="5"/>
      <c r="FN52" s="5"/>
      <c r="FO52" s="5"/>
      <c r="FP52" s="5"/>
      <c r="FQ52" s="5"/>
      <c r="FR52" s="5"/>
      <c r="FS52" s="5"/>
      <c r="FT52" s="5"/>
      <c r="FU52" s="5"/>
      <c r="FV52" s="5"/>
      <c r="FW52" s="5"/>
      <c r="FX52" s="5"/>
      <c r="FY52" s="5"/>
      <c r="FZ52" s="5"/>
      <c r="GA52" s="5"/>
      <c r="GB52" s="5"/>
      <c r="GC52" s="5"/>
      <c r="GD52" s="5"/>
      <c r="GE52" s="5"/>
      <c r="GF52" s="5"/>
      <c r="GG52" s="5"/>
      <c r="GH52" s="5"/>
      <c r="GI52" s="5"/>
      <c r="GJ52" s="5"/>
      <c r="GK52" s="5"/>
      <c r="GL52" s="5"/>
      <c r="GM52" s="5"/>
      <c r="GN52" s="5"/>
      <c r="GO52" s="5"/>
      <c r="GP52" s="5"/>
      <c r="GQ52" s="5"/>
      <c r="GR52" s="5"/>
      <c r="GS52" s="5"/>
      <c r="GT52" s="5"/>
      <c r="GU52" s="5"/>
      <c r="GV52" s="5"/>
      <c r="GW52" s="5"/>
      <c r="GX52" s="5"/>
      <c r="GY52" s="5"/>
      <c r="GZ52" s="5"/>
      <c r="HA52" s="5"/>
      <c r="HB52" s="5"/>
      <c r="HC52" s="5"/>
      <c r="HD52" s="5"/>
      <c r="HE52" s="5"/>
      <c r="HF52" s="5"/>
      <c r="HG52" s="5"/>
      <c r="HH52" s="5"/>
      <c r="HI52" s="5"/>
      <c r="HJ52" s="5"/>
      <c r="HK52" s="5"/>
      <c r="HL52" s="5"/>
      <c r="HM52" s="5"/>
      <c r="HN52" s="5"/>
      <c r="HO52" s="5"/>
      <c r="HP52" s="5"/>
      <c r="HQ52" s="5"/>
      <c r="HR52" s="5"/>
      <c r="HS52" s="5"/>
      <c r="HT52" s="5"/>
      <c r="HU52" s="5"/>
      <c r="HV52" s="5"/>
      <c r="HW52" s="5"/>
      <c r="HX52" s="5"/>
      <c r="HY52" s="5"/>
      <c r="HZ52" s="5"/>
      <c r="IA52" s="5"/>
      <c r="IB52" s="5"/>
      <c r="IC52" s="5"/>
      <c r="ID52" s="5"/>
      <c r="IE52" s="5"/>
      <c r="IF52" s="5"/>
    </row>
    <row r="53" spans="1:240" x14ac:dyDescent="0.2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c r="EU53" s="5"/>
      <c r="EV53" s="5"/>
      <c r="EW53" s="5"/>
      <c r="EX53" s="5"/>
      <c r="EY53" s="5"/>
      <c r="EZ53" s="5"/>
      <c r="FA53" s="5"/>
      <c r="FB53" s="5"/>
      <c r="FC53" s="5"/>
      <c r="FD53" s="5"/>
      <c r="FE53" s="5"/>
      <c r="FF53" s="5"/>
      <c r="FG53" s="5"/>
      <c r="FH53" s="5"/>
      <c r="FI53" s="5"/>
      <c r="FJ53" s="5"/>
      <c r="FK53" s="5"/>
      <c r="FL53" s="5"/>
      <c r="FM53" s="5"/>
      <c r="FN53" s="5"/>
      <c r="FO53" s="5"/>
      <c r="FP53" s="5"/>
      <c r="FQ53" s="5"/>
      <c r="FR53" s="5"/>
      <c r="FS53" s="5"/>
      <c r="FT53" s="5"/>
      <c r="FU53" s="5"/>
      <c r="FV53" s="5"/>
      <c r="FW53" s="5"/>
      <c r="FX53" s="5"/>
      <c r="FY53" s="5"/>
      <c r="FZ53" s="5"/>
      <c r="GA53" s="5"/>
      <c r="GB53" s="5"/>
      <c r="GC53" s="5"/>
      <c r="GD53" s="5"/>
      <c r="GE53" s="5"/>
      <c r="GF53" s="5"/>
      <c r="GG53" s="5"/>
      <c r="GH53" s="5"/>
      <c r="GI53" s="5"/>
      <c r="GJ53" s="5"/>
      <c r="GK53" s="5"/>
      <c r="GL53" s="5"/>
      <c r="GM53" s="5"/>
      <c r="GN53" s="5"/>
      <c r="GO53" s="5"/>
      <c r="GP53" s="5"/>
      <c r="GQ53" s="5"/>
      <c r="GR53" s="5"/>
      <c r="GS53" s="5"/>
      <c r="GT53" s="5"/>
      <c r="GU53" s="5"/>
      <c r="GV53" s="5"/>
      <c r="GW53" s="5"/>
      <c r="GX53" s="5"/>
      <c r="GY53" s="5"/>
      <c r="GZ53" s="5"/>
      <c r="HA53" s="5"/>
      <c r="HB53" s="5"/>
      <c r="HC53" s="5"/>
      <c r="HD53" s="5"/>
      <c r="HE53" s="5"/>
      <c r="HF53" s="5"/>
      <c r="HG53" s="5"/>
      <c r="HH53" s="5"/>
      <c r="HI53" s="5"/>
      <c r="HJ53" s="5"/>
      <c r="HK53" s="5"/>
      <c r="HL53" s="5"/>
      <c r="HM53" s="5"/>
      <c r="HN53" s="5"/>
      <c r="HO53" s="5"/>
      <c r="HP53" s="5"/>
      <c r="HQ53" s="5"/>
      <c r="HR53" s="5"/>
      <c r="HS53" s="5"/>
      <c r="HT53" s="5"/>
      <c r="HU53" s="5"/>
      <c r="HV53" s="5"/>
      <c r="HW53" s="5"/>
      <c r="HX53" s="5"/>
      <c r="HY53" s="5"/>
      <c r="HZ53" s="5"/>
      <c r="IA53" s="5"/>
      <c r="IB53" s="5"/>
      <c r="IC53" s="5"/>
      <c r="ID53" s="5"/>
      <c r="IE53" s="5"/>
      <c r="IF53" s="5"/>
    </row>
    <row r="54" spans="1:240" x14ac:dyDescent="0.2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c r="EO54" s="5"/>
      <c r="EP54" s="5"/>
      <c r="EQ54" s="5"/>
      <c r="ER54" s="5"/>
      <c r="ES54" s="5"/>
      <c r="ET54" s="5"/>
      <c r="EU54" s="5"/>
      <c r="EV54" s="5"/>
      <c r="EW54" s="5"/>
      <c r="EX54" s="5"/>
      <c r="EY54" s="5"/>
      <c r="EZ54" s="5"/>
      <c r="FA54" s="5"/>
      <c r="FB54" s="5"/>
      <c r="FC54" s="5"/>
      <c r="FD54" s="5"/>
      <c r="FE54" s="5"/>
      <c r="FF54" s="5"/>
      <c r="FG54" s="5"/>
      <c r="FH54" s="5"/>
      <c r="FI54" s="5"/>
      <c r="FJ54" s="5"/>
      <c r="FK54" s="5"/>
      <c r="FL54" s="5"/>
      <c r="FM54" s="5"/>
      <c r="FN54" s="5"/>
      <c r="FO54" s="5"/>
      <c r="FP54" s="5"/>
      <c r="FQ54" s="5"/>
      <c r="FR54" s="5"/>
      <c r="FS54" s="5"/>
      <c r="FT54" s="5"/>
      <c r="FU54" s="5"/>
      <c r="FV54" s="5"/>
      <c r="FW54" s="5"/>
      <c r="FX54" s="5"/>
      <c r="FY54" s="5"/>
      <c r="FZ54" s="5"/>
      <c r="GA54" s="5"/>
      <c r="GB54" s="5"/>
      <c r="GC54" s="5"/>
      <c r="GD54" s="5"/>
      <c r="GE54" s="5"/>
      <c r="GF54" s="5"/>
      <c r="GG54" s="5"/>
      <c r="GH54" s="5"/>
      <c r="GI54" s="5"/>
      <c r="GJ54" s="5"/>
      <c r="GK54" s="5"/>
      <c r="GL54" s="5"/>
      <c r="GM54" s="5"/>
      <c r="GN54" s="5"/>
      <c r="GO54" s="5"/>
      <c r="GP54" s="5"/>
      <c r="GQ54" s="5"/>
      <c r="GR54" s="5"/>
      <c r="GS54" s="5"/>
      <c r="GT54" s="5"/>
      <c r="GU54" s="5"/>
      <c r="GV54" s="5"/>
      <c r="GW54" s="5"/>
      <c r="GX54" s="5"/>
      <c r="GY54" s="5"/>
      <c r="GZ54" s="5"/>
      <c r="HA54" s="5"/>
      <c r="HB54" s="5"/>
      <c r="HC54" s="5"/>
      <c r="HD54" s="5"/>
      <c r="HE54" s="5"/>
      <c r="HF54" s="5"/>
      <c r="HG54" s="5"/>
      <c r="HH54" s="5"/>
      <c r="HI54" s="5"/>
      <c r="HJ54" s="5"/>
      <c r="HK54" s="5"/>
      <c r="HL54" s="5"/>
      <c r="HM54" s="5"/>
      <c r="HN54" s="5"/>
      <c r="HO54" s="5"/>
      <c r="HP54" s="5"/>
      <c r="HQ54" s="5"/>
      <c r="HR54" s="5"/>
      <c r="HS54" s="5"/>
      <c r="HT54" s="5"/>
      <c r="HU54" s="5"/>
      <c r="HV54" s="5"/>
      <c r="HW54" s="5"/>
      <c r="HX54" s="5"/>
      <c r="HY54" s="5"/>
      <c r="HZ54" s="5"/>
      <c r="IA54" s="5"/>
      <c r="IB54" s="5"/>
      <c r="IC54" s="5"/>
      <c r="ID54" s="5"/>
      <c r="IE54" s="5"/>
      <c r="IF54" s="5"/>
    </row>
    <row r="55" spans="1:240" x14ac:dyDescent="0.2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c r="EU55" s="5"/>
      <c r="EV55" s="5"/>
      <c r="EW55" s="5"/>
      <c r="EX55" s="5"/>
      <c r="EY55" s="5"/>
      <c r="EZ55" s="5"/>
      <c r="FA55" s="5"/>
      <c r="FB55" s="5"/>
      <c r="FC55" s="5"/>
      <c r="FD55" s="5"/>
      <c r="FE55" s="5"/>
      <c r="FF55" s="5"/>
      <c r="FG55" s="5"/>
      <c r="FH55" s="5"/>
      <c r="FI55" s="5"/>
      <c r="FJ55" s="5"/>
      <c r="FK55" s="5"/>
      <c r="FL55" s="5"/>
      <c r="FM55" s="5"/>
      <c r="FN55" s="5"/>
      <c r="FO55" s="5"/>
      <c r="FP55" s="5"/>
      <c r="FQ55" s="5"/>
      <c r="FR55" s="5"/>
      <c r="FS55" s="5"/>
      <c r="FT55" s="5"/>
      <c r="FU55" s="5"/>
      <c r="FV55" s="5"/>
      <c r="FW55" s="5"/>
      <c r="FX55" s="5"/>
      <c r="FY55" s="5"/>
      <c r="FZ55" s="5"/>
      <c r="GA55" s="5"/>
      <c r="GB55" s="5"/>
      <c r="GC55" s="5"/>
      <c r="GD55" s="5"/>
      <c r="GE55" s="5"/>
      <c r="GF55" s="5"/>
      <c r="GG55" s="5"/>
      <c r="GH55" s="5"/>
      <c r="GI55" s="5"/>
      <c r="GJ55" s="5"/>
      <c r="GK55" s="5"/>
      <c r="GL55" s="5"/>
      <c r="GM55" s="5"/>
      <c r="GN55" s="5"/>
      <c r="GO55" s="5"/>
      <c r="GP55" s="5"/>
      <c r="GQ55" s="5"/>
      <c r="GR55" s="5"/>
      <c r="GS55" s="5"/>
      <c r="GT55" s="5"/>
      <c r="GU55" s="5"/>
      <c r="GV55" s="5"/>
      <c r="GW55" s="5"/>
      <c r="GX55" s="5"/>
      <c r="GY55" s="5"/>
      <c r="GZ55" s="5"/>
      <c r="HA55" s="5"/>
      <c r="HB55" s="5"/>
      <c r="HC55" s="5"/>
      <c r="HD55" s="5"/>
      <c r="HE55" s="5"/>
      <c r="HF55" s="5"/>
      <c r="HG55" s="5"/>
      <c r="HH55" s="5"/>
      <c r="HI55" s="5"/>
      <c r="HJ55" s="5"/>
      <c r="HK55" s="5"/>
      <c r="HL55" s="5"/>
      <c r="HM55" s="5"/>
      <c r="HN55" s="5"/>
      <c r="HO55" s="5"/>
      <c r="HP55" s="5"/>
      <c r="HQ55" s="5"/>
      <c r="HR55" s="5"/>
      <c r="HS55" s="5"/>
      <c r="HT55" s="5"/>
      <c r="HU55" s="5"/>
      <c r="HV55" s="5"/>
      <c r="HW55" s="5"/>
      <c r="HX55" s="5"/>
      <c r="HY55" s="5"/>
      <c r="HZ55" s="5"/>
      <c r="IA55" s="5"/>
      <c r="IB55" s="5"/>
      <c r="IC55" s="5"/>
      <c r="ID55" s="5"/>
      <c r="IE55" s="5"/>
      <c r="IF55" s="5"/>
    </row>
    <row r="56" spans="1:240" x14ac:dyDescent="0.25">
      <c r="B56" s="2" t="s">
        <v>16</v>
      </c>
      <c r="C56" s="2"/>
      <c r="D56" s="2"/>
      <c r="E56" s="2"/>
      <c r="F56" s="2"/>
      <c r="G56" s="2"/>
      <c r="H56" s="2"/>
      <c r="I56" s="2"/>
      <c r="J56" s="2"/>
      <c r="K56" s="2"/>
      <c r="L56" s="2"/>
      <c r="M56" s="2"/>
      <c r="N56" s="2"/>
      <c r="O56" s="14"/>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c r="EJ56" s="5"/>
      <c r="EK56" s="5"/>
      <c r="EL56" s="5"/>
      <c r="EM56" s="5"/>
      <c r="EN56" s="5"/>
      <c r="EO56" s="5"/>
      <c r="EP56" s="5"/>
      <c r="EQ56" s="5"/>
      <c r="ER56" s="5"/>
      <c r="ES56" s="5"/>
      <c r="ET56" s="5"/>
      <c r="EU56" s="5"/>
      <c r="EV56" s="5"/>
      <c r="EW56" s="5"/>
      <c r="EX56" s="5"/>
      <c r="EY56" s="5"/>
      <c r="EZ56" s="5"/>
      <c r="FA56" s="5"/>
      <c r="FB56" s="5"/>
      <c r="FC56" s="5"/>
      <c r="FD56" s="5"/>
      <c r="FE56" s="5"/>
      <c r="FF56" s="5"/>
      <c r="FG56" s="5"/>
      <c r="FH56" s="5"/>
      <c r="FI56" s="5"/>
      <c r="FJ56" s="5"/>
      <c r="FK56" s="5"/>
      <c r="FL56" s="5"/>
      <c r="FM56" s="5"/>
      <c r="FN56" s="5"/>
      <c r="FO56" s="5"/>
      <c r="FP56" s="5"/>
      <c r="FQ56" s="5"/>
      <c r="FR56" s="5"/>
      <c r="FS56" s="5"/>
      <c r="FT56" s="5"/>
      <c r="FU56" s="5"/>
      <c r="FV56" s="5"/>
      <c r="FW56" s="5"/>
      <c r="FX56" s="5"/>
      <c r="FY56" s="5"/>
      <c r="FZ56" s="5"/>
      <c r="GA56" s="5"/>
      <c r="GB56" s="5"/>
      <c r="GC56" s="5"/>
      <c r="GD56" s="5"/>
      <c r="GE56" s="5"/>
      <c r="GF56" s="5"/>
      <c r="GG56" s="5"/>
      <c r="GH56" s="5"/>
      <c r="GI56" s="5"/>
      <c r="GJ56" s="5"/>
      <c r="GK56" s="5"/>
      <c r="GL56" s="5"/>
      <c r="GM56" s="5"/>
      <c r="GN56" s="5"/>
      <c r="GO56" s="5"/>
      <c r="GP56" s="5"/>
      <c r="GQ56" s="5"/>
      <c r="GR56" s="5"/>
      <c r="GS56" s="5"/>
      <c r="GT56" s="5"/>
      <c r="GU56" s="5"/>
      <c r="GV56" s="5"/>
      <c r="GW56" s="5"/>
      <c r="GX56" s="5"/>
      <c r="GY56" s="5"/>
      <c r="GZ56" s="5"/>
      <c r="HA56" s="5"/>
      <c r="HB56" s="5"/>
      <c r="HC56" s="5"/>
      <c r="HD56" s="5"/>
      <c r="HE56" s="5"/>
      <c r="HF56" s="5"/>
      <c r="HG56" s="5"/>
      <c r="HH56" s="5"/>
      <c r="HI56" s="5"/>
      <c r="HJ56" s="5"/>
      <c r="HK56" s="5"/>
      <c r="HL56" s="5"/>
      <c r="HM56" s="5"/>
      <c r="HN56" s="5"/>
      <c r="HO56" s="5"/>
      <c r="HP56" s="5"/>
      <c r="HQ56" s="5"/>
      <c r="HR56" s="5"/>
      <c r="HS56" s="5"/>
      <c r="HT56" s="5"/>
      <c r="HU56" s="5"/>
      <c r="HV56" s="5"/>
      <c r="HW56" s="5"/>
      <c r="HX56" s="5"/>
      <c r="HY56" s="5"/>
      <c r="HZ56" s="5"/>
      <c r="IA56" s="5"/>
      <c r="IB56" s="5"/>
      <c r="IC56" s="5"/>
      <c r="ID56" s="5"/>
      <c r="IE56" s="5"/>
      <c r="IF56" s="5"/>
    </row>
    <row r="57" spans="1:240" x14ac:dyDescent="0.25">
      <c r="A57" s="16" t="s">
        <v>26</v>
      </c>
      <c r="B57" s="16" t="s">
        <v>1</v>
      </c>
      <c r="C57" s="16" t="s">
        <v>2</v>
      </c>
      <c r="D57" s="16" t="s">
        <v>3</v>
      </c>
      <c r="E57" s="16" t="s">
        <v>4</v>
      </c>
      <c r="F57" s="16" t="s">
        <v>5</v>
      </c>
      <c r="G57" s="16" t="s">
        <v>6</v>
      </c>
      <c r="H57" s="16" t="s">
        <v>7</v>
      </c>
      <c r="I57" s="16" t="s">
        <v>8</v>
      </c>
      <c r="J57" s="16" t="s">
        <v>9</v>
      </c>
      <c r="K57" s="16" t="s">
        <v>10</v>
      </c>
      <c r="L57" s="16" t="s">
        <v>0</v>
      </c>
      <c r="M57" s="16" t="s">
        <v>11</v>
      </c>
      <c r="N57" s="16" t="s">
        <v>12</v>
      </c>
      <c r="O57" s="1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5"/>
      <c r="EE57" s="5"/>
      <c r="EF57" s="5"/>
      <c r="EG57" s="5"/>
      <c r="EH57" s="5"/>
      <c r="EI57" s="5"/>
      <c r="EJ57" s="5"/>
      <c r="EK57" s="5"/>
      <c r="EL57" s="5"/>
      <c r="EM57" s="5"/>
      <c r="EN57" s="5"/>
      <c r="EO57" s="5"/>
      <c r="EP57" s="5"/>
      <c r="EQ57" s="5"/>
      <c r="ER57" s="5"/>
      <c r="ES57" s="5"/>
      <c r="ET57" s="5"/>
      <c r="EU57" s="5"/>
      <c r="EV57" s="5"/>
      <c r="EW57" s="5"/>
      <c r="EX57" s="5"/>
      <c r="EY57" s="5"/>
      <c r="EZ57" s="5"/>
      <c r="FA57" s="5"/>
      <c r="FB57" s="5"/>
      <c r="FC57" s="5"/>
      <c r="FD57" s="5"/>
      <c r="FE57" s="5"/>
      <c r="FF57" s="5"/>
      <c r="FG57" s="5"/>
      <c r="FH57" s="5"/>
      <c r="FI57" s="5"/>
      <c r="FJ57" s="5"/>
      <c r="FK57" s="5"/>
      <c r="FL57" s="5"/>
      <c r="FM57" s="5"/>
      <c r="FN57" s="5"/>
      <c r="FO57" s="5"/>
      <c r="FP57" s="5"/>
      <c r="FQ57" s="5"/>
      <c r="FR57" s="5"/>
      <c r="FS57" s="5"/>
      <c r="FT57" s="5"/>
      <c r="FU57" s="5"/>
      <c r="FV57" s="5"/>
      <c r="FW57" s="5"/>
      <c r="FX57" s="5"/>
      <c r="FY57" s="5"/>
      <c r="FZ57" s="5"/>
      <c r="GA57" s="5"/>
      <c r="GB57" s="5"/>
      <c r="GC57" s="5"/>
      <c r="GD57" s="5"/>
      <c r="GE57" s="5"/>
      <c r="GF57" s="5"/>
      <c r="GG57" s="5"/>
      <c r="GH57" s="5"/>
      <c r="GI57" s="5"/>
      <c r="GJ57" s="5"/>
      <c r="GK57" s="5"/>
      <c r="GL57" s="5"/>
      <c r="GM57" s="5"/>
      <c r="GN57" s="5"/>
      <c r="GO57" s="5"/>
      <c r="GP57" s="5"/>
      <c r="GQ57" s="5"/>
      <c r="GR57" s="5"/>
      <c r="GS57" s="5"/>
      <c r="GT57" s="5"/>
      <c r="GU57" s="5"/>
      <c r="GV57" s="5"/>
      <c r="GW57" s="5"/>
      <c r="GX57" s="5"/>
      <c r="GY57" s="5"/>
      <c r="GZ57" s="5"/>
      <c r="HA57" s="5"/>
      <c r="HB57" s="5"/>
      <c r="HC57" s="5"/>
      <c r="HD57" s="5"/>
      <c r="HE57" s="5"/>
      <c r="HF57" s="5"/>
      <c r="HG57" s="5"/>
      <c r="HH57" s="5"/>
      <c r="HI57" s="5"/>
      <c r="HJ57" s="5"/>
      <c r="HK57" s="5"/>
      <c r="HL57" s="5"/>
      <c r="HM57" s="5"/>
      <c r="HN57" s="5"/>
      <c r="HO57" s="5"/>
      <c r="HP57" s="5"/>
      <c r="HQ57" s="5"/>
      <c r="HR57" s="5"/>
      <c r="HS57" s="5"/>
      <c r="HT57" s="5"/>
      <c r="HU57" s="5"/>
      <c r="HV57" s="5"/>
      <c r="HW57" s="5"/>
      <c r="HX57" s="5"/>
      <c r="HY57" s="5"/>
      <c r="HZ57" s="5"/>
      <c r="IA57" s="5"/>
      <c r="IB57" s="5"/>
      <c r="IC57" s="5"/>
      <c r="ID57" s="5"/>
      <c r="IE57" s="5"/>
      <c r="IF57" s="5"/>
    </row>
    <row r="58" spans="1:240" x14ac:dyDescent="0.25">
      <c r="A58" s="7" t="s">
        <v>18</v>
      </c>
      <c r="B58" s="7">
        <v>26</v>
      </c>
      <c r="C58" s="7">
        <v>24</v>
      </c>
      <c r="D58" s="7">
        <v>27</v>
      </c>
      <c r="E58" s="7">
        <v>25</v>
      </c>
      <c r="F58" s="7">
        <v>25</v>
      </c>
      <c r="G58" s="7">
        <v>24</v>
      </c>
      <c r="H58" s="7">
        <v>26</v>
      </c>
      <c r="I58" s="7">
        <v>21</v>
      </c>
      <c r="J58" s="7">
        <v>27</v>
      </c>
      <c r="K58" s="7">
        <v>30</v>
      </c>
      <c r="L58" s="7">
        <f>MAX(B58:K58)</f>
        <v>30</v>
      </c>
      <c r="M58" s="7">
        <f>MIN(B58:K58)</f>
        <v>21</v>
      </c>
      <c r="N58" s="7">
        <f>AVERAGE(B58:K58)</f>
        <v>25.5</v>
      </c>
      <c r="O58" s="7"/>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c r="EJ58" s="5"/>
      <c r="EK58" s="5"/>
      <c r="EL58" s="5"/>
      <c r="EM58" s="5"/>
      <c r="EN58" s="5"/>
      <c r="EO58" s="5"/>
      <c r="EP58" s="5"/>
      <c r="EQ58" s="5"/>
      <c r="ER58" s="5"/>
      <c r="ES58" s="5"/>
      <c r="ET58" s="5"/>
      <c r="EU58" s="5"/>
      <c r="EV58" s="5"/>
      <c r="EW58" s="5"/>
      <c r="EX58" s="5"/>
      <c r="EY58" s="5"/>
      <c r="EZ58" s="5"/>
      <c r="FA58" s="5"/>
      <c r="FB58" s="5"/>
      <c r="FC58" s="5"/>
      <c r="FD58" s="5"/>
      <c r="FE58" s="5"/>
      <c r="FF58" s="5"/>
      <c r="FG58" s="5"/>
      <c r="FH58" s="5"/>
      <c r="FI58" s="5"/>
      <c r="FJ58" s="5"/>
      <c r="FK58" s="5"/>
      <c r="FL58" s="5"/>
      <c r="FM58" s="5"/>
      <c r="FN58" s="5"/>
      <c r="FO58" s="5"/>
      <c r="FP58" s="5"/>
      <c r="FQ58" s="5"/>
      <c r="FR58" s="5"/>
      <c r="FS58" s="5"/>
      <c r="FT58" s="5"/>
      <c r="FU58" s="5"/>
      <c r="FV58" s="5"/>
      <c r="FW58" s="5"/>
      <c r="FX58" s="5"/>
      <c r="FY58" s="5"/>
      <c r="FZ58" s="5"/>
      <c r="GA58" s="5"/>
      <c r="GB58" s="5"/>
      <c r="GC58" s="5"/>
      <c r="GD58" s="5"/>
      <c r="GE58" s="5"/>
      <c r="GF58" s="5"/>
      <c r="GG58" s="5"/>
      <c r="GH58" s="5"/>
      <c r="GI58" s="5"/>
      <c r="GJ58" s="5"/>
      <c r="GK58" s="5"/>
      <c r="GL58" s="5"/>
      <c r="GM58" s="5"/>
      <c r="GN58" s="5"/>
      <c r="GO58" s="5"/>
      <c r="GP58" s="5"/>
      <c r="GQ58" s="5"/>
      <c r="GR58" s="5"/>
      <c r="GS58" s="5"/>
      <c r="GT58" s="5"/>
      <c r="GU58" s="5"/>
      <c r="GV58" s="5"/>
      <c r="GW58" s="5"/>
      <c r="GX58" s="5"/>
      <c r="GY58" s="5"/>
      <c r="GZ58" s="5"/>
      <c r="HA58" s="5"/>
      <c r="HB58" s="5"/>
      <c r="HC58" s="5"/>
      <c r="HD58" s="5"/>
      <c r="HE58" s="5"/>
      <c r="HF58" s="5"/>
      <c r="HG58" s="5"/>
      <c r="HH58" s="5"/>
      <c r="HI58" s="5"/>
      <c r="HJ58" s="5"/>
      <c r="HK58" s="5"/>
      <c r="HL58" s="5"/>
      <c r="HM58" s="5"/>
      <c r="HN58" s="5"/>
      <c r="HO58" s="5"/>
      <c r="HP58" s="5"/>
      <c r="HQ58" s="5"/>
      <c r="HR58" s="5"/>
      <c r="HS58" s="5"/>
      <c r="HT58" s="5"/>
      <c r="HU58" s="5"/>
      <c r="HV58" s="5"/>
      <c r="HW58" s="5"/>
      <c r="HX58" s="5"/>
      <c r="HY58" s="5"/>
      <c r="HZ58" s="5"/>
      <c r="IA58" s="5"/>
      <c r="IB58" s="5"/>
      <c r="IC58" s="5"/>
      <c r="ID58" s="5"/>
      <c r="IE58" s="5"/>
      <c r="IF58" s="5"/>
    </row>
    <row r="59" spans="1:240" x14ac:dyDescent="0.25">
      <c r="A59" s="9" t="s">
        <v>19</v>
      </c>
      <c r="B59" s="9">
        <v>24</v>
      </c>
      <c r="C59" s="9">
        <v>28</v>
      </c>
      <c r="D59" s="9">
        <v>22</v>
      </c>
      <c r="E59" s="9">
        <v>22</v>
      </c>
      <c r="F59" s="9">
        <v>22</v>
      </c>
      <c r="G59" s="9">
        <v>26</v>
      </c>
      <c r="H59" s="9">
        <v>22</v>
      </c>
      <c r="I59" s="9">
        <v>25</v>
      </c>
      <c r="J59" s="9">
        <v>25</v>
      </c>
      <c r="K59" s="9">
        <v>36</v>
      </c>
      <c r="L59" s="9">
        <f t="shared" ref="L59:L65" si="9">MAX(B59:K59)</f>
        <v>36</v>
      </c>
      <c r="M59" s="9">
        <f t="shared" ref="M59:M65" si="10">MIN(B59:K59)</f>
        <v>22</v>
      </c>
      <c r="N59" s="9">
        <f t="shared" ref="N59:N65" si="11">AVERAGE(B59:K59)</f>
        <v>25.2</v>
      </c>
      <c r="O59" s="7"/>
    </row>
    <row r="60" spans="1:240" x14ac:dyDescent="0.25">
      <c r="A60" s="7" t="s">
        <v>20</v>
      </c>
      <c r="B60" s="7">
        <v>27</v>
      </c>
      <c r="C60" s="7">
        <v>17</v>
      </c>
      <c r="D60" s="7">
        <v>23</v>
      </c>
      <c r="E60" s="7">
        <v>25</v>
      </c>
      <c r="F60" s="7">
        <v>25</v>
      </c>
      <c r="G60" s="7">
        <v>26</v>
      </c>
      <c r="H60" s="7">
        <v>30</v>
      </c>
      <c r="I60" s="7">
        <v>29</v>
      </c>
      <c r="J60" s="7">
        <v>22</v>
      </c>
      <c r="K60" s="7">
        <v>19</v>
      </c>
      <c r="L60" s="7">
        <f t="shared" si="9"/>
        <v>30</v>
      </c>
      <c r="M60" s="7">
        <f t="shared" si="10"/>
        <v>17</v>
      </c>
      <c r="N60" s="7">
        <f t="shared" si="11"/>
        <v>24.3</v>
      </c>
      <c r="O60" s="7"/>
    </row>
    <row r="61" spans="1:240" x14ac:dyDescent="0.25">
      <c r="A61" s="9" t="s">
        <v>21</v>
      </c>
      <c r="B61" s="9">
        <v>24</v>
      </c>
      <c r="C61" s="9">
        <v>33</v>
      </c>
      <c r="D61" s="9">
        <v>28</v>
      </c>
      <c r="E61" s="9">
        <v>23</v>
      </c>
      <c r="F61" s="9">
        <v>23</v>
      </c>
      <c r="G61" s="9">
        <v>22</v>
      </c>
      <c r="H61" s="9">
        <v>20</v>
      </c>
      <c r="I61" s="9">
        <v>23</v>
      </c>
      <c r="J61" s="9">
        <v>29</v>
      </c>
      <c r="K61" s="9">
        <v>20</v>
      </c>
      <c r="L61" s="9">
        <f t="shared" si="9"/>
        <v>33</v>
      </c>
      <c r="M61" s="9">
        <f t="shared" si="10"/>
        <v>20</v>
      </c>
      <c r="N61" s="9">
        <f t="shared" si="11"/>
        <v>24.5</v>
      </c>
      <c r="O61" s="7"/>
    </row>
    <row r="62" spans="1:240" x14ac:dyDescent="0.25">
      <c r="A62" s="7" t="s">
        <v>22</v>
      </c>
      <c r="B62" s="7">
        <v>22</v>
      </c>
      <c r="C62" s="7">
        <v>28</v>
      </c>
      <c r="D62" s="7">
        <v>29</v>
      </c>
      <c r="E62" s="17"/>
      <c r="F62" s="7">
        <v>30</v>
      </c>
      <c r="G62" s="7">
        <v>28</v>
      </c>
      <c r="H62" s="7">
        <v>26</v>
      </c>
      <c r="I62" s="7">
        <v>26</v>
      </c>
      <c r="J62" s="7">
        <v>26</v>
      </c>
      <c r="K62" s="7">
        <v>19</v>
      </c>
      <c r="L62" s="7">
        <f t="shared" si="9"/>
        <v>30</v>
      </c>
      <c r="M62" s="7">
        <f t="shared" si="10"/>
        <v>19</v>
      </c>
      <c r="N62" s="7">
        <f t="shared" si="11"/>
        <v>26</v>
      </c>
      <c r="O62" s="7"/>
    </row>
    <row r="63" spans="1:240" x14ac:dyDescent="0.25">
      <c r="A63" s="9" t="s">
        <v>23</v>
      </c>
      <c r="B63" s="9">
        <v>31</v>
      </c>
      <c r="C63" s="9">
        <v>20</v>
      </c>
      <c r="D63" s="9">
        <v>23</v>
      </c>
      <c r="E63" s="9"/>
      <c r="F63" s="9">
        <v>24</v>
      </c>
      <c r="G63" s="9">
        <v>25</v>
      </c>
      <c r="H63" s="9">
        <v>27</v>
      </c>
      <c r="I63" s="9">
        <v>27</v>
      </c>
      <c r="J63" s="9">
        <v>21</v>
      </c>
      <c r="K63" s="9">
        <v>23</v>
      </c>
      <c r="L63" s="9">
        <f t="shared" si="9"/>
        <v>31</v>
      </c>
      <c r="M63" s="9">
        <f t="shared" si="10"/>
        <v>20</v>
      </c>
      <c r="N63" s="9">
        <f t="shared" si="11"/>
        <v>24.555555555555557</v>
      </c>
      <c r="O63" s="7"/>
    </row>
    <row r="64" spans="1:240" x14ac:dyDescent="0.25">
      <c r="A64" s="7" t="s">
        <v>24</v>
      </c>
      <c r="B64" s="7">
        <v>26</v>
      </c>
      <c r="C64" s="7">
        <v>22</v>
      </c>
      <c r="D64" s="7">
        <v>25</v>
      </c>
      <c r="E64" s="7"/>
      <c r="F64" s="7">
        <v>20</v>
      </c>
      <c r="G64" s="7">
        <v>23</v>
      </c>
      <c r="H64" s="7">
        <v>23</v>
      </c>
      <c r="I64" s="7">
        <v>22</v>
      </c>
      <c r="J64" s="7">
        <v>26</v>
      </c>
      <c r="K64" s="7">
        <v>26</v>
      </c>
      <c r="L64" s="7">
        <f t="shared" si="9"/>
        <v>26</v>
      </c>
      <c r="M64" s="7">
        <f t="shared" si="10"/>
        <v>20</v>
      </c>
      <c r="N64" s="7">
        <f t="shared" si="11"/>
        <v>23.666666666666668</v>
      </c>
      <c r="O64" s="7"/>
    </row>
    <row r="65" spans="1:15" x14ac:dyDescent="0.25">
      <c r="A65" s="9" t="s">
        <v>25</v>
      </c>
      <c r="B65" s="9">
        <v>20</v>
      </c>
      <c r="C65" s="9">
        <v>28</v>
      </c>
      <c r="D65" s="9">
        <v>23</v>
      </c>
      <c r="E65" s="9"/>
      <c r="F65" s="9">
        <v>31</v>
      </c>
      <c r="G65" s="9">
        <v>26</v>
      </c>
      <c r="H65" s="9">
        <v>26</v>
      </c>
      <c r="I65" s="9">
        <v>27</v>
      </c>
      <c r="J65" s="9">
        <v>24</v>
      </c>
      <c r="K65" s="9">
        <v>27</v>
      </c>
      <c r="L65" s="9">
        <f t="shared" si="9"/>
        <v>31</v>
      </c>
      <c r="M65" s="9">
        <f t="shared" si="10"/>
        <v>20</v>
      </c>
      <c r="N65" s="9">
        <f t="shared" si="11"/>
        <v>25.777777777777779</v>
      </c>
      <c r="O65" s="7"/>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tabSelected="1" topLeftCell="A14" zoomScaleNormal="100" workbookViewId="0">
      <selection activeCell="K33" sqref="K33"/>
    </sheetView>
  </sheetViews>
  <sheetFormatPr defaultRowHeight="15" x14ac:dyDescent="0.25"/>
  <cols>
    <col min="1" max="1" width="7.7109375" bestFit="1" customWidth="1"/>
  </cols>
  <sheetData>
    <row r="1" spans="1:12" x14ac:dyDescent="0.25">
      <c r="A1" s="33" t="s">
        <v>47</v>
      </c>
      <c r="B1" s="33"/>
      <c r="C1" s="33"/>
      <c r="D1" s="33"/>
      <c r="E1" s="33"/>
      <c r="F1" s="33"/>
      <c r="G1" s="33"/>
      <c r="H1" s="33"/>
      <c r="I1" s="33"/>
      <c r="J1" s="33"/>
      <c r="K1" s="33"/>
      <c r="L1" s="33"/>
    </row>
    <row r="2" spans="1:12" x14ac:dyDescent="0.25">
      <c r="A2" s="19"/>
      <c r="B2" s="19">
        <v>1</v>
      </c>
      <c r="C2" s="19">
        <v>2</v>
      </c>
      <c r="D2" s="19">
        <v>3</v>
      </c>
      <c r="E2" s="19">
        <v>4</v>
      </c>
      <c r="F2" s="19">
        <v>5</v>
      </c>
      <c r="G2" s="19">
        <v>6</v>
      </c>
      <c r="H2" s="19">
        <v>7</v>
      </c>
      <c r="I2" s="19">
        <v>8</v>
      </c>
      <c r="J2" s="19">
        <v>9</v>
      </c>
      <c r="K2" s="19">
        <v>10</v>
      </c>
      <c r="L2" s="19" t="s">
        <v>41</v>
      </c>
    </row>
    <row r="3" spans="1:12" x14ac:dyDescent="0.25">
      <c r="A3" s="23" t="s">
        <v>46</v>
      </c>
      <c r="B3">
        <v>53</v>
      </c>
      <c r="C3">
        <v>63</v>
      </c>
      <c r="D3">
        <v>60</v>
      </c>
      <c r="E3">
        <v>62</v>
      </c>
      <c r="F3">
        <v>69</v>
      </c>
      <c r="G3">
        <v>61</v>
      </c>
      <c r="H3">
        <v>57</v>
      </c>
      <c r="I3">
        <v>61</v>
      </c>
      <c r="J3">
        <v>59</v>
      </c>
      <c r="K3">
        <v>63</v>
      </c>
      <c r="L3">
        <f>AVERAGE(B3:K3)</f>
        <v>60.8</v>
      </c>
    </row>
    <row r="4" spans="1:12" x14ac:dyDescent="0.25">
      <c r="A4" s="23" t="s">
        <v>45</v>
      </c>
      <c r="B4">
        <v>32</v>
      </c>
      <c r="C4">
        <v>21</v>
      </c>
      <c r="D4">
        <v>27</v>
      </c>
      <c r="E4">
        <v>20</v>
      </c>
      <c r="F4">
        <v>15</v>
      </c>
      <c r="G4">
        <v>26</v>
      </c>
      <c r="H4">
        <v>24</v>
      </c>
      <c r="I4">
        <v>22</v>
      </c>
      <c r="J4">
        <v>20</v>
      </c>
      <c r="K4">
        <v>26</v>
      </c>
      <c r="L4">
        <f>AVERAGE(B4:K4)</f>
        <v>23.3</v>
      </c>
    </row>
    <row r="5" spans="1:12" x14ac:dyDescent="0.25">
      <c r="A5" s="23" t="s">
        <v>44</v>
      </c>
      <c r="B5">
        <v>10</v>
      </c>
      <c r="C5">
        <v>11</v>
      </c>
      <c r="D5">
        <v>9</v>
      </c>
      <c r="E5">
        <v>12</v>
      </c>
      <c r="F5">
        <v>9</v>
      </c>
      <c r="G5">
        <v>8</v>
      </c>
      <c r="H5">
        <v>14</v>
      </c>
      <c r="I5">
        <v>9</v>
      </c>
      <c r="J5">
        <v>15</v>
      </c>
      <c r="K5">
        <v>9</v>
      </c>
      <c r="L5">
        <f>AVERAGE(B5:K5)</f>
        <v>10.6</v>
      </c>
    </row>
    <row r="6" spans="1:12" x14ac:dyDescent="0.25">
      <c r="A6" s="23" t="s">
        <v>43</v>
      </c>
      <c r="B6">
        <v>5</v>
      </c>
      <c r="C6">
        <v>5</v>
      </c>
      <c r="D6">
        <v>4</v>
      </c>
      <c r="E6">
        <v>6</v>
      </c>
      <c r="F6">
        <v>7</v>
      </c>
      <c r="G6">
        <v>5</v>
      </c>
      <c r="H6">
        <v>5</v>
      </c>
      <c r="I6">
        <v>8</v>
      </c>
      <c r="J6">
        <v>6</v>
      </c>
      <c r="K6">
        <v>2</v>
      </c>
      <c r="L6">
        <f>AVERAGE(B6:K6)</f>
        <v>5.3</v>
      </c>
    </row>
    <row r="9" spans="1:12" x14ac:dyDescent="0.25">
      <c r="A9" s="33" t="s">
        <v>42</v>
      </c>
      <c r="B9" s="33"/>
      <c r="C9" s="33"/>
      <c r="D9" s="33"/>
      <c r="E9" s="33"/>
      <c r="F9" s="33"/>
      <c r="G9" s="33"/>
      <c r="H9" s="33"/>
      <c r="I9" s="33"/>
      <c r="J9" s="33"/>
      <c r="K9" s="33"/>
      <c r="L9" s="32"/>
    </row>
    <row r="10" spans="1:12" x14ac:dyDescent="0.25">
      <c r="A10" s="19"/>
      <c r="B10" s="19">
        <v>1</v>
      </c>
      <c r="C10" s="19">
        <v>2</v>
      </c>
      <c r="D10" s="19">
        <v>3</v>
      </c>
      <c r="E10" s="19">
        <v>4</v>
      </c>
      <c r="F10" s="19">
        <v>5</v>
      </c>
      <c r="G10" s="19">
        <v>6</v>
      </c>
      <c r="H10" s="19">
        <v>7</v>
      </c>
      <c r="I10" s="19">
        <v>8</v>
      </c>
      <c r="J10" s="19">
        <v>9</v>
      </c>
      <c r="K10" s="19">
        <v>10</v>
      </c>
      <c r="L10" s="19" t="s">
        <v>41</v>
      </c>
    </row>
    <row r="11" spans="1:12" x14ac:dyDescent="0.25">
      <c r="A11" s="23" t="s">
        <v>46</v>
      </c>
      <c r="B11">
        <v>29</v>
      </c>
      <c r="C11">
        <v>32</v>
      </c>
      <c r="D11">
        <v>25</v>
      </c>
      <c r="E11">
        <v>18</v>
      </c>
      <c r="F11">
        <v>32</v>
      </c>
      <c r="G11">
        <v>26</v>
      </c>
      <c r="H11">
        <v>23</v>
      </c>
      <c r="I11">
        <v>26</v>
      </c>
      <c r="J11">
        <v>28</v>
      </c>
      <c r="K11">
        <v>23</v>
      </c>
      <c r="L11">
        <f>AVERAGE(B11:K11)</f>
        <v>26.2</v>
      </c>
    </row>
    <row r="12" spans="1:12" x14ac:dyDescent="0.25">
      <c r="A12" s="23" t="s">
        <v>45</v>
      </c>
      <c r="B12">
        <v>28</v>
      </c>
      <c r="C12">
        <v>22</v>
      </c>
      <c r="D12">
        <v>24</v>
      </c>
      <c r="E12">
        <v>27</v>
      </c>
      <c r="F12">
        <v>20</v>
      </c>
      <c r="G12">
        <v>32</v>
      </c>
      <c r="H12">
        <v>27</v>
      </c>
      <c r="I12">
        <v>27</v>
      </c>
      <c r="J12">
        <v>18</v>
      </c>
      <c r="K12">
        <v>29</v>
      </c>
      <c r="L12">
        <f>AVERAGE(B12:K12)</f>
        <v>25.4</v>
      </c>
    </row>
    <row r="13" spans="1:12" x14ac:dyDescent="0.25">
      <c r="A13" s="23" t="s">
        <v>44</v>
      </c>
      <c r="B13">
        <v>25</v>
      </c>
      <c r="C13">
        <v>19</v>
      </c>
      <c r="D13">
        <v>25</v>
      </c>
      <c r="E13">
        <v>24</v>
      </c>
      <c r="F13">
        <v>26</v>
      </c>
      <c r="G13">
        <v>19</v>
      </c>
      <c r="H13">
        <v>20</v>
      </c>
      <c r="I13">
        <v>18</v>
      </c>
      <c r="J13">
        <v>30</v>
      </c>
      <c r="K13">
        <v>31</v>
      </c>
      <c r="L13">
        <f>AVERAGE(B13:K13)</f>
        <v>23.7</v>
      </c>
    </row>
    <row r="14" spans="1:12" x14ac:dyDescent="0.25">
      <c r="A14" s="23" t="s">
        <v>43</v>
      </c>
      <c r="B14">
        <v>18</v>
      </c>
      <c r="C14">
        <v>27</v>
      </c>
      <c r="D14">
        <v>26</v>
      </c>
      <c r="E14">
        <v>31</v>
      </c>
      <c r="F14">
        <v>22</v>
      </c>
      <c r="G14">
        <v>23</v>
      </c>
      <c r="H14">
        <v>30</v>
      </c>
      <c r="I14">
        <v>29</v>
      </c>
      <c r="J14">
        <v>24</v>
      </c>
      <c r="K14">
        <v>17</v>
      </c>
      <c r="L14">
        <f>AVERAGE(B14:K14)</f>
        <v>24.7</v>
      </c>
    </row>
  </sheetData>
  <mergeCells count="2">
    <mergeCell ref="A9:K9"/>
    <mergeCell ref="A1:L1"/>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3:T17"/>
  <sheetViews>
    <sheetView topLeftCell="A13" workbookViewId="0">
      <selection activeCell="T10" sqref="T10"/>
    </sheetView>
  </sheetViews>
  <sheetFormatPr defaultRowHeight="15" x14ac:dyDescent="0.25"/>
  <cols>
    <col min="2" max="2" width="17.42578125" bestFit="1" customWidth="1"/>
    <col min="3" max="9" width="6.7109375" customWidth="1"/>
    <col min="13" max="13" width="17.42578125" bestFit="1" customWidth="1"/>
    <col min="14" max="20" width="6.7109375" customWidth="1"/>
  </cols>
  <sheetData>
    <row r="13" spans="2:20" x14ac:dyDescent="0.25">
      <c r="B13" s="34" t="s">
        <v>36</v>
      </c>
      <c r="C13" s="34"/>
      <c r="D13" s="34"/>
      <c r="E13" s="34"/>
      <c r="F13" s="34"/>
      <c r="G13" s="34"/>
      <c r="H13" s="34"/>
      <c r="I13" s="34"/>
      <c r="J13" s="24"/>
      <c r="M13" s="35" t="s">
        <v>37</v>
      </c>
      <c r="N13" s="35"/>
      <c r="O13" s="35"/>
      <c r="P13" s="35"/>
      <c r="Q13" s="35"/>
      <c r="R13" s="35"/>
      <c r="S13" s="35"/>
      <c r="T13" s="35"/>
    </row>
    <row r="14" spans="2:20" x14ac:dyDescent="0.25">
      <c r="B14" s="25" t="s">
        <v>38</v>
      </c>
      <c r="C14" s="25">
        <v>1</v>
      </c>
      <c r="D14" s="25">
        <v>2</v>
      </c>
      <c r="E14" s="25">
        <v>3</v>
      </c>
      <c r="F14" s="25">
        <v>4</v>
      </c>
      <c r="G14" s="25">
        <v>5</v>
      </c>
      <c r="H14" s="25">
        <v>6</v>
      </c>
      <c r="I14" s="25">
        <v>7</v>
      </c>
      <c r="J14" s="26"/>
      <c r="M14" s="27" t="s">
        <v>38</v>
      </c>
      <c r="N14" s="27">
        <v>1</v>
      </c>
      <c r="O14" s="27">
        <v>2</v>
      </c>
      <c r="P14" s="27">
        <v>3</v>
      </c>
      <c r="Q14" s="27">
        <v>4</v>
      </c>
      <c r="R14" s="27">
        <v>5</v>
      </c>
      <c r="S14" s="27">
        <v>6</v>
      </c>
      <c r="T14" s="27">
        <v>7</v>
      </c>
    </row>
    <row r="15" spans="2:20" x14ac:dyDescent="0.25">
      <c r="B15" s="25" t="s">
        <v>39</v>
      </c>
      <c r="C15" s="28">
        <v>10.3</v>
      </c>
      <c r="D15" s="28">
        <v>21.9</v>
      </c>
      <c r="E15" s="28">
        <v>30.3</v>
      </c>
      <c r="F15" s="28">
        <v>37.200000000000003</v>
      </c>
      <c r="G15" s="29">
        <v>43.7</v>
      </c>
      <c r="H15" s="29">
        <v>48.1</v>
      </c>
      <c r="I15" s="29">
        <v>49.8</v>
      </c>
      <c r="J15" s="26"/>
      <c r="M15" s="30" t="s">
        <v>39</v>
      </c>
      <c r="N15" s="31">
        <v>1.7</v>
      </c>
      <c r="O15" s="28">
        <v>3.1</v>
      </c>
      <c r="P15" s="28">
        <v>5.3</v>
      </c>
      <c r="Q15" s="29">
        <v>7.7</v>
      </c>
      <c r="R15" s="29">
        <v>11.4</v>
      </c>
      <c r="S15" s="29">
        <v>16</v>
      </c>
      <c r="T15" s="29">
        <v>23.7</v>
      </c>
    </row>
    <row r="16" spans="2:20" x14ac:dyDescent="0.25">
      <c r="B16" s="25" t="s">
        <v>40</v>
      </c>
      <c r="C16" s="28">
        <v>7</v>
      </c>
      <c r="D16" s="28">
        <v>13.3</v>
      </c>
      <c r="E16" s="28">
        <v>20.100000000000001</v>
      </c>
      <c r="F16" s="28">
        <v>25.5</v>
      </c>
      <c r="G16" s="29">
        <v>30.9</v>
      </c>
      <c r="H16" s="29">
        <v>37.200000000000003</v>
      </c>
      <c r="I16" s="29">
        <v>43.7</v>
      </c>
      <c r="J16" s="26"/>
      <c r="M16" s="30" t="s">
        <v>40</v>
      </c>
      <c r="N16" s="31">
        <v>5.9</v>
      </c>
      <c r="O16" s="28">
        <v>12.5</v>
      </c>
      <c r="P16" s="28">
        <v>18.7</v>
      </c>
      <c r="Q16" s="29">
        <v>25.3</v>
      </c>
      <c r="R16" s="29">
        <v>32</v>
      </c>
      <c r="S16" s="29">
        <v>40.4</v>
      </c>
      <c r="T16" s="29">
        <v>44</v>
      </c>
    </row>
    <row r="17" spans="2:13" x14ac:dyDescent="0.25">
      <c r="B17" s="26"/>
      <c r="C17" s="26"/>
      <c r="D17" s="26"/>
      <c r="E17" s="26"/>
      <c r="F17" s="26"/>
      <c r="H17" s="26"/>
      <c r="I17" s="26"/>
      <c r="J17" s="26"/>
      <c r="M17" s="23"/>
    </row>
  </sheetData>
  <mergeCells count="2">
    <mergeCell ref="B13:I13"/>
    <mergeCell ref="M13:T13"/>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OCSG Visit Frequencies</vt:lpstr>
      <vt:lpstr>UR Visit Frequencies</vt:lpstr>
      <vt:lpstr>Randomization Methods</vt:lpstr>
      <vt:lpstr>(Fig. 8) OCSG vs URS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2006-09-16T00:00:00Z</dcterms:created>
  <dcterms:modified xsi:type="dcterms:W3CDTF">2022-12-13T06:29:32Z</dcterms:modified>
</cp:coreProperties>
</file>