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-Source" sheetId="1" state="visible" r:id="rId3"/>
  </sheets>
  <definedNames>
    <definedName function="false" hidden="true" localSheetId="0" name="_xlnm._FilterDatabase" vbProcedure="false">'Data-Source'!$B:$AO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<sst xmlns="http://schemas.openxmlformats.org/spreadsheetml/2006/main" count="55" uniqueCount="42">
  <si>
    <t xml:space="preserve">Nachname</t>
  </si>
  <si>
    <t xml:space="preserve"> Vorname</t>
  </si>
  <si>
    <t xml:space="preserve"> Grundstück</t>
  </si>
  <si>
    <t xml:space="preserve"> Parzellen-Nr.</t>
  </si>
  <si>
    <t xml:space="preserve">Zuzug</t>
  </si>
  <si>
    <t xml:space="preserve">Aktiver Vorstand</t>
  </si>
  <si>
    <t xml:space="preserve"> Altersbonus</t>
  </si>
  <si>
    <t xml:space="preserve"> Fitnessbonus</t>
  </si>
  <si>
    <t xml:space="preserve"> Ausschluss</t>
  </si>
  <si>
    <t xml:space="preserve"> Rating</t>
  </si>
  <si>
    <t xml:space="preserve">Aktivjahre gesamt</t>
  </si>
  <si>
    <t xml:space="preserve">Vor 2006</t>
  </si>
  <si>
    <t xml:space="preserve">Aktivjahre ab2006</t>
  </si>
  <si>
    <t xml:space="preserve">2017</t>
  </si>
  <si>
    <t xml:space="preserve">Meier</t>
  </si>
  <si>
    <t xml:space="preserve">Paul</t>
  </si>
  <si>
    <t xml:space="preserve">Hohestrasse 3</t>
  </si>
  <si>
    <t xml:space="preserve">3141</t>
  </si>
  <si>
    <t xml:space="preserve">Lehmann</t>
  </si>
  <si>
    <t xml:space="preserve">Hannah</t>
  </si>
  <si>
    <t xml:space="preserve">Hohestrasse 5</t>
  </si>
  <si>
    <t xml:space="preserve">3142</t>
  </si>
  <si>
    <t xml:space="preserve">x</t>
  </si>
  <si>
    <t xml:space="preserve">w</t>
  </si>
  <si>
    <t xml:space="preserve">v</t>
  </si>
  <si>
    <t xml:space="preserve">Nef</t>
  </si>
  <si>
    <t xml:space="preserve">Beda</t>
  </si>
  <si>
    <t xml:space="preserve">Hohestrasse 2</t>
  </si>
  <si>
    <t xml:space="preserve">3143/3145</t>
  </si>
  <si>
    <t xml:space="preserve">Neff</t>
  </si>
  <si>
    <t xml:space="preserve">Renata+Kurt</t>
  </si>
  <si>
    <t xml:space="preserve">Hohestrasse 4a</t>
  </si>
  <si>
    <t xml:space="preserve">3146</t>
  </si>
  <si>
    <t xml:space="preserve">x1</t>
  </si>
  <si>
    <t xml:space="preserve">a</t>
  </si>
  <si>
    <t xml:space="preserve">C 1</t>
  </si>
  <si>
    <t xml:space="preserve">1</t>
  </si>
  <si>
    <t xml:space="preserve">x2</t>
  </si>
  <si>
    <t xml:space="preserve">b</t>
  </si>
  <si>
    <t xml:space="preserve">D 2</t>
  </si>
  <si>
    <t xml:space="preserve">2</t>
  </si>
  <si>
    <t xml:space="preserve">x3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</si>
</sst>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89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89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89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89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89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R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7" activeCellId="0" sqref="H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8.98"/>
    <col collapsed="false" customWidth="true" hidden="false" outlineLevel="0" max="2" min="2" style="1" width="19.79"/>
    <col collapsed="false" customWidth="true" hidden="false" outlineLevel="0" max="3" min="3" style="1" width="17.94"/>
    <col collapsed="false" customWidth="true" hidden="false" outlineLevel="0" max="4" min="4" style="1" width="9.85"/>
    <col collapsed="false" customWidth="true" hidden="false" outlineLevel="0" max="5" min="5" style="1" width="5.25"/>
    <col collapsed="false" customWidth="true" hidden="false" outlineLevel="0" max="9" min="6" style="1" width="3.1"/>
    <col collapsed="false" customWidth="true" hidden="false" outlineLevel="0" max="10" min="10" style="1" width="2.88"/>
    <col collapsed="false" customWidth="true" hidden="false" outlineLevel="0" max="11" min="11" style="1" width="4.07"/>
    <col collapsed="false" customWidth="true" hidden="false" outlineLevel="0" max="12" min="12" style="1" width="5.34"/>
    <col collapsed="false" customWidth="true" hidden="false" outlineLevel="0" max="13" min="13" style="1" width="3.21"/>
    <col collapsed="false" customWidth="true" hidden="false" outlineLevel="0" max="41" min="14" style="1" width="3.48"/>
  </cols>
  <sheetData>
    <row r="1" s="8" customFormat="true" ht="122.2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 t="s">
        <v>11</v>
      </c>
      <c r="M1" s="6" t="s">
        <v>12</v>
      </c>
      <c r="N1" s="7" t="n">
        <v>2006</v>
      </c>
      <c r="O1" s="7" t="n">
        <v>2007</v>
      </c>
      <c r="P1" s="7" t="n">
        <v>2008</v>
      </c>
      <c r="Q1" s="7" t="n">
        <v>2009</v>
      </c>
      <c r="R1" s="7" t="n">
        <v>2010</v>
      </c>
      <c r="S1" s="7" t="n">
        <v>2011</v>
      </c>
      <c r="T1" s="7" t="n">
        <v>2012</v>
      </c>
      <c r="U1" s="7" t="n">
        <v>2013</v>
      </c>
      <c r="V1" s="7" t="n">
        <v>2014</v>
      </c>
      <c r="W1" s="7" t="n">
        <v>2015</v>
      </c>
      <c r="X1" s="7" t="n">
        <v>2016</v>
      </c>
      <c r="Y1" s="7" t="s">
        <v>13</v>
      </c>
      <c r="Z1" s="7" t="n">
        <v>2018</v>
      </c>
      <c r="AA1" s="7" t="n">
        <v>2019</v>
      </c>
      <c r="AB1" s="7" t="n">
        <v>2020</v>
      </c>
      <c r="AC1" s="7" t="n">
        <v>2021</v>
      </c>
      <c r="AD1" s="7" t="n">
        <v>2022</v>
      </c>
      <c r="AE1" s="7" t="n">
        <v>2023</v>
      </c>
      <c r="AF1" s="7" t="n">
        <v>2024</v>
      </c>
      <c r="AG1" s="7" t="n">
        <v>2025</v>
      </c>
      <c r="AH1" s="7" t="n">
        <v>2026</v>
      </c>
      <c r="AI1" s="7" t="n">
        <v>2027</v>
      </c>
      <c r="AJ1" s="7" t="n">
        <v>2028</v>
      </c>
      <c r="AK1" s="7" t="n">
        <v>2029</v>
      </c>
      <c r="AL1" s="7" t="n">
        <v>2030</v>
      </c>
      <c r="AM1" s="7" t="n">
        <v>2031</v>
      </c>
      <c r="AN1" s="7" t="n">
        <v>2032</v>
      </c>
      <c r="AO1" s="7" t="n">
        <v>2033</v>
      </c>
      <c r="AP1" s="1"/>
      <c r="AQ1" s="1"/>
      <c r="AR1" s="1"/>
    </row>
    <row r="2" customFormat="false" ht="12.8" hidden="false" customHeight="false" outlineLevel="0" collapsed="false">
      <c r="A2" s="9" t="s">
        <v>14</v>
      </c>
      <c r="B2" s="9" t="s">
        <v>15</v>
      </c>
      <c r="C2" s="9" t="s">
        <v>16</v>
      </c>
      <c r="D2" s="9" t="s">
        <v>17</v>
      </c>
      <c r="E2" s="9"/>
      <c r="F2" s="10"/>
      <c r="G2" s="10"/>
      <c r="H2" s="10"/>
      <c r="I2" s="10"/>
      <c r="J2" s="10" t="n">
        <v>0</v>
      </c>
      <c r="K2" s="11" t="str">
        <f aca="false">IF(SUM(L2:M2)&gt;0,SUM(L2:M2),"")</f>
        <v/>
      </c>
      <c r="L2" s="12"/>
      <c r="M2" s="13" t="str">
        <f aca="false">IF(COUNTA(N2:AO2),COUNTA(N2:AO2),"")</f>
        <v/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</row>
    <row r="3" customFormat="false" ht="12.8" hidden="false" customHeight="false" outlineLevel="0" collapsed="false">
      <c r="A3" s="9" t="s">
        <v>18</v>
      </c>
      <c r="B3" s="9" t="s">
        <v>19</v>
      </c>
      <c r="C3" s="9" t="s">
        <v>20</v>
      </c>
      <c r="D3" s="9" t="s">
        <v>21</v>
      </c>
      <c r="E3" s="9"/>
      <c r="F3" s="10" t="s">
        <v>22</v>
      </c>
      <c r="G3" s="10"/>
      <c r="H3" s="10"/>
      <c r="I3" s="10"/>
      <c r="J3" s="10" t="n">
        <v>0</v>
      </c>
      <c r="K3" s="11" t="n">
        <f aca="false">IF(SUM(L3:M3)&gt;0,SUM(L3:M3),"")</f>
        <v>6</v>
      </c>
      <c r="L3" s="12" t="n">
        <v>3</v>
      </c>
      <c r="M3" s="13" t="n">
        <f aca="false">IF(COUNTA(N3:AO3),COUNTA(N3:AO3),"")</f>
        <v>3</v>
      </c>
      <c r="N3" s="14"/>
      <c r="O3" s="14"/>
      <c r="P3" s="14"/>
      <c r="Q3" s="14"/>
      <c r="R3" s="14"/>
      <c r="S3" s="14"/>
      <c r="T3" s="14" t="s">
        <v>23</v>
      </c>
      <c r="U3" s="14" t="s">
        <v>24</v>
      </c>
      <c r="V3" s="14" t="s">
        <v>24</v>
      </c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</row>
    <row r="4" customFormat="false" ht="12.8" hidden="false" customHeight="false" outlineLevel="0" collapsed="false">
      <c r="A4" s="9" t="s">
        <v>25</v>
      </c>
      <c r="B4" s="9" t="s">
        <v>26</v>
      </c>
      <c r="C4" s="9" t="s">
        <v>27</v>
      </c>
      <c r="D4" s="9" t="s">
        <v>28</v>
      </c>
      <c r="E4" s="9"/>
      <c r="F4" s="10"/>
      <c r="G4" s="10"/>
      <c r="H4" s="10"/>
      <c r="I4" s="10" t="s">
        <v>22</v>
      </c>
      <c r="J4" s="10" t="n">
        <v>0</v>
      </c>
      <c r="K4" s="11" t="n">
        <f aca="false">IF(SUM(L4:M4)&gt;0,SUM(L4:M4),"")</f>
        <v>6</v>
      </c>
      <c r="L4" s="12"/>
      <c r="M4" s="13" t="n">
        <f aca="false">IF(COUNTA(N4:AO4),COUNTA(N4:AO4),"")</f>
        <v>6</v>
      </c>
      <c r="N4" s="14" t="s">
        <v>23</v>
      </c>
      <c r="O4" s="14" t="s">
        <v>24</v>
      </c>
      <c r="P4" s="14" t="s">
        <v>24</v>
      </c>
      <c r="Q4" s="14" t="s">
        <v>23</v>
      </c>
      <c r="R4" s="14" t="s">
        <v>24</v>
      </c>
      <c r="S4" s="14" t="s">
        <v>24</v>
      </c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</row>
    <row r="5" customFormat="false" ht="12.8" hidden="false" customHeight="false" outlineLevel="0" collapsed="false">
      <c r="A5" s="9" t="s">
        <v>29</v>
      </c>
      <c r="B5" s="9" t="s">
        <v>30</v>
      </c>
      <c r="C5" s="9" t="s">
        <v>31</v>
      </c>
      <c r="D5" s="9" t="s">
        <v>32</v>
      </c>
      <c r="E5" s="9"/>
      <c r="F5" s="10"/>
      <c r="G5" s="10"/>
      <c r="H5" s="10" t="s">
        <v>22</v>
      </c>
      <c r="I5" s="10"/>
      <c r="J5" s="10" t="n">
        <v>0</v>
      </c>
      <c r="K5" s="11" t="str">
        <f aca="false">IF(SUM(L5:M5)&gt;0,SUM(L5:M5),"")</f>
        <v/>
      </c>
      <c r="L5" s="12"/>
      <c r="M5" s="13" t="str">
        <f aca="false">IF(COUNTA(N5:AO5),COUNTA(N5:AO5),"")</f>
        <v/>
      </c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customFormat="false" ht="12.8" hidden="false" customHeight="false" outlineLevel="0" collapsed="false">
      <c r="A6" s="9" t="s">
        <v>33</v>
      </c>
      <c r="B6" s="9" t="s">
        <v>34</v>
      </c>
      <c r="C6" s="9" t="s">
        <v>35</v>
      </c>
      <c r="D6" s="9" t="s">
        <v>36</v>
      </c>
      <c r="E6" s="9"/>
      <c r="F6" s="10"/>
      <c r="G6" s="10" t="s">
        <v>22</v>
      </c>
      <c r="H6" s="10"/>
      <c r="I6" s="10"/>
      <c r="J6" s="10" t="n">
        <v>0</v>
      </c>
      <c r="K6" s="11" t="str">
        <f aca="false">IF(SUM(L6:M6)&gt;0,SUM(L6:M6),"")</f>
        <v/>
      </c>
      <c r="L6" s="12"/>
      <c r="M6" s="13" t="str">
        <f aca="false">IF(COUNTA(N6:AO6),COUNTA(N6:AO6),"")</f>
        <v/>
      </c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</row>
    <row r="7" customFormat="false" ht="12.8" hidden="false" customHeight="false" outlineLevel="0" collapsed="false">
      <c r="A7" s="1" t="s">
        <v>37</v>
      </c>
      <c r="B7" s="1" t="s">
        <v>38</v>
      </c>
      <c r="C7" s="1" t="s">
        <v>39</v>
      </c>
      <c r="D7" s="9" t="s">
        <v>40</v>
      </c>
      <c r="F7" s="14"/>
      <c r="G7" s="14"/>
      <c r="H7" s="14"/>
      <c r="I7" s="14"/>
      <c r="J7" s="14" t="n">
        <v>0</v>
      </c>
      <c r="K7" s="11" t="str">
        <f aca="false">IF(SUM(L7:M7)&gt;0,SUM(L7:M7),"")</f>
        <v/>
      </c>
      <c r="L7" s="12"/>
      <c r="M7" s="13" t="str">
        <f aca="false">IF(COUNTA(N7:AO7),COUNTA(N7:AO7),"")</f>
        <v/>
      </c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</row>
    <row r="8" customFormat="false" ht="12.8" hidden="false" customHeight="false" outlineLevel="0" collapsed="false">
      <c r="A8" s="1" t="s">
        <v>41</v>
      </c>
      <c r="B8" s="1" t="s">
        <v>38</v>
      </c>
      <c r="C8" s="1" t="s">
        <v>39</v>
      </c>
      <c r="D8" s="9" t="s">
        <v>40</v>
      </c>
      <c r="F8" s="14"/>
      <c r="G8" s="14"/>
      <c r="H8" s="14"/>
      <c r="I8" s="14"/>
      <c r="J8" s="14" t="n">
        <v>0</v>
      </c>
      <c r="K8" s="11" t="str">
        <f aca="false">IF(SUM(L8:M8)&gt;0,SUM(L8:M8),"")</f>
        <v/>
      </c>
      <c r="L8" s="12"/>
      <c r="M8" s="13" t="str">
        <f aca="false">IF(COUNTA(N8:AO8),COUNTA(N8:AO8),"")</f>
        <v/>
      </c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</row>
  </sheetData>
  <autoFilter ref="B:AO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de-CH</dc:language>
  <cp:lastModifiedBy/>
  <dcterms:modified xsi:type="dcterms:W3CDTF">2025-06-05T07:55:32Z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