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avetchildren/Desktop/"/>
    </mc:Choice>
  </mc:AlternateContent>
  <bookViews>
    <workbookView xWindow="1440" yWindow="2180" windowWidth="20580" windowHeight="127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N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N11" i="1"/>
  <c r="N10" i="1"/>
  <c r="N7" i="1"/>
  <c r="N6" i="1"/>
  <c r="B5" i="1"/>
  <c r="C5" i="1"/>
  <c r="D5" i="1"/>
  <c r="E5" i="1"/>
  <c r="F5" i="1"/>
  <c r="G5" i="1"/>
  <c r="H5" i="1"/>
  <c r="I5" i="1"/>
  <c r="J5" i="1"/>
  <c r="K5" i="1"/>
  <c r="L5" i="1"/>
  <c r="M5" i="1"/>
  <c r="N5" i="1"/>
  <c r="B4" i="1"/>
  <c r="C4" i="1"/>
  <c r="D4" i="1"/>
  <c r="E4" i="1"/>
  <c r="F4" i="1"/>
  <c r="G4" i="1"/>
  <c r="H4" i="1"/>
  <c r="I4" i="1"/>
  <c r="J4" i="1"/>
  <c r="K4" i="1"/>
  <c r="L4" i="1"/>
  <c r="M4" i="1"/>
  <c r="N4" i="1"/>
  <c r="B3" i="1"/>
  <c r="C3" i="1"/>
  <c r="D3" i="1"/>
  <c r="E3" i="1"/>
  <c r="F3" i="1"/>
  <c r="G3" i="1"/>
  <c r="H3" i="1"/>
  <c r="I3" i="1"/>
  <c r="J3" i="1"/>
  <c r="K3" i="1"/>
  <c r="L3" i="1"/>
  <c r="M3" i="1"/>
  <c r="N3" i="1"/>
  <c r="B2" i="1"/>
  <c r="C2" i="1"/>
  <c r="D2" i="1"/>
  <c r="E2" i="1"/>
  <c r="F2" i="1"/>
  <c r="G2" i="1"/>
  <c r="H2" i="1"/>
  <c r="I2" i="1"/>
  <c r="J2" i="1"/>
  <c r="K2" i="1"/>
  <c r="L2" i="1"/>
  <c r="M2" i="1"/>
  <c r="N2" i="1"/>
</calcChain>
</file>

<file path=xl/sharedStrings.xml><?xml version="1.0" encoding="utf-8"?>
<sst xmlns="http://schemas.openxmlformats.org/spreadsheetml/2006/main" count="56" uniqueCount="23">
  <si>
    <t>C2C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</si>
  <si>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</si>
  <si>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</si>
  <si>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</si>
  <si>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</si>
  <si>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</si>
  <si>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</si>
  <si>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</si>
  <si>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</si>
  <si>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</si>
  <si>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</si>
  <si>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</si>
  <si>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</si>
  <si>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</si>
  <si>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Leads</t>
  </si>
  <si>
    <t>Valids</t>
  </si>
  <si>
    <t>Contacted</t>
  </si>
  <si>
    <t>Converted</t>
  </si>
  <si>
    <t>Activated</t>
  </si>
  <si>
    <t>Planned new members</t>
  </si>
  <si>
    <t>WEB</t>
  </si>
  <si>
    <t xml:space="preserve">Planned new members </t>
  </si>
  <si>
    <t xml:space="preserve">LEAD 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</si>
</sst>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Border="1"/>
    <xf numFmtId="1" fontId="0" fillId="0" borderId="0" xfId="0" applyNumberFormat="1" applyBorder="1"/>
    <xf numFmtId="0" fontId="0" fillId="3" borderId="0" xfId="0" applyFill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G24" sqref="G24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3">
        <f>(B3/91)*100</f>
        <v>1184.4624378317101</v>
      </c>
      <c r="C2" s="3">
        <f t="shared" ref="C2:M2" si="0">(C3/91)*100</f>
        <v>1185.279872226349</v>
      </c>
      <c r="D2" s="3">
        <f t="shared" si="0"/>
        <v>1185.279872226349</v>
      </c>
      <c r="E2" s="3">
        <f t="shared" si="0"/>
        <v>1185.279872226349</v>
      </c>
      <c r="F2" s="3">
        <f t="shared" si="0"/>
        <v>1062.66471303052</v>
      </c>
      <c r="G2" s="3">
        <f t="shared" si="0"/>
        <v>1062.66471303052</v>
      </c>
      <c r="H2" s="3">
        <f t="shared" si="0"/>
        <v>1062.66471303052</v>
      </c>
      <c r="I2" s="3">
        <f t="shared" si="0"/>
        <v>1062.66471303052</v>
      </c>
      <c r="J2" s="3">
        <f t="shared" si="0"/>
        <v>1184.4624378317101</v>
      </c>
      <c r="K2" s="3">
        <f t="shared" si="0"/>
        <v>1184.4624378317101</v>
      </c>
      <c r="L2" s="3">
        <f t="shared" si="0"/>
        <v>1307.8950314221781</v>
      </c>
      <c r="M2" s="3">
        <f t="shared" si="0"/>
        <v>1307.8950314221781</v>
      </c>
      <c r="N2" s="3">
        <f>SUM(B2:M2)</f>
        <v>13975.675845140613</v>
      </c>
    </row>
    <row r="3" spans="1:14" x14ac:dyDescent="0.2">
      <c r="A3" s="2" t="s">
        <v>15</v>
      </c>
      <c r="B3" s="3">
        <f>(B4/53)*100</f>
        <v>1077.8608184268562</v>
      </c>
      <c r="C3" s="3">
        <f t="shared" ref="C3:M3" si="1">(C4/53)*100</f>
        <v>1078.6046837259776</v>
      </c>
      <c r="D3" s="3">
        <f t="shared" si="1"/>
        <v>1078.6046837259776</v>
      </c>
      <c r="E3" s="3">
        <f t="shared" si="1"/>
        <v>1078.6046837259776</v>
      </c>
      <c r="F3" s="3">
        <f t="shared" si="1"/>
        <v>967.02488885777313</v>
      </c>
      <c r="G3" s="3">
        <f t="shared" si="1"/>
        <v>967.02488885777313</v>
      </c>
      <c r="H3" s="3">
        <f t="shared" si="1"/>
        <v>967.02488885777313</v>
      </c>
      <c r="I3" s="3">
        <f t="shared" si="1"/>
        <v>967.02488885777313</v>
      </c>
      <c r="J3" s="3">
        <f t="shared" si="1"/>
        <v>1077.8608184268562</v>
      </c>
      <c r="K3" s="3">
        <f t="shared" si="1"/>
        <v>1077.8608184268562</v>
      </c>
      <c r="L3" s="3">
        <f t="shared" si="1"/>
        <v>1190.1844785941821</v>
      </c>
      <c r="M3" s="3">
        <f t="shared" si="1"/>
        <v>1190.1844785941821</v>
      </c>
      <c r="N3" s="3">
        <f t="shared" ref="N3:N7" si="2">SUM(B3:M3)</f>
        <v>12717.865019077959</v>
      </c>
    </row>
    <row r="4" spans="1:14" x14ac:dyDescent="0.2">
      <c r="A4" s="2" t="s">
        <v>16</v>
      </c>
      <c r="B4" s="3">
        <f>(B5/22)*100</f>
        <v>571.26623376623377</v>
      </c>
      <c r="C4" s="3">
        <f t="shared" ref="C4:M4" si="3">(C5/22)*100</f>
        <v>571.66048237476809</v>
      </c>
      <c r="D4" s="3">
        <f t="shared" si="3"/>
        <v>571.66048237476809</v>
      </c>
      <c r="E4" s="3">
        <f t="shared" si="3"/>
        <v>571.66048237476809</v>
      </c>
      <c r="F4" s="3">
        <f t="shared" si="3"/>
        <v>512.52319109461973</v>
      </c>
      <c r="G4" s="3">
        <f t="shared" si="3"/>
        <v>512.52319109461973</v>
      </c>
      <c r="H4" s="3">
        <f t="shared" si="3"/>
        <v>512.52319109461973</v>
      </c>
      <c r="I4" s="3">
        <f t="shared" si="3"/>
        <v>512.52319109461973</v>
      </c>
      <c r="J4" s="3">
        <f t="shared" si="3"/>
        <v>571.26623376623377</v>
      </c>
      <c r="K4" s="3">
        <f t="shared" si="3"/>
        <v>571.26623376623377</v>
      </c>
      <c r="L4" s="3">
        <f t="shared" si="3"/>
        <v>630.79777365491645</v>
      </c>
      <c r="M4" s="3">
        <f t="shared" si="3"/>
        <v>630.79777365491645</v>
      </c>
      <c r="N4" s="3">
        <f t="shared" si="2"/>
        <v>6740.4684601113177</v>
      </c>
    </row>
    <row r="5" spans="1:14" x14ac:dyDescent="0.2">
      <c r="A5" s="2" t="s">
        <v>17</v>
      </c>
      <c r="B5" s="3">
        <f>(B6/98)*100</f>
        <v>125.67857142857144</v>
      </c>
      <c r="C5" s="3">
        <f>(C6/98)*100</f>
        <v>125.76530612244898</v>
      </c>
      <c r="D5" s="3">
        <f t="shared" ref="D5:M5" si="4">(D6/98)*100</f>
        <v>125.76530612244898</v>
      </c>
      <c r="E5" s="3">
        <f t="shared" si="4"/>
        <v>125.76530612244898</v>
      </c>
      <c r="F5" s="3">
        <f t="shared" si="4"/>
        <v>112.75510204081634</v>
      </c>
      <c r="G5" s="3">
        <f t="shared" si="4"/>
        <v>112.75510204081634</v>
      </c>
      <c r="H5" s="3">
        <f t="shared" si="4"/>
        <v>112.75510204081634</v>
      </c>
      <c r="I5" s="3">
        <f t="shared" si="4"/>
        <v>112.75510204081634</v>
      </c>
      <c r="J5" s="3">
        <f t="shared" si="4"/>
        <v>125.67857142857144</v>
      </c>
      <c r="K5" s="3">
        <f t="shared" si="4"/>
        <v>125.67857142857144</v>
      </c>
      <c r="L5" s="3">
        <f t="shared" si="4"/>
        <v>138.77551020408163</v>
      </c>
      <c r="M5" s="3">
        <f t="shared" si="4"/>
        <v>138.77551020408163</v>
      </c>
      <c r="N5" s="3">
        <f t="shared" si="2"/>
        <v>1482.9030612244901</v>
      </c>
    </row>
    <row r="6" spans="1:14" x14ac:dyDescent="0.2">
      <c r="A6" s="2" t="s">
        <v>18</v>
      </c>
      <c r="B6" s="3">
        <v>123.16500000000001</v>
      </c>
      <c r="C6" s="3">
        <v>123.25</v>
      </c>
      <c r="D6" s="3">
        <v>123.25</v>
      </c>
      <c r="E6" s="3">
        <v>123.25</v>
      </c>
      <c r="F6" s="3">
        <v>110.5</v>
      </c>
      <c r="G6" s="3">
        <v>110.5</v>
      </c>
      <c r="H6" s="3">
        <v>110.5</v>
      </c>
      <c r="I6" s="3">
        <v>110.5</v>
      </c>
      <c r="J6" s="3">
        <v>123.16500000000001</v>
      </c>
      <c r="K6" s="3">
        <v>123.16500000000001</v>
      </c>
      <c r="L6" s="3">
        <v>136</v>
      </c>
      <c r="M6" s="3">
        <v>136</v>
      </c>
      <c r="N6" s="3">
        <f>SUM(B6:M6)</f>
        <v>1453.2449999999999</v>
      </c>
    </row>
    <row r="7" spans="1:14" x14ac:dyDescent="0.2">
      <c r="A7" s="2" t="s">
        <v>19</v>
      </c>
      <c r="B7" s="3">
        <v>123.16500000000001</v>
      </c>
      <c r="C7" s="3">
        <v>123.25</v>
      </c>
      <c r="D7" s="3">
        <v>123.25</v>
      </c>
      <c r="E7" s="3">
        <v>123.25</v>
      </c>
      <c r="F7" s="3">
        <v>110.5</v>
      </c>
      <c r="G7" s="3">
        <v>110.5</v>
      </c>
      <c r="H7" s="3">
        <v>110.5</v>
      </c>
      <c r="I7" s="3">
        <v>110.5</v>
      </c>
      <c r="J7" s="3">
        <v>123.16500000000001</v>
      </c>
      <c r="K7" s="3">
        <v>123.16500000000001</v>
      </c>
      <c r="L7" s="3">
        <v>136</v>
      </c>
      <c r="M7" s="3">
        <v>136</v>
      </c>
      <c r="N7" s="3">
        <f>SUM(B7:M7)</f>
        <v>1453.2449999999999</v>
      </c>
    </row>
    <row r="9" spans="1:14" x14ac:dyDescent="0.2">
      <c r="A9" s="4" t="s">
        <v>20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4" t="s">
        <v>13</v>
      </c>
    </row>
    <row r="10" spans="1:14" x14ac:dyDescent="0.2">
      <c r="A10" s="5" t="s">
        <v>18</v>
      </c>
      <c r="B10" s="6">
        <v>30.15</v>
      </c>
      <c r="C10" s="6">
        <v>30.15</v>
      </c>
      <c r="D10" s="6">
        <v>33.5</v>
      </c>
      <c r="E10" s="6">
        <v>36.849999999999994</v>
      </c>
      <c r="F10" s="6">
        <v>40.199999999999996</v>
      </c>
      <c r="G10" s="6">
        <v>30.15</v>
      </c>
      <c r="H10" s="6">
        <v>30.15</v>
      </c>
      <c r="I10" s="6">
        <v>30.15</v>
      </c>
      <c r="J10" s="6">
        <v>36.849999999999994</v>
      </c>
      <c r="K10" s="6">
        <v>40.199999999999996</v>
      </c>
      <c r="L10" s="6">
        <v>43.55</v>
      </c>
      <c r="M10" s="6">
        <v>46.899999999999991</v>
      </c>
      <c r="N10" s="6">
        <f>SUM(B10:M10)</f>
        <v>428.79999999999995</v>
      </c>
    </row>
    <row r="11" spans="1:14" x14ac:dyDescent="0.2">
      <c r="A11" s="5" t="s">
        <v>21</v>
      </c>
      <c r="B11" s="6">
        <v>30.15</v>
      </c>
      <c r="C11" s="6">
        <v>30.15</v>
      </c>
      <c r="D11" s="6">
        <v>33.5</v>
      </c>
      <c r="E11" s="6">
        <v>36.849999999999994</v>
      </c>
      <c r="F11" s="6">
        <v>40.199999999999996</v>
      </c>
      <c r="G11" s="6">
        <v>30.15</v>
      </c>
      <c r="H11" s="6">
        <v>30.15</v>
      </c>
      <c r="I11" s="6">
        <v>30.15</v>
      </c>
      <c r="J11" s="6">
        <v>36.849999999999994</v>
      </c>
      <c r="K11" s="6">
        <v>40.199999999999996</v>
      </c>
      <c r="L11" s="6">
        <v>43.55</v>
      </c>
      <c r="M11" s="6">
        <v>46.899999999999991</v>
      </c>
      <c r="N11" s="6">
        <f>SUM(B11:M11)</f>
        <v>428.79999999999995</v>
      </c>
    </row>
    <row r="13" spans="1:14" x14ac:dyDescent="0.2">
      <c r="A13" s="7" t="s">
        <v>22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8</v>
      </c>
      <c r="J13" s="7" t="s">
        <v>9</v>
      </c>
      <c r="K13" s="7" t="s">
        <v>10</v>
      </c>
      <c r="L13" s="7" t="s">
        <v>11</v>
      </c>
      <c r="M13" s="7" t="s">
        <v>12</v>
      </c>
      <c r="N13" s="7" t="s">
        <v>13</v>
      </c>
    </row>
    <row r="14" spans="1:14" x14ac:dyDescent="0.2">
      <c r="A14" s="2" t="s">
        <v>14</v>
      </c>
      <c r="B14" s="3">
        <f>(B15/80)*100</f>
        <v>1041.6666666666665</v>
      </c>
      <c r="C14" s="3">
        <f t="shared" ref="C14:M14" si="5">(C15/80)*100</f>
        <v>1041.6666666666665</v>
      </c>
      <c r="D14" s="3">
        <f t="shared" si="5"/>
        <v>1041.6666666666665</v>
      </c>
      <c r="E14" s="3">
        <f t="shared" si="5"/>
        <v>1041.6666666666665</v>
      </c>
      <c r="F14" s="3">
        <f t="shared" si="5"/>
        <v>1041.6666666666665</v>
      </c>
      <c r="G14" s="3">
        <f t="shared" si="5"/>
        <v>1041.6666666666665</v>
      </c>
      <c r="H14" s="3">
        <f t="shared" si="5"/>
        <v>1041.6666666666665</v>
      </c>
      <c r="I14" s="3">
        <f t="shared" si="5"/>
        <v>1041.6666666666665</v>
      </c>
      <c r="J14" s="3">
        <f t="shared" si="5"/>
        <v>1041.6666666666665</v>
      </c>
      <c r="K14" s="3">
        <f t="shared" si="5"/>
        <v>1041.6666666666665</v>
      </c>
      <c r="L14" s="3">
        <f t="shared" si="5"/>
        <v>1041.6666666666665</v>
      </c>
      <c r="M14" s="3">
        <f t="shared" si="5"/>
        <v>1041.6666666666665</v>
      </c>
      <c r="N14" s="3">
        <f>SUM(B14:M14)</f>
        <v>12499.999999999995</v>
      </c>
    </row>
    <row r="15" spans="1:14" x14ac:dyDescent="0.2">
      <c r="A15" s="2" t="s">
        <v>15</v>
      </c>
      <c r="B15" s="3">
        <f>(B16/40)*100</f>
        <v>833.33333333333326</v>
      </c>
      <c r="C15" s="3">
        <f t="shared" ref="C15:M15" si="6">(C16/40)*100</f>
        <v>833.33333333333326</v>
      </c>
      <c r="D15" s="3">
        <f t="shared" si="6"/>
        <v>833.33333333333326</v>
      </c>
      <c r="E15" s="3">
        <f t="shared" si="6"/>
        <v>833.33333333333326</v>
      </c>
      <c r="F15" s="3">
        <f t="shared" si="6"/>
        <v>833.33333333333326</v>
      </c>
      <c r="G15" s="3">
        <f t="shared" si="6"/>
        <v>833.33333333333326</v>
      </c>
      <c r="H15" s="3">
        <f t="shared" si="6"/>
        <v>833.33333333333326</v>
      </c>
      <c r="I15" s="3">
        <f t="shared" si="6"/>
        <v>833.33333333333326</v>
      </c>
      <c r="J15" s="3">
        <f t="shared" si="6"/>
        <v>833.33333333333326</v>
      </c>
      <c r="K15" s="3">
        <f t="shared" si="6"/>
        <v>833.33333333333326</v>
      </c>
      <c r="L15" s="3">
        <f t="shared" si="6"/>
        <v>833.33333333333326</v>
      </c>
      <c r="M15" s="3">
        <f t="shared" si="6"/>
        <v>833.33333333333326</v>
      </c>
      <c r="N15" s="3">
        <f t="shared" ref="N15:N19" si="7">SUM(B15:M15)</f>
        <v>10000</v>
      </c>
    </row>
    <row r="16" spans="1:14" x14ac:dyDescent="0.2">
      <c r="A16" s="2" t="s">
        <v>16</v>
      </c>
      <c r="B16" s="3">
        <f>(B17/10)*100</f>
        <v>333.33333333333331</v>
      </c>
      <c r="C16" s="3">
        <f t="shared" ref="C16:M16" si="8">(C17/10)*100</f>
        <v>333.33333333333331</v>
      </c>
      <c r="D16" s="3">
        <f t="shared" si="8"/>
        <v>333.33333333333331</v>
      </c>
      <c r="E16" s="3">
        <f t="shared" si="8"/>
        <v>333.33333333333331</v>
      </c>
      <c r="F16" s="3">
        <f t="shared" si="8"/>
        <v>333.33333333333331</v>
      </c>
      <c r="G16" s="3">
        <f t="shared" si="8"/>
        <v>333.33333333333331</v>
      </c>
      <c r="H16" s="3">
        <f t="shared" si="8"/>
        <v>333.33333333333331</v>
      </c>
      <c r="I16" s="3">
        <f t="shared" si="8"/>
        <v>333.33333333333331</v>
      </c>
      <c r="J16" s="3">
        <f t="shared" si="8"/>
        <v>333.33333333333331</v>
      </c>
      <c r="K16" s="3">
        <f t="shared" si="8"/>
        <v>333.33333333333331</v>
      </c>
      <c r="L16" s="3">
        <f t="shared" si="8"/>
        <v>333.33333333333331</v>
      </c>
      <c r="M16" s="3">
        <f t="shared" si="8"/>
        <v>333.33333333333331</v>
      </c>
      <c r="N16" s="3">
        <f t="shared" si="7"/>
        <v>4000.0000000000005</v>
      </c>
    </row>
    <row r="17" spans="1:14" x14ac:dyDescent="0.2">
      <c r="A17" s="2" t="s">
        <v>17</v>
      </c>
      <c r="B17" s="3">
        <f>(B18/90)*100</f>
        <v>33.333333333333329</v>
      </c>
      <c r="C17" s="3">
        <f t="shared" ref="C17:M17" si="9">(C18/90)*100</f>
        <v>33.333333333333329</v>
      </c>
      <c r="D17" s="3">
        <f t="shared" si="9"/>
        <v>33.333333333333329</v>
      </c>
      <c r="E17" s="3">
        <f t="shared" si="9"/>
        <v>33.333333333333329</v>
      </c>
      <c r="F17" s="3">
        <f t="shared" si="9"/>
        <v>33.333333333333329</v>
      </c>
      <c r="G17" s="3">
        <f t="shared" si="9"/>
        <v>33.333333333333329</v>
      </c>
      <c r="H17" s="3">
        <f t="shared" si="9"/>
        <v>33.333333333333329</v>
      </c>
      <c r="I17" s="3">
        <f t="shared" si="9"/>
        <v>33.333333333333329</v>
      </c>
      <c r="J17" s="3">
        <f t="shared" si="9"/>
        <v>33.333333333333329</v>
      </c>
      <c r="K17" s="3">
        <f t="shared" si="9"/>
        <v>33.333333333333329</v>
      </c>
      <c r="L17" s="3">
        <f t="shared" si="9"/>
        <v>33.333333333333329</v>
      </c>
      <c r="M17" s="3">
        <f t="shared" si="9"/>
        <v>33.333333333333329</v>
      </c>
      <c r="N17" s="3">
        <f t="shared" si="7"/>
        <v>399.99999999999983</v>
      </c>
    </row>
    <row r="18" spans="1:14" x14ac:dyDescent="0.2">
      <c r="A18" s="2" t="s">
        <v>18</v>
      </c>
      <c r="B18" s="3">
        <v>30</v>
      </c>
      <c r="C18" s="3">
        <v>30</v>
      </c>
      <c r="D18" s="3">
        <v>30</v>
      </c>
      <c r="E18" s="3">
        <v>30</v>
      </c>
      <c r="F18" s="3">
        <v>30</v>
      </c>
      <c r="G18" s="3">
        <v>30</v>
      </c>
      <c r="H18" s="3">
        <v>30</v>
      </c>
      <c r="I18" s="3">
        <v>30</v>
      </c>
      <c r="J18" s="3">
        <v>30</v>
      </c>
      <c r="K18" s="3">
        <v>30</v>
      </c>
      <c r="L18" s="3">
        <v>30</v>
      </c>
      <c r="M18" s="3">
        <v>30</v>
      </c>
      <c r="N18" s="3">
        <f t="shared" si="7"/>
        <v>360</v>
      </c>
    </row>
    <row r="19" spans="1:14" x14ac:dyDescent="0.2">
      <c r="A19" s="2" t="s">
        <v>19</v>
      </c>
      <c r="B19" s="3">
        <v>30</v>
      </c>
      <c r="C19" s="3">
        <v>56.279999999999994</v>
      </c>
      <c r="D19" s="3">
        <v>56.279999999999994</v>
      </c>
      <c r="E19" s="3">
        <v>56.279999999999994</v>
      </c>
      <c r="F19" s="3">
        <v>56.279999999999994</v>
      </c>
      <c r="G19" s="3">
        <v>56.279999999999994</v>
      </c>
      <c r="H19" s="3">
        <v>56.279999999999994</v>
      </c>
      <c r="I19" s="3">
        <v>56.279999999999994</v>
      </c>
      <c r="J19" s="3">
        <v>56.279999999999994</v>
      </c>
      <c r="K19" s="3">
        <v>56.279999999999994</v>
      </c>
      <c r="L19" s="3">
        <v>56.279999999999994</v>
      </c>
      <c r="M19" s="3">
        <v>56.279999999999994</v>
      </c>
      <c r="N19" s="3">
        <f t="shared" si="7"/>
        <v>649.07999999999981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2018-03-13T22:31:24Z</dcterms:created>
  <dcterms:modified xsi:type="dcterms:W3CDTF">2018-03-13T22:32:28Z</dcterms:modified>
</cp:coreProperties>
</file>