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lce\Documents\Bootcamp\Excel\Crowdfunding Analysis\"/>
    </mc:Choice>
  </mc:AlternateContent>
  <xr:revisionPtr revIDLastSave="0" documentId="13_ncr:1_{319F5736-BB70-4832-A592-67EFEFA5D5F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O2736" i="1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2245" i="1"/>
  <c r="T1255" i="1"/>
  <c r="T1014" i="1"/>
  <c r="T2016" i="1"/>
  <c r="T2844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845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848" i="1"/>
  <c r="T2301" i="1"/>
  <c r="T1947" i="1"/>
  <c r="T1978" i="1"/>
  <c r="T1032" i="1"/>
  <c r="T2849" i="1"/>
  <c r="T2853" i="1"/>
  <c r="T2235" i="1"/>
  <c r="T2855" i="1"/>
  <c r="T2262" i="1"/>
  <c r="T2604" i="1"/>
  <c r="T1196" i="1"/>
  <c r="T2012" i="1"/>
  <c r="T2268" i="1"/>
  <c r="T2860" i="1"/>
  <c r="T2072" i="1"/>
  <c r="T738" i="1"/>
  <c r="T2867" i="1"/>
  <c r="T2005" i="1"/>
  <c r="T45" i="1"/>
  <c r="T1839" i="1"/>
  <c r="T248" i="1"/>
  <c r="T2011" i="1"/>
  <c r="T2034" i="1"/>
  <c r="T2611" i="1"/>
  <c r="T2874" i="1"/>
  <c r="T2878" i="1"/>
  <c r="T646" i="1"/>
  <c r="T2039" i="1"/>
  <c r="T2883" i="1"/>
  <c r="T2267" i="1"/>
  <c r="T2726" i="1"/>
  <c r="T1259" i="1"/>
  <c r="T1958" i="1"/>
  <c r="T2341" i="1"/>
  <c r="T308" i="1"/>
  <c r="T2216" i="1"/>
  <c r="T1194" i="1"/>
  <c r="T2890" i="1"/>
  <c r="T2081" i="1"/>
  <c r="T2257" i="1"/>
  <c r="T2896" i="1"/>
  <c r="T2901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945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2947" i="1"/>
  <c r="T1538" i="1"/>
  <c r="T2177" i="1"/>
  <c r="T2008" i="1"/>
  <c r="T2042" i="1"/>
  <c r="T110" i="1"/>
  <c r="T2739" i="1"/>
  <c r="T2952" i="1"/>
  <c r="T2226" i="1"/>
  <c r="T2956" i="1"/>
  <c r="T2960" i="1"/>
  <c r="T1925" i="1"/>
  <c r="T264" i="1"/>
  <c r="T2961" i="1"/>
  <c r="T759" i="1"/>
  <c r="T1025" i="1"/>
  <c r="T2014" i="1"/>
  <c r="T2006" i="1"/>
  <c r="T833" i="1"/>
  <c r="T2962" i="1"/>
  <c r="T306" i="1"/>
  <c r="T287" i="1"/>
  <c r="T3056" i="1"/>
  <c r="T1955" i="1"/>
  <c r="T2032" i="1"/>
  <c r="T2117" i="1"/>
  <c r="T3058" i="1"/>
  <c r="T2610" i="1"/>
  <c r="T2258" i="1"/>
  <c r="T3059" i="1"/>
  <c r="T3063" i="1"/>
  <c r="T111" i="1"/>
  <c r="T2275" i="1"/>
  <c r="T1388" i="1"/>
  <c r="T2068" i="1"/>
  <c r="T858" i="1"/>
  <c r="T3084" i="1"/>
  <c r="T2004" i="1"/>
  <c r="T1509" i="1"/>
  <c r="T3116" i="1"/>
  <c r="T389" i="1"/>
  <c r="T658" i="1"/>
  <c r="T1260" i="1"/>
  <c r="T3127" i="1"/>
  <c r="T1385" i="1"/>
  <c r="T1953" i="1"/>
  <c r="T2335" i="1"/>
  <c r="T1285" i="1"/>
  <c r="T2037" i="1"/>
  <c r="T3129" i="1"/>
  <c r="T3140" i="1"/>
  <c r="T3145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147" i="1"/>
  <c r="T3192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196" i="1"/>
  <c r="T3206" i="1"/>
  <c r="T3208" i="1"/>
  <c r="T1376" i="1"/>
  <c r="T1477" i="1"/>
  <c r="T3630" i="1"/>
  <c r="T2621" i="1"/>
  <c r="T1939" i="1"/>
  <c r="T2638" i="1"/>
  <c r="T3638" i="1"/>
  <c r="T3643" i="1"/>
  <c r="T3645" i="1"/>
  <c r="T254" i="1"/>
  <c r="T2192" i="1"/>
  <c r="T2283" i="1"/>
  <c r="T2284" i="1"/>
  <c r="T3735" i="1"/>
  <c r="T3743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745" i="1"/>
  <c r="T3746" i="1"/>
  <c r="T3792" i="1"/>
  <c r="T301" i="1"/>
  <c r="T747" i="1"/>
  <c r="T2035" i="1"/>
  <c r="T274" i="1"/>
  <c r="T3793" i="1"/>
  <c r="T289" i="1"/>
  <c r="T1533" i="1"/>
  <c r="T2315" i="1"/>
  <c r="T1681" i="1"/>
  <c r="T3804" i="1"/>
  <c r="T3806" i="1"/>
  <c r="T3865" i="1"/>
  <c r="T3874" i="1"/>
  <c r="T359" i="1"/>
  <c r="T1527" i="1"/>
  <c r="T1655" i="1"/>
  <c r="T3875" i="1"/>
  <c r="T66" i="1"/>
  <c r="T1362" i="1"/>
  <c r="T1883" i="1"/>
  <c r="T2293" i="1"/>
  <c r="T2447" i="1"/>
  <c r="T1220" i="1"/>
  <c r="T1935" i="1"/>
  <c r="T2614" i="1"/>
  <c r="T3876" i="1"/>
  <c r="T3877" i="1"/>
  <c r="T1377" i="1"/>
  <c r="T1942" i="1"/>
  <c r="T2231" i="1"/>
  <c r="T2304" i="1"/>
  <c r="T2479" i="1"/>
  <c r="T2670" i="1"/>
  <c r="T3881" i="1"/>
  <c r="T3884" i="1"/>
  <c r="T3885" i="1"/>
  <c r="T3886" i="1"/>
  <c r="T348" i="1"/>
  <c r="T1642" i="1"/>
  <c r="T2617" i="1"/>
  <c r="T2732" i="1"/>
  <c r="T3887" i="1"/>
  <c r="T3888" i="1"/>
  <c r="T2251" i="1"/>
  <c r="T3894" i="1"/>
  <c r="T1959" i="1"/>
  <c r="T2060" i="1"/>
  <c r="T2448" i="1"/>
  <c r="T3905" i="1"/>
  <c r="T37" i="1"/>
  <c r="T1402" i="1"/>
  <c r="T1831" i="1"/>
  <c r="T2057" i="1"/>
  <c r="T1266" i="1"/>
  <c r="T1503" i="1"/>
  <c r="T1890" i="1"/>
  <c r="T2639" i="1"/>
  <c r="T3918" i="1"/>
  <c r="T14" i="1"/>
  <c r="T1762" i="1"/>
  <c r="T2641" i="1"/>
  <c r="T3923" i="1"/>
  <c r="T1466" i="1"/>
  <c r="T2224" i="1"/>
  <c r="T3932" i="1"/>
  <c r="T3933" i="1"/>
  <c r="T1277" i="1"/>
  <c r="T1519" i="1"/>
  <c r="T3938" i="1"/>
  <c r="T1190" i="1"/>
  <c r="T1668" i="1"/>
  <c r="T2025" i="1"/>
  <c r="T2181" i="1"/>
  <c r="T3944" i="1"/>
  <c r="T15" i="1"/>
  <c r="T734" i="1"/>
  <c r="T815" i="1"/>
  <c r="T3946" i="1"/>
  <c r="T3950" i="1"/>
  <c r="T3955" i="1"/>
  <c r="T1221" i="1"/>
  <c r="T2668" i="1"/>
  <c r="T3956" i="1"/>
  <c r="T741" i="1"/>
  <c r="T2632" i="1"/>
  <c r="T3958" i="1"/>
  <c r="T3965" i="1"/>
  <c r="T281" i="1"/>
  <c r="T1517" i="1"/>
  <c r="T1961" i="1"/>
  <c r="T2229" i="1"/>
  <c r="T2316" i="1"/>
  <c r="T3977" i="1"/>
  <c r="T276" i="1"/>
  <c r="T282" i="1"/>
  <c r="T729" i="1"/>
  <c r="T820" i="1"/>
  <c r="T1633" i="1"/>
  <c r="T2217" i="1"/>
  <c r="T2525" i="1"/>
  <c r="T2545" i="1"/>
  <c r="T2555" i="1"/>
  <c r="T3991" i="1"/>
  <c r="T3999" i="1"/>
  <c r="T28" i="1"/>
  <c r="T64" i="1"/>
  <c r="T113" i="1"/>
  <c r="T852" i="1"/>
  <c r="T1210" i="1"/>
  <c r="T1276" i="1"/>
  <c r="T1280" i="1"/>
  <c r="T1627" i="1"/>
  <c r="T1763" i="1"/>
  <c r="T2455" i="1"/>
  <c r="T4014" i="1"/>
  <c r="T4016" i="1"/>
  <c r="T1857" i="1"/>
  <c r="T2264" i="1"/>
  <c r="T2281" i="1"/>
  <c r="T4025" i="1"/>
  <c r="T4028" i="1"/>
  <c r="T4031" i="1"/>
  <c r="T78" i="1"/>
  <c r="T272" i="1"/>
  <c r="T2058" i="1"/>
  <c r="T2075" i="1"/>
  <c r="T2183" i="1"/>
  <c r="T2237" i="1"/>
  <c r="T4033" i="1"/>
  <c r="T4045" i="1"/>
  <c r="T4053" i="1"/>
  <c r="T4056" i="1"/>
  <c r="T4063" i="1"/>
  <c r="T802" i="1"/>
  <c r="T814" i="1"/>
  <c r="T1250" i="1"/>
  <c r="T2207" i="1"/>
  <c r="T4073" i="1"/>
  <c r="T2211" i="1"/>
  <c r="T4078" i="1"/>
  <c r="T280" i="1"/>
  <c r="T1515" i="1"/>
  <c r="T1948" i="1"/>
  <c r="T4080" i="1"/>
  <c r="T4082" i="1"/>
  <c r="T2298" i="1"/>
  <c r="T4089" i="1"/>
  <c r="T4099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4100" i="1"/>
  <c r="T4102" i="1"/>
  <c r="T268" i="1"/>
  <c r="T1218" i="1"/>
  <c r="T4103" i="1"/>
  <c r="T1619" i="1"/>
  <c r="T2105" i="1"/>
  <c r="T2296" i="1"/>
  <c r="T2623" i="1"/>
  <c r="T4111" i="1"/>
  <c r="T2909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2912" i="1"/>
  <c r="T2915" i="1"/>
  <c r="T2916" i="1"/>
  <c r="T3" i="1"/>
  <c r="T788" i="1"/>
  <c r="T1657" i="1"/>
  <c r="T1834" i="1"/>
  <c r="T2061" i="1"/>
  <c r="T2943" i="1"/>
  <c r="T2948" i="1"/>
  <c r="T3057" i="1"/>
  <c r="T3060" i="1"/>
  <c r="T38" i="1"/>
  <c r="T44" i="1"/>
  <c r="T382" i="1"/>
  <c r="T404" i="1"/>
  <c r="T1652" i="1"/>
  <c r="T3074" i="1"/>
  <c r="T3119" i="1"/>
  <c r="T115" i="1"/>
  <c r="T655" i="1"/>
  <c r="T3202" i="1"/>
  <c r="T2279" i="1"/>
  <c r="T2612" i="1"/>
  <c r="T3631" i="1"/>
  <c r="T117" i="1"/>
  <c r="T651" i="1"/>
  <c r="T1671" i="1"/>
  <c r="T2725" i="1"/>
  <c r="T3632" i="1"/>
  <c r="T3641" i="1"/>
  <c r="T3647" i="1"/>
  <c r="T3798" i="1"/>
  <c r="T258" i="1"/>
  <c r="T1474" i="1"/>
  <c r="T1524" i="1"/>
  <c r="T2167" i="1"/>
  <c r="T2180" i="1"/>
  <c r="T3858" i="1"/>
  <c r="T3861" i="1"/>
  <c r="T3864" i="1"/>
  <c r="T3914" i="1"/>
  <c r="T3934" i="1"/>
  <c r="T1254" i="1"/>
  <c r="T1848" i="1"/>
  <c r="T1944" i="1"/>
  <c r="T3953" i="1"/>
  <c r="T4006" i="1"/>
  <c r="T4017" i="1"/>
  <c r="T4047" i="1"/>
  <c r="T4052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4114" i="1"/>
  <c r="T4115" i="1"/>
  <c r="T4084" i="1"/>
  <c r="T3807" i="1"/>
  <c r="T1192" i="1"/>
  <c r="T1197" i="1"/>
  <c r="T3906" i="1"/>
  <c r="T1390" i="1"/>
  <c r="T1532" i="1"/>
  <c r="T1823" i="1"/>
  <c r="T1886" i="1"/>
  <c r="T2120" i="1"/>
  <c r="T4008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4074" i="1"/>
  <c r="T2877" i="1"/>
  <c r="T2950" i="1"/>
  <c r="T2903" i="1"/>
  <c r="T3995" i="1"/>
  <c r="T3602" i="1"/>
  <c r="T4013" i="1"/>
  <c r="T392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797" i="1"/>
  <c r="T41" i="1"/>
  <c r="T97" i="1"/>
  <c r="T112" i="1"/>
  <c r="T376" i="1"/>
  <c r="T731" i="1"/>
  <c r="T836" i="1"/>
  <c r="T2080" i="1"/>
  <c r="T2624" i="1"/>
  <c r="T2851" i="1"/>
  <c r="T2889" i="1"/>
  <c r="T3067" i="1"/>
  <c r="T3121" i="1"/>
  <c r="T3808" i="1"/>
  <c r="T3917" i="1"/>
  <c r="T3941" i="1"/>
  <c r="T36" i="1"/>
  <c r="T307" i="1"/>
  <c r="T3947" i="1"/>
  <c r="T853" i="1"/>
  <c r="T1036" i="1"/>
  <c r="T3996" i="1"/>
  <c r="T1356" i="1"/>
  <c r="T1750" i="1"/>
  <c r="T2053" i="1"/>
  <c r="T2106" i="1"/>
  <c r="T4009" i="1"/>
  <c r="T4081" i="1"/>
  <c r="T3868" i="1"/>
  <c r="T3105" i="1"/>
  <c r="T3942" i="1"/>
  <c r="T3972" i="1"/>
  <c r="T2897" i="1"/>
  <c r="T4004" i="1"/>
  <c r="T3126" i="1"/>
  <c r="T57" i="1"/>
  <c r="T1214" i="1"/>
  <c r="T2495" i="1"/>
  <c r="T4067" i="1"/>
  <c r="T2892" i="1"/>
  <c r="T3959" i="1"/>
  <c r="T4044" i="1"/>
  <c r="T4021" i="1"/>
  <c r="T3076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3644" i="1"/>
  <c r="T3990" i="1"/>
  <c r="T2921" i="1"/>
  <c r="T2978" i="1"/>
  <c r="T2825" i="1"/>
  <c r="T4088" i="1"/>
  <c r="T3986" i="1"/>
  <c r="T3852" i="1"/>
  <c r="T2905" i="1"/>
  <c r="T4018" i="1"/>
  <c r="T3737" i="1"/>
  <c r="T3747" i="1"/>
  <c r="T2888" i="1"/>
  <c r="T3860" i="1"/>
  <c r="T2843" i="1"/>
  <c r="T312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131" i="1"/>
  <c r="T3738" i="1"/>
  <c r="T4026" i="1"/>
  <c r="T3112" i="1"/>
  <c r="T3134" i="1"/>
  <c r="T3854" i="1"/>
  <c r="T3870" i="1"/>
  <c r="T3880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3919" i="1"/>
  <c r="T4002" i="1"/>
  <c r="T4086" i="1"/>
  <c r="T4087" i="1"/>
  <c r="T3924" i="1"/>
  <c r="T3108" i="1"/>
  <c r="T4109" i="1"/>
  <c r="T3963" i="1"/>
  <c r="T4043" i="1"/>
  <c r="T4092" i="1"/>
  <c r="T335" i="1"/>
  <c r="T342" i="1"/>
  <c r="T374" i="1"/>
  <c r="T400" i="1"/>
  <c r="T1264" i="1"/>
  <c r="T3962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3662" i="1"/>
  <c r="T3989" i="1"/>
  <c r="T3399" i="1"/>
  <c r="T3510" i="1"/>
  <c r="T73" i="1"/>
  <c r="T364" i="1"/>
  <c r="T1284" i="1"/>
  <c r="T2951" i="1"/>
  <c r="T1374" i="1"/>
  <c r="T1386" i="1"/>
  <c r="T1511" i="1"/>
  <c r="T1845" i="1"/>
  <c r="T1898" i="1"/>
  <c r="T1936" i="1"/>
  <c r="T2007" i="1"/>
  <c r="T2044" i="1"/>
  <c r="T2087" i="1"/>
  <c r="T2895" i="1"/>
  <c r="T3203" i="1"/>
  <c r="T3929" i="1"/>
  <c r="T3194" i="1"/>
  <c r="T3122" i="1"/>
  <c r="T4015" i="1"/>
  <c r="T6" i="1"/>
  <c r="T31" i="1"/>
  <c r="T325" i="1"/>
  <c r="T347" i="1"/>
  <c r="T3110" i="1"/>
  <c r="T805" i="1"/>
  <c r="T1357" i="1"/>
  <c r="T1751" i="1"/>
  <c r="T2220" i="1"/>
  <c r="T2556" i="1"/>
  <c r="T2667" i="1"/>
  <c r="T2738" i="1"/>
  <c r="T3855" i="1"/>
  <c r="T3891" i="1"/>
  <c r="T372" i="1"/>
  <c r="T723" i="1"/>
  <c r="T739" i="1"/>
  <c r="T839" i="1"/>
  <c r="T848" i="1"/>
  <c r="T1249" i="1"/>
  <c r="T3873" i="1"/>
  <c r="T1396" i="1"/>
  <c r="T1606" i="1"/>
  <c r="T1666" i="1"/>
  <c r="T2170" i="1"/>
  <c r="T2866" i="1"/>
  <c r="T3055" i="1"/>
  <c r="T3538" i="1"/>
  <c r="T2822" i="1"/>
  <c r="T4112" i="1"/>
  <c r="T3190" i="1"/>
  <c r="T3013" i="1"/>
  <c r="T3649" i="1"/>
  <c r="T13" i="1"/>
  <c r="T283" i="1"/>
  <c r="T4010" i="1"/>
  <c r="T3964" i="1"/>
  <c r="T1475" i="1"/>
  <c r="T1623" i="1"/>
  <c r="T1849" i="1"/>
  <c r="T1933" i="1"/>
  <c r="T2048" i="1"/>
  <c r="T2096" i="1"/>
  <c r="T2287" i="1"/>
  <c r="T2320" i="1"/>
  <c r="T2492" i="1"/>
  <c r="T3144" i="1"/>
  <c r="T4095" i="1"/>
  <c r="T4065" i="1"/>
  <c r="T3928" i="1"/>
  <c r="T3564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3706" i="1"/>
  <c r="T4113" i="1"/>
  <c r="T2880" i="1"/>
  <c r="T2854" i="1"/>
  <c r="T4051" i="1"/>
  <c r="T3431" i="1"/>
  <c r="T3910" i="1"/>
  <c r="T4105" i="1"/>
  <c r="T3088" i="1"/>
  <c r="T3619" i="1"/>
  <c r="T3997" i="1"/>
  <c r="T3889" i="1"/>
  <c r="T3794" i="1"/>
  <c r="T3461" i="1"/>
  <c r="T3285" i="1"/>
  <c r="T331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3590" i="1"/>
  <c r="T3642" i="1"/>
  <c r="T3981" i="1"/>
  <c r="T2864" i="1"/>
  <c r="T4075" i="1"/>
  <c r="T3085" i="1"/>
  <c r="T3136" i="1"/>
  <c r="T2906" i="1"/>
  <c r="T2785" i="1"/>
  <c r="T2953" i="1"/>
  <c r="T3294" i="1"/>
  <c r="T3452" i="1"/>
  <c r="T2842" i="1"/>
  <c r="T265" i="1"/>
  <c r="T266" i="1"/>
  <c r="T3477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3578" i="1"/>
  <c r="T2734" i="1"/>
  <c r="T3866" i="1"/>
  <c r="T4007" i="1"/>
  <c r="T2865" i="1"/>
  <c r="T2911" i="1"/>
  <c r="T4094" i="1"/>
  <c r="T3672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37" i="1"/>
  <c r="T3071" i="1"/>
  <c r="T2918" i="1"/>
  <c r="T3072" i="1"/>
  <c r="T3565" i="1"/>
  <c r="T3822" i="1"/>
  <c r="T3842" i="1"/>
  <c r="T3417" i="1"/>
  <c r="T2868" i="1"/>
  <c r="T3968" i="1"/>
  <c r="T54" i="1"/>
  <c r="T69" i="1"/>
  <c r="T357" i="1"/>
  <c r="T381" i="1"/>
  <c r="T3589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3973" i="1"/>
  <c r="T3207" i="1"/>
  <c r="T4104" i="1"/>
  <c r="T3560" i="1"/>
  <c r="T3992" i="1"/>
  <c r="T3332" i="1"/>
  <c r="T3137" i="1"/>
  <c r="T2996" i="1"/>
  <c r="T3677" i="1"/>
  <c r="T2850" i="1"/>
  <c r="T3053" i="1"/>
  <c r="T77" i="1"/>
  <c r="T91" i="1"/>
  <c r="T98" i="1"/>
  <c r="T352" i="1"/>
  <c r="T3848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819" i="1"/>
  <c r="T3080" i="1"/>
  <c r="T4060" i="1"/>
  <c r="T3246" i="1"/>
  <c r="T2852" i="1"/>
  <c r="T3142" i="1"/>
  <c r="T1289" i="1"/>
  <c r="T3397" i="1"/>
  <c r="T3551" i="1"/>
  <c r="T3961" i="1"/>
  <c r="T65" i="1"/>
  <c r="T118" i="1"/>
  <c r="T246" i="1"/>
  <c r="T285" i="1"/>
  <c r="T318" i="1"/>
  <c r="T373" i="1"/>
  <c r="T379" i="1"/>
  <c r="T285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807" i="1"/>
  <c r="T3195" i="1"/>
  <c r="T3329" i="1"/>
  <c r="T3907" i="1"/>
  <c r="T2796" i="1"/>
  <c r="T3103" i="1"/>
  <c r="T3883" i="1"/>
  <c r="T4011" i="1"/>
  <c r="T3857" i="1"/>
  <c r="T3744" i="1"/>
  <c r="T3749" i="1"/>
  <c r="T3903" i="1"/>
  <c r="T3943" i="1"/>
  <c r="T3952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904" i="1"/>
  <c r="T3096" i="1"/>
  <c r="T3954" i="1"/>
  <c r="T4068" i="1"/>
  <c r="T2818" i="1"/>
  <c r="T541" i="1"/>
  <c r="T2816" i="1"/>
  <c r="T3502" i="1"/>
  <c r="T3727" i="1"/>
  <c r="T3757" i="1"/>
  <c r="T4093" i="1"/>
  <c r="T3065" i="1"/>
  <c r="T3742" i="1"/>
  <c r="T3843" i="1"/>
  <c r="T3325" i="1"/>
  <c r="T2966" i="1"/>
  <c r="T3665" i="1"/>
  <c r="T2887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3720" i="1"/>
  <c r="T2900" i="1"/>
  <c r="T3974" i="1"/>
  <c r="T3569" i="1"/>
  <c r="T3291" i="1"/>
  <c r="T3297" i="1"/>
  <c r="T2863" i="1"/>
  <c r="T3980" i="1"/>
  <c r="T3902" i="1"/>
  <c r="T3401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3713" i="1"/>
  <c r="T2893" i="1"/>
  <c r="T3455" i="1"/>
  <c r="T3828" i="1"/>
  <c r="T4072" i="1"/>
  <c r="T4049" i="1"/>
  <c r="T1296" i="1"/>
  <c r="T3338" i="1"/>
  <c r="T3380" i="1"/>
  <c r="T3407" i="1"/>
  <c r="T3422" i="1"/>
  <c r="T3163" i="1"/>
  <c r="T2823" i="1"/>
  <c r="T3579" i="1"/>
  <c r="T3396" i="1"/>
  <c r="T7" i="1"/>
  <c r="T40" i="1"/>
  <c r="T55" i="1"/>
  <c r="T279" i="1"/>
  <c r="T340" i="1"/>
  <c r="T366" i="1"/>
  <c r="T371" i="1"/>
  <c r="T395" i="1"/>
  <c r="T1027" i="1"/>
  <c r="T3609" i="1"/>
  <c r="T3791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81" i="1"/>
  <c r="T3138" i="1"/>
  <c r="T3316" i="1"/>
  <c r="T3976" i="1"/>
  <c r="T3257" i="1"/>
  <c r="T4083" i="1"/>
  <c r="T3998" i="1"/>
  <c r="T526" i="1"/>
  <c r="T3652" i="1"/>
  <c r="T2894" i="1"/>
  <c r="T3411" i="1"/>
  <c r="T2862" i="1"/>
  <c r="T3296" i="1"/>
  <c r="T3610" i="1"/>
  <c r="T3369" i="1"/>
  <c r="T3464" i="1"/>
  <c r="T2856" i="1"/>
  <c r="T3327" i="1"/>
  <c r="T2925" i="1"/>
  <c r="T2846" i="1"/>
  <c r="T4091" i="1"/>
  <c r="T3921" i="1"/>
  <c r="T3078" i="1"/>
  <c r="T3871" i="1"/>
  <c r="T3432" i="1"/>
  <c r="T2834" i="1"/>
  <c r="T3607" i="1"/>
  <c r="T23" i="1"/>
  <c r="T26" i="1"/>
  <c r="T288" i="1"/>
  <c r="T300" i="1"/>
  <c r="T355" i="1"/>
  <c r="T3695" i="1"/>
  <c r="T725" i="1"/>
  <c r="T791" i="1"/>
  <c r="T821" i="1"/>
  <c r="T1193" i="1"/>
  <c r="T1271" i="1"/>
  <c r="T4029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3496" i="1"/>
  <c r="T3373" i="1"/>
  <c r="T3711" i="1"/>
  <c r="T3586" i="1"/>
  <c r="T3540" i="1"/>
  <c r="T3157" i="1"/>
  <c r="T3444" i="1"/>
  <c r="T3547" i="1"/>
  <c r="T2789" i="1"/>
  <c r="T3668" i="1"/>
  <c r="T3172" i="1"/>
  <c r="T3182" i="1"/>
  <c r="T3409" i="1"/>
  <c r="T3143" i="1"/>
  <c r="T1287" i="1"/>
  <c r="T4003" i="1"/>
  <c r="T3931" i="1"/>
  <c r="T4020" i="1"/>
  <c r="T3734" i="1"/>
  <c r="T3335" i="1"/>
  <c r="T4050" i="1"/>
  <c r="T3180" i="1"/>
  <c r="T4071" i="1"/>
  <c r="T3039" i="1"/>
  <c r="T3583" i="1"/>
  <c r="T49" i="1"/>
  <c r="T50" i="1"/>
  <c r="T67" i="1"/>
  <c r="T74" i="1"/>
  <c r="T242" i="1"/>
  <c r="T275" i="1"/>
  <c r="T277" i="1"/>
  <c r="T324" i="1"/>
  <c r="T341" i="1"/>
  <c r="T397" i="1"/>
  <c r="T407" i="1"/>
  <c r="T408" i="1"/>
  <c r="T4022" i="1"/>
  <c r="T799" i="1"/>
  <c r="T832" i="1"/>
  <c r="T1034" i="1"/>
  <c r="T1037" i="1"/>
  <c r="T1191" i="1"/>
  <c r="T3456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3292" i="1"/>
  <c r="T3702" i="1"/>
  <c r="T3916" i="1"/>
  <c r="T3987" i="1"/>
  <c r="T3135" i="1"/>
  <c r="T3321" i="1"/>
  <c r="T3911" i="1"/>
  <c r="T2804" i="1"/>
  <c r="T3152" i="1"/>
  <c r="T3984" i="1"/>
  <c r="T2703" i="1"/>
  <c r="T3481" i="1"/>
  <c r="T3499" i="1"/>
  <c r="T3390" i="1"/>
  <c r="T537" i="1"/>
  <c r="T3154" i="1"/>
  <c r="T3236" i="1"/>
  <c r="T4070" i="1"/>
  <c r="T3425" i="1"/>
  <c r="T4076" i="1"/>
  <c r="T2861" i="1"/>
  <c r="T2831" i="1"/>
  <c r="T3789" i="1"/>
  <c r="T3971" i="1"/>
  <c r="T2871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3616" i="1"/>
  <c r="T3853" i="1"/>
  <c r="T2990" i="1"/>
  <c r="T3581" i="1"/>
  <c r="T4061" i="1"/>
  <c r="T3473" i="1"/>
  <c r="T3355" i="1"/>
  <c r="T3323" i="1"/>
  <c r="T2873" i="1"/>
  <c r="T3503" i="1"/>
  <c r="T1294" i="1"/>
  <c r="T3395" i="1"/>
  <c r="T3620" i="1"/>
  <c r="T1291" i="1"/>
  <c r="T3183" i="1"/>
  <c r="T2939" i="1"/>
  <c r="T2800" i="1"/>
  <c r="T2797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907" i="1"/>
  <c r="T3223" i="1"/>
  <c r="T3531" i="1"/>
  <c r="T3200" i="1"/>
  <c r="T2787" i="1"/>
  <c r="T3670" i="1"/>
  <c r="T3617" i="1"/>
  <c r="T3224" i="1"/>
  <c r="T3893" i="1"/>
  <c r="T2815" i="1"/>
  <c r="T3040" i="1"/>
  <c r="T3049" i="1"/>
  <c r="T3739" i="1"/>
  <c r="T3054" i="1"/>
  <c r="T3988" i="1"/>
  <c r="T3166" i="1"/>
  <c r="T2938" i="1"/>
  <c r="T3754" i="1"/>
  <c r="T3193" i="1"/>
  <c r="T3419" i="1"/>
  <c r="T3582" i="1"/>
  <c r="T3273" i="1"/>
  <c r="T3909" i="1"/>
  <c r="T3536" i="1"/>
  <c r="T3374" i="1"/>
  <c r="T4048" i="1"/>
  <c r="T3773" i="1"/>
  <c r="T3161" i="1"/>
  <c r="T3826" i="1"/>
  <c r="T3703" i="1"/>
  <c r="T3554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3489" i="1"/>
  <c r="T3890" i="1"/>
  <c r="T726" i="1"/>
  <c r="T796" i="1"/>
  <c r="T807" i="1"/>
  <c r="T809" i="1"/>
  <c r="T812" i="1"/>
  <c r="T854" i="1"/>
  <c r="T861" i="1"/>
  <c r="T1186" i="1"/>
  <c r="T1187" i="1"/>
  <c r="T3948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3543" i="1"/>
  <c r="T3603" i="1"/>
  <c r="T3627" i="1"/>
  <c r="T3575" i="1"/>
  <c r="T3480" i="1"/>
  <c r="T3178" i="1"/>
  <c r="T3698" i="1"/>
  <c r="T2788" i="1"/>
  <c r="T3240" i="1"/>
  <c r="T1297" i="1"/>
  <c r="T3675" i="1"/>
  <c r="T3837" i="1"/>
  <c r="T4039" i="1"/>
  <c r="T3920" i="1"/>
  <c r="T3960" i="1"/>
  <c r="T3185" i="1"/>
  <c r="T3500" i="1"/>
  <c r="T3485" i="1"/>
  <c r="T3430" i="1"/>
  <c r="T2839" i="1"/>
  <c r="T3580" i="1"/>
  <c r="T3700" i="1"/>
  <c r="T3293" i="1"/>
  <c r="T3600" i="1"/>
  <c r="T3099" i="1"/>
  <c r="T539" i="1"/>
  <c r="T3821" i="1"/>
  <c r="T3552" i="1"/>
  <c r="T3969" i="1"/>
  <c r="T3061" i="1"/>
  <c r="T3524" i="1"/>
  <c r="T3453" i="1"/>
  <c r="T3445" i="1"/>
  <c r="T3265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3454" i="1"/>
  <c r="T3150" i="1"/>
  <c r="T2731" i="1"/>
  <c r="T2733" i="1"/>
  <c r="T3472" i="1"/>
  <c r="T2930" i="1"/>
  <c r="T3187" i="1"/>
  <c r="T3394" i="1"/>
  <c r="T3810" i="1"/>
  <c r="T3205" i="1"/>
  <c r="T3769" i="1"/>
  <c r="T3155" i="1"/>
  <c r="T2967" i="1"/>
  <c r="T3687" i="1"/>
  <c r="T4057" i="1"/>
  <c r="T3966" i="1"/>
  <c r="T3090" i="1"/>
  <c r="T1305" i="1"/>
  <c r="T3534" i="1"/>
  <c r="T3898" i="1"/>
  <c r="T2802" i="1"/>
  <c r="T2923" i="1"/>
  <c r="T3118" i="1"/>
  <c r="T3561" i="1"/>
  <c r="T3705" i="1"/>
  <c r="T2817" i="1"/>
  <c r="T3448" i="1"/>
  <c r="T3446" i="1"/>
  <c r="T3813" i="1"/>
  <c r="T3539" i="1"/>
  <c r="T2798" i="1"/>
  <c r="T3899" i="1"/>
  <c r="T2838" i="1"/>
  <c r="T3366" i="1"/>
  <c r="T1292" i="1"/>
  <c r="T3654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2808" i="1"/>
  <c r="T752" i="1"/>
  <c r="T786" i="1"/>
  <c r="T795" i="1"/>
  <c r="T829" i="1"/>
  <c r="T857" i="1"/>
  <c r="T1029" i="1"/>
  <c r="T1035" i="1"/>
  <c r="T1206" i="1"/>
  <c r="T1219" i="1"/>
  <c r="T4077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530" i="1"/>
  <c r="T2710" i="1"/>
  <c r="T2840" i="1"/>
  <c r="T3403" i="1"/>
  <c r="T3878" i="1"/>
  <c r="T3537" i="1"/>
  <c r="T2801" i="1"/>
  <c r="T3605" i="1"/>
  <c r="T3331" i="1"/>
  <c r="T3740" i="1"/>
  <c r="T3922" i="1"/>
  <c r="T3460" i="1"/>
  <c r="T3530" i="1"/>
  <c r="T2988" i="1"/>
  <c r="T3686" i="1"/>
  <c r="T3370" i="1"/>
  <c r="T3032" i="1"/>
  <c r="T2995" i="1"/>
  <c r="T3523" i="1"/>
  <c r="T4106" i="1"/>
  <c r="T3936" i="1"/>
  <c r="T4012" i="1"/>
  <c r="T3225" i="1"/>
  <c r="T3298" i="1"/>
  <c r="T3666" i="1"/>
  <c r="T3542" i="1"/>
  <c r="T2886" i="1"/>
  <c r="T3302" i="1"/>
  <c r="T3415" i="1"/>
  <c r="T3249" i="1"/>
  <c r="T3867" i="1"/>
  <c r="T3428" i="1"/>
  <c r="T3188" i="1"/>
  <c r="T3184" i="1"/>
  <c r="T3562" i="1"/>
  <c r="T2913" i="1"/>
  <c r="T2783" i="1"/>
  <c r="T3623" i="1"/>
  <c r="T3492" i="1"/>
  <c r="T3904" i="1"/>
  <c r="T3896" i="1"/>
  <c r="T3803" i="1"/>
  <c r="T3563" i="1"/>
  <c r="T3764" i="1"/>
  <c r="T35" i="1"/>
  <c r="T59" i="1"/>
  <c r="T109" i="1"/>
  <c r="T294" i="1"/>
  <c r="T302" i="1"/>
  <c r="T326" i="1"/>
  <c r="T332" i="1"/>
  <c r="T345" i="1"/>
  <c r="T346" i="1"/>
  <c r="T409" i="1"/>
  <c r="T417" i="1"/>
  <c r="T281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2935" i="1"/>
  <c r="T3724" i="1"/>
  <c r="T3624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3844" i="1"/>
  <c r="T3498" i="1"/>
  <c r="T2792" i="1"/>
  <c r="T3970" i="1"/>
  <c r="T3268" i="1"/>
  <c r="T3818" i="1"/>
  <c r="T3290" i="1"/>
  <c r="T3779" i="1"/>
  <c r="T2919" i="1"/>
  <c r="T3308" i="1"/>
  <c r="T2994" i="1"/>
  <c r="T3606" i="1"/>
  <c r="T3201" i="1"/>
  <c r="T3533" i="1"/>
  <c r="T3951" i="1"/>
  <c r="T3317" i="1"/>
  <c r="T3850" i="1"/>
  <c r="T3726" i="1"/>
  <c r="T3597" i="1"/>
  <c r="T3462" i="1"/>
  <c r="T3347" i="1"/>
  <c r="T3229" i="1"/>
  <c r="T2806" i="1"/>
  <c r="T1304" i="1"/>
  <c r="T3817" i="1"/>
  <c r="T3897" i="1"/>
  <c r="T3139" i="1"/>
  <c r="T3796" i="1"/>
  <c r="T4101" i="1"/>
  <c r="T3097" i="1"/>
  <c r="T3520" i="1"/>
  <c r="T3761" i="1"/>
  <c r="T3211" i="1"/>
  <c r="T3219" i="1"/>
  <c r="T3869" i="1"/>
  <c r="T2821" i="1"/>
  <c r="T3471" i="1"/>
  <c r="T2869" i="1"/>
  <c r="T3234" i="1"/>
  <c r="T3949" i="1"/>
  <c r="T2714" i="1"/>
  <c r="T3809" i="1"/>
  <c r="T2826" i="1"/>
  <c r="T3023" i="1"/>
  <c r="T2963" i="1"/>
  <c r="T3016" i="1"/>
  <c r="T3034" i="1"/>
  <c r="T3900" i="1"/>
  <c r="T3170" i="1"/>
  <c r="T3459" i="1"/>
  <c r="T3667" i="1"/>
  <c r="T4030" i="1"/>
  <c r="T3450" i="1"/>
  <c r="T3388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2803" i="1"/>
  <c r="T3028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2922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3733" i="1"/>
  <c r="T3033" i="1"/>
  <c r="T3429" i="1"/>
  <c r="T3495" i="1"/>
  <c r="T3476" i="1"/>
  <c r="T3259" i="1"/>
  <c r="T3484" i="1"/>
  <c r="T3044" i="1"/>
  <c r="T3718" i="1"/>
  <c r="T3151" i="1"/>
  <c r="T3478" i="1"/>
  <c r="T2898" i="1"/>
  <c r="T3027" i="1"/>
  <c r="T3345" i="1"/>
  <c r="T1298" i="1"/>
  <c r="T3434" i="1"/>
  <c r="T3612" i="1"/>
  <c r="T3227" i="1"/>
  <c r="T4019" i="1"/>
  <c r="T3079" i="1"/>
  <c r="T3266" i="1"/>
  <c r="T3278" i="1"/>
  <c r="T2910" i="1"/>
  <c r="T3197" i="1"/>
  <c r="T3957" i="1"/>
  <c r="T2983" i="1"/>
  <c r="T3269" i="1"/>
  <c r="T3479" i="1"/>
  <c r="T3811" i="1"/>
  <c r="T3309" i="1"/>
  <c r="T3669" i="1"/>
  <c r="T3674" i="1"/>
  <c r="T3095" i="1"/>
  <c r="T3082" i="1"/>
  <c r="T3214" i="1"/>
  <c r="T3133" i="1"/>
  <c r="T3710" i="1"/>
  <c r="T2713" i="1"/>
  <c r="T3009" i="1"/>
  <c r="T3545" i="1"/>
  <c r="T3279" i="1"/>
  <c r="T3364" i="1"/>
  <c r="T3381" i="1"/>
  <c r="T3276" i="1"/>
  <c r="T3516" i="1"/>
  <c r="T4055" i="1"/>
  <c r="T3466" i="1"/>
  <c r="T3802" i="1"/>
  <c r="T3568" i="1"/>
  <c r="T3541" i="1"/>
  <c r="T3301" i="1"/>
  <c r="T3487" i="1"/>
  <c r="T3762" i="1"/>
  <c r="T3574" i="1"/>
  <c r="T3766" i="1"/>
  <c r="T3356" i="1"/>
  <c r="T3101" i="1"/>
  <c r="T3062" i="1"/>
  <c r="T3398" i="1"/>
  <c r="T3596" i="1"/>
  <c r="T3845" i="1"/>
  <c r="T3622" i="1"/>
  <c r="T3555" i="1"/>
  <c r="T4046" i="1"/>
  <c r="T3358" i="1"/>
  <c r="T3094" i="1"/>
  <c r="T3098" i="1"/>
  <c r="T3525" i="1"/>
  <c r="T3635" i="1"/>
  <c r="T3820" i="1"/>
  <c r="T4062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3218" i="1"/>
  <c r="T3937" i="1"/>
  <c r="T3303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3467" i="1"/>
  <c r="T3926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3691" i="1"/>
  <c r="T3836" i="1"/>
  <c r="T3233" i="1"/>
  <c r="T3254" i="1"/>
  <c r="T3179" i="1"/>
  <c r="T2717" i="1"/>
  <c r="T3248" i="1"/>
  <c r="T3882" i="1"/>
  <c r="T3653" i="1"/>
  <c r="T3114" i="1"/>
  <c r="T3463" i="1"/>
  <c r="T3124" i="1"/>
  <c r="T3692" i="1"/>
  <c r="T3167" i="1"/>
  <c r="T3111" i="1"/>
  <c r="T3570" i="1"/>
  <c r="T3584" i="1"/>
  <c r="T3410" i="1"/>
  <c r="T2976" i="1"/>
  <c r="T3243" i="1"/>
  <c r="T3685" i="1"/>
  <c r="T3514" i="1"/>
  <c r="T3833" i="1"/>
  <c r="T3437" i="1"/>
  <c r="T3805" i="1"/>
  <c r="T4034" i="1"/>
  <c r="T4110" i="1"/>
  <c r="T3760" i="1"/>
  <c r="T3566" i="1"/>
  <c r="T3688" i="1"/>
  <c r="T3548" i="1"/>
  <c r="T3601" i="1"/>
  <c r="T3228" i="1"/>
  <c r="T4000" i="1"/>
  <c r="T3305" i="1"/>
  <c r="T3443" i="1"/>
  <c r="T3241" i="1"/>
  <c r="T4041" i="1"/>
  <c r="T2857" i="1"/>
  <c r="T3730" i="1"/>
  <c r="T3994" i="1"/>
  <c r="T3648" i="1"/>
  <c r="T3501" i="1"/>
  <c r="T3168" i="1"/>
  <c r="T3512" i="1"/>
  <c r="T3250" i="1"/>
  <c r="T2847" i="1"/>
  <c r="T2980" i="1"/>
  <c r="T2827" i="1"/>
  <c r="T2964" i="1"/>
  <c r="T3655" i="1"/>
  <c r="T3270" i="1"/>
  <c r="T3272" i="1"/>
  <c r="T3314" i="1"/>
  <c r="T3736" i="1"/>
  <c r="T3313" i="1"/>
  <c r="T3608" i="1"/>
  <c r="T3729" i="1"/>
  <c r="T3553" i="1"/>
  <c r="T3128" i="1"/>
  <c r="T3073" i="1"/>
  <c r="T3368" i="1"/>
  <c r="T3912" i="1"/>
  <c r="T3816" i="1"/>
  <c r="T3393" i="1"/>
  <c r="T3319" i="1"/>
  <c r="T3978" i="1"/>
  <c r="T3679" i="1"/>
  <c r="T3683" i="1"/>
  <c r="T3684" i="1"/>
  <c r="T3002" i="1"/>
  <c r="T3615" i="1"/>
  <c r="T4027" i="1"/>
  <c r="T3089" i="1"/>
  <c r="T3901" i="1"/>
  <c r="T4023" i="1"/>
  <c r="T3728" i="1"/>
  <c r="T3831" i="1"/>
  <c r="T3696" i="1"/>
  <c r="T3436" i="1"/>
  <c r="T3212" i="1"/>
  <c r="T3158" i="1"/>
  <c r="T3701" i="1"/>
  <c r="T2884" i="1"/>
  <c r="T3210" i="1"/>
  <c r="T3908" i="1"/>
  <c r="T2997" i="1"/>
  <c r="T3841" i="1"/>
  <c r="T3169" i="1"/>
  <c r="T1300" i="1"/>
  <c r="T4024" i="1"/>
  <c r="T3360" i="1"/>
  <c r="T3421" i="1"/>
  <c r="T529" i="1"/>
  <c r="T2824" i="1"/>
  <c r="T2833" i="1"/>
  <c r="T2718" i="1"/>
  <c r="T3442" i="1"/>
  <c r="T4066" i="1"/>
  <c r="T3156" i="1"/>
  <c r="T3838" i="1"/>
  <c r="T3982" i="1"/>
  <c r="T3678" i="1"/>
  <c r="T1064" i="1"/>
  <c r="T3785" i="1"/>
  <c r="T3469" i="1"/>
  <c r="T1338" i="1"/>
  <c r="T981" i="1"/>
  <c r="T701" i="1"/>
  <c r="T1006" i="1"/>
  <c r="T709" i="1"/>
  <c r="T1587" i="1"/>
  <c r="T3447" i="1"/>
  <c r="T887" i="1"/>
  <c r="T1007" i="1"/>
  <c r="T3825" i="1"/>
  <c r="T690" i="1"/>
  <c r="T1873" i="1"/>
  <c r="T2836" i="1"/>
  <c r="T776" i="1"/>
  <c r="T1343" i="1"/>
  <c r="T3077" i="1"/>
  <c r="T879" i="1"/>
  <c r="T1730" i="1"/>
  <c r="T1799" i="1"/>
  <c r="T3486" i="1"/>
  <c r="T3765" i="1"/>
  <c r="T2957" i="1"/>
  <c r="T1308" i="1"/>
  <c r="T1706" i="1"/>
  <c r="T1777" i="1"/>
  <c r="T3859" i="1"/>
  <c r="T454" i="1"/>
  <c r="T1078" i="1"/>
  <c r="T2676" i="1"/>
  <c r="T3173" i="1"/>
  <c r="T1794" i="1"/>
  <c r="T3100" i="1"/>
  <c r="T1286" i="1"/>
  <c r="T168" i="1"/>
  <c r="T3385" i="1"/>
  <c r="T4035" i="1"/>
  <c r="T2810" i="1"/>
  <c r="T3251" i="1"/>
  <c r="T1000" i="1"/>
  <c r="T1767" i="1"/>
  <c r="T1914" i="1"/>
  <c r="T1290" i="1"/>
  <c r="T203" i="1"/>
  <c r="T691" i="1"/>
  <c r="T2958" i="1"/>
  <c r="T1772" i="1"/>
  <c r="T2786" i="1"/>
  <c r="T3680" i="1"/>
  <c r="T218" i="1"/>
  <c r="T980" i="1"/>
  <c r="T3639" i="1"/>
  <c r="T1919" i="1"/>
  <c r="T3544" i="1"/>
  <c r="T3322" i="1"/>
  <c r="T1819" i="1"/>
  <c r="T2757" i="1"/>
  <c r="T3621" i="1"/>
  <c r="T3507" i="1"/>
  <c r="T206" i="1"/>
  <c r="T778" i="1"/>
  <c r="T1243" i="1"/>
  <c r="T3220" i="1"/>
  <c r="T485" i="1"/>
  <c r="T2678" i="1"/>
  <c r="T3613" i="1"/>
  <c r="T1339" i="1"/>
  <c r="T1554" i="1"/>
  <c r="T1816" i="1"/>
  <c r="T2784" i="1"/>
  <c r="T1694" i="1"/>
  <c r="T1788" i="1"/>
  <c r="T1804" i="1"/>
  <c r="T2325" i="1"/>
  <c r="T4032" i="1"/>
  <c r="T971" i="1"/>
  <c r="T1021" i="1"/>
  <c r="T1905" i="1"/>
  <c r="T1921" i="1"/>
  <c r="T3375" i="1"/>
  <c r="T699" i="1"/>
  <c r="T962" i="1"/>
  <c r="T972" i="1"/>
  <c r="T1769" i="1"/>
  <c r="T1776" i="1"/>
  <c r="T3517" i="1"/>
  <c r="T3263" i="1"/>
  <c r="T213" i="1"/>
  <c r="T1558" i="1"/>
  <c r="T1009" i="1"/>
  <c r="T1690" i="1"/>
  <c r="T3026" i="1"/>
  <c r="T956" i="1"/>
  <c r="T1719" i="1"/>
  <c r="T1866" i="1"/>
  <c r="T1908" i="1"/>
  <c r="T1922" i="1"/>
  <c r="T198" i="1"/>
  <c r="T866" i="1"/>
  <c r="T963" i="1"/>
  <c r="T1989" i="1"/>
  <c r="T2809" i="1"/>
  <c r="T3087" i="1"/>
  <c r="T3372" i="1"/>
  <c r="T771" i="1"/>
  <c r="T878" i="1"/>
  <c r="T888" i="1"/>
  <c r="T894" i="1"/>
  <c r="T1108" i="1"/>
  <c r="T1572" i="1"/>
  <c r="T1810" i="1"/>
  <c r="T2408" i="1"/>
  <c r="T3712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593" i="1"/>
  <c r="T932" i="1"/>
  <c r="T953" i="1"/>
  <c r="T2920" i="1"/>
  <c r="T3451" i="1"/>
  <c r="T2814" i="1"/>
  <c r="T3400" i="1"/>
  <c r="T3646" i="1"/>
  <c r="T3592" i="1"/>
  <c r="T556" i="1"/>
  <c r="T901" i="1"/>
  <c r="T3282" i="1"/>
  <c r="T3656" i="1"/>
  <c r="T3629" i="1"/>
  <c r="T3287" i="1"/>
  <c r="T185" i="1"/>
  <c r="T767" i="1"/>
  <c r="T1114" i="1"/>
  <c r="T1781" i="1"/>
  <c r="T1807" i="1"/>
  <c r="T3618" i="1"/>
  <c r="T3104" i="1"/>
  <c r="T3244" i="1"/>
  <c r="T695" i="1"/>
  <c r="T974" i="1"/>
  <c r="T1015" i="1"/>
  <c r="T1806" i="1"/>
  <c r="T3392" i="1"/>
  <c r="T3350" i="1"/>
  <c r="T2972" i="1"/>
  <c r="T600" i="1"/>
  <c r="T713" i="1"/>
  <c r="T979" i="1"/>
  <c r="T1551" i="1"/>
  <c r="T1728" i="1"/>
  <c r="T2645" i="1"/>
  <c r="T3835" i="1"/>
  <c r="T3780" i="1"/>
  <c r="T3113" i="1"/>
  <c r="T3847" i="1"/>
  <c r="T182" i="1"/>
  <c r="T481" i="1"/>
  <c r="T1693" i="1"/>
  <c r="T2674" i="1"/>
  <c r="T3812" i="1"/>
  <c r="T3267" i="1"/>
  <c r="T3829" i="1"/>
  <c r="T1313" i="1"/>
  <c r="T1433" i="1"/>
  <c r="T3416" i="1"/>
  <c r="T3052" i="1"/>
  <c r="T3505" i="1"/>
  <c r="T3256" i="1"/>
  <c r="T3209" i="1"/>
  <c r="T704" i="1"/>
  <c r="T881" i="1"/>
  <c r="T923" i="1"/>
  <c r="T1016" i="1"/>
  <c r="T1315" i="1"/>
  <c r="T1492" i="1"/>
  <c r="T1689" i="1"/>
  <c r="T1805" i="1"/>
  <c r="T1303" i="1"/>
  <c r="T2977" i="1"/>
  <c r="T205" i="1"/>
  <c r="T936" i="1"/>
  <c r="T985" i="1"/>
  <c r="T1004" i="1"/>
  <c r="T2147" i="1"/>
  <c r="T3424" i="1"/>
  <c r="T2709" i="1"/>
  <c r="T672" i="1"/>
  <c r="T1079" i="1"/>
  <c r="T1230" i="1"/>
  <c r="T1548" i="1"/>
  <c r="T1593" i="1"/>
  <c r="T2129" i="1"/>
  <c r="T2364" i="1"/>
  <c r="T2744" i="1"/>
  <c r="T534" i="1"/>
  <c r="T3967" i="1"/>
  <c r="T146" i="1"/>
  <c r="T687" i="1"/>
  <c r="T952" i="1"/>
  <c r="T964" i="1"/>
  <c r="T2139" i="1"/>
  <c r="T2159" i="1"/>
  <c r="T2675" i="1"/>
  <c r="T2684" i="1"/>
  <c r="T2749" i="1"/>
  <c r="T3189" i="1"/>
  <c r="T3352" i="1"/>
  <c r="T467" i="1"/>
  <c r="T547" i="1"/>
  <c r="T703" i="1"/>
  <c r="T1439" i="1"/>
  <c r="T2748" i="1"/>
  <c r="T3376" i="1"/>
  <c r="T525" i="1"/>
  <c r="T3699" i="1"/>
  <c r="T4090" i="1"/>
  <c r="T3420" i="1"/>
  <c r="T3334" i="1"/>
  <c r="T3824" i="1"/>
  <c r="T202" i="1"/>
  <c r="T679" i="1"/>
  <c r="T682" i="1"/>
  <c r="T1069" i="1"/>
  <c r="T1307" i="1"/>
  <c r="T1702" i="1"/>
  <c r="T1783" i="1"/>
  <c r="T2000" i="1"/>
  <c r="T2699" i="1"/>
  <c r="T2780" i="1"/>
  <c r="T3521" i="1"/>
  <c r="T212" i="1"/>
  <c r="T241" i="1"/>
  <c r="T517" i="1"/>
  <c r="T995" i="1"/>
  <c r="T1502" i="1"/>
  <c r="T1692" i="1"/>
  <c r="T2409" i="1"/>
  <c r="T3731" i="1"/>
  <c r="T3594" i="1"/>
  <c r="T869" i="1"/>
  <c r="T876" i="1"/>
  <c r="T1785" i="1"/>
  <c r="T2598" i="1"/>
  <c r="T3258" i="1"/>
  <c r="T3725" i="1"/>
  <c r="T3468" i="1"/>
  <c r="T2936" i="1"/>
  <c r="T3004" i="1"/>
  <c r="T152" i="1"/>
  <c r="T521" i="1"/>
  <c r="T595" i="1"/>
  <c r="T1019" i="1"/>
  <c r="T1577" i="1"/>
  <c r="T2407" i="1"/>
  <c r="T2793" i="1"/>
  <c r="T3573" i="1"/>
  <c r="T3771" i="1"/>
  <c r="T3681" i="1"/>
  <c r="T171" i="1"/>
  <c r="T469" i="1"/>
  <c r="T487" i="1"/>
  <c r="T671" i="1"/>
  <c r="T674" i="1"/>
  <c r="T710" i="1"/>
  <c r="T912" i="1"/>
  <c r="T1332" i="1"/>
  <c r="T1685" i="1"/>
  <c r="T1798" i="1"/>
  <c r="T2747" i="1"/>
  <c r="T3289" i="1"/>
  <c r="T3657" i="1"/>
  <c r="T3051" i="1"/>
  <c r="T3694" i="1"/>
  <c r="T3497" i="1"/>
  <c r="T3767" i="1"/>
  <c r="T183" i="1"/>
  <c r="T615" i="1"/>
  <c r="T924" i="1"/>
  <c r="T1167" i="1"/>
  <c r="T1568" i="1"/>
  <c r="T1596" i="1"/>
  <c r="T1739" i="1"/>
  <c r="T1773" i="1"/>
  <c r="T1986" i="1"/>
  <c r="T2326" i="1"/>
  <c r="T2657" i="1"/>
  <c r="T3770" i="1"/>
  <c r="T528" i="1"/>
  <c r="T2973" i="1"/>
  <c r="T3262" i="1"/>
  <c r="T3832" i="1"/>
  <c r="T2928" i="1"/>
  <c r="T181" i="1"/>
  <c r="T884" i="1"/>
  <c r="T1337" i="1"/>
  <c r="T1426" i="1"/>
  <c r="T1699" i="1"/>
  <c r="T1766" i="1"/>
  <c r="T1787" i="1"/>
  <c r="T1802" i="1"/>
  <c r="T1882" i="1"/>
  <c r="T3751" i="1"/>
  <c r="T3310" i="1"/>
  <c r="T4040" i="1"/>
  <c r="T3515" i="1"/>
  <c r="T3784" i="1"/>
  <c r="T3851" i="1"/>
  <c r="T3660" i="1"/>
  <c r="T3527" i="1"/>
  <c r="T3759" i="1"/>
  <c r="T3280" i="1"/>
  <c r="T482" i="1"/>
  <c r="T667" i="1"/>
  <c r="T1168" i="1"/>
  <c r="T2517" i="1"/>
  <c r="T2659" i="1"/>
  <c r="T2755" i="1"/>
  <c r="T3384" i="1"/>
  <c r="T3042" i="1"/>
  <c r="T221" i="1"/>
  <c r="T474" i="1"/>
  <c r="T862" i="1"/>
  <c r="T868" i="1"/>
  <c r="T969" i="1"/>
  <c r="T1096" i="1"/>
  <c r="T1098" i="1"/>
  <c r="T1240" i="1"/>
  <c r="T1417" i="1"/>
  <c r="T2679" i="1"/>
  <c r="T3354" i="1"/>
  <c r="T3449" i="1"/>
  <c r="T3595" i="1"/>
  <c r="T3232" i="1"/>
  <c r="T3181" i="1"/>
  <c r="T3599" i="1"/>
  <c r="T2914" i="1"/>
  <c r="T3344" i="1"/>
  <c r="T628" i="1"/>
  <c r="T942" i="1"/>
  <c r="T991" i="1"/>
  <c r="T1992" i="1"/>
  <c r="T2405" i="1"/>
  <c r="T3491" i="1"/>
  <c r="T3086" i="1"/>
  <c r="T3320" i="1"/>
  <c r="T3815" i="1"/>
  <c r="T3535" i="1"/>
  <c r="T2970" i="1"/>
  <c r="T3598" i="1"/>
  <c r="T164" i="1"/>
  <c r="T189" i="1"/>
  <c r="T207" i="1"/>
  <c r="T1005" i="1"/>
  <c r="T1312" i="1"/>
  <c r="T1774" i="1"/>
  <c r="T3493" i="1"/>
  <c r="T3174" i="1"/>
  <c r="T3940" i="1"/>
  <c r="T3823" i="1"/>
  <c r="T3337" i="1"/>
  <c r="T3107" i="1"/>
  <c r="T3513" i="1"/>
  <c r="T4098" i="1"/>
  <c r="T3315" i="1"/>
  <c r="T3162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969" i="1"/>
  <c r="T3001" i="1"/>
  <c r="T3333" i="1"/>
  <c r="T3021" i="1"/>
  <c r="T2908" i="1"/>
  <c r="T3626" i="1"/>
  <c r="T3164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3709" i="1"/>
  <c r="T3339" i="1"/>
  <c r="T3247" i="1"/>
  <c r="T2942" i="1"/>
  <c r="T128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671" i="1"/>
  <c r="T3846" i="1"/>
  <c r="T3412" i="1"/>
  <c r="T3925" i="1"/>
  <c r="T3862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529" i="1"/>
  <c r="T2891" i="1"/>
  <c r="T3604" i="1"/>
  <c r="T3426" i="1"/>
  <c r="T3591" i="1"/>
  <c r="T2949" i="1"/>
  <c r="T4001" i="1"/>
  <c r="T3160" i="1"/>
  <c r="T3047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3253" i="1"/>
  <c r="T2754" i="1"/>
  <c r="T2761" i="1"/>
  <c r="T3488" i="1"/>
  <c r="T3913" i="1"/>
  <c r="T2924" i="1"/>
  <c r="T2872" i="1"/>
  <c r="T3363" i="1"/>
  <c r="T2835" i="1"/>
  <c r="T3707" i="1"/>
  <c r="T3690" i="1"/>
  <c r="T3046" i="1"/>
  <c r="T3439" i="1"/>
  <c r="T3985" i="1"/>
  <c r="T3295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628" i="1"/>
  <c r="T3030" i="1"/>
  <c r="T2712" i="1"/>
  <c r="T3014" i="1"/>
  <c r="T3383" i="1"/>
  <c r="T3213" i="1"/>
  <c r="T3237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934" i="1"/>
  <c r="T3722" i="1"/>
  <c r="T2984" i="1"/>
  <c r="T4054" i="1"/>
  <c r="T531" i="1"/>
  <c r="T2799" i="1"/>
  <c r="T3070" i="1"/>
  <c r="T3017" i="1"/>
  <c r="T3572" i="1"/>
  <c r="T3625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3673" i="1"/>
  <c r="T2933" i="1"/>
  <c r="T4058" i="1"/>
  <c r="T3093" i="1"/>
  <c r="T3037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3879" i="1"/>
  <c r="T3474" i="1"/>
  <c r="T3242" i="1"/>
  <c r="T2968" i="1"/>
  <c r="T3008" i="1"/>
  <c r="T3036" i="1"/>
  <c r="T3856" i="1"/>
  <c r="T3306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94" i="1"/>
  <c r="T3441" i="1"/>
  <c r="T2999" i="1"/>
  <c r="T2876" i="1"/>
  <c r="T2937" i="1"/>
  <c r="T3465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05" i="1"/>
  <c r="T3778" i="1"/>
  <c r="T4096" i="1"/>
  <c r="T3177" i="1"/>
  <c r="T3348" i="1"/>
  <c r="T3935" i="1"/>
  <c r="T1299" i="1"/>
  <c r="T3041" i="1"/>
  <c r="T3075" i="1"/>
  <c r="T2719" i="1"/>
  <c r="T3663" i="1"/>
  <c r="T2813" i="1"/>
  <c r="T3930" i="1"/>
  <c r="T2959" i="1"/>
  <c r="T523" i="1"/>
  <c r="T3353" i="1"/>
  <c r="T3132" i="1"/>
  <c r="T3386" i="1"/>
  <c r="T3788" i="1"/>
  <c r="T3264" i="1"/>
  <c r="T3318" i="1"/>
  <c r="T2993" i="1"/>
  <c r="T303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721" i="1"/>
  <c r="T3783" i="1"/>
  <c r="T3775" i="1"/>
  <c r="T3433" i="1"/>
  <c r="T2716" i="1"/>
  <c r="T2971" i="1"/>
  <c r="T3522" i="1"/>
  <c r="T3359" i="1"/>
  <c r="T3371" i="1"/>
  <c r="T3038" i="1"/>
  <c r="T3043" i="1"/>
  <c r="T2882" i="1"/>
  <c r="T3511" i="1"/>
  <c r="T2991" i="1"/>
  <c r="T3235" i="1"/>
  <c r="T3651" i="1"/>
  <c r="T3567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3260" i="1"/>
  <c r="T2830" i="1"/>
  <c r="T3159" i="1"/>
  <c r="T3528" i="1"/>
  <c r="T3577" i="1"/>
  <c r="T3682" i="1"/>
  <c r="T3750" i="1"/>
  <c r="T3064" i="1"/>
  <c r="T3404" i="1"/>
  <c r="T3782" i="1"/>
  <c r="T3772" i="1"/>
  <c r="T3776" i="1"/>
  <c r="T3634" i="1"/>
  <c r="T3993" i="1"/>
  <c r="T3732" i="1"/>
  <c r="T3863" i="1"/>
  <c r="T2946" i="1"/>
  <c r="T4036" i="1"/>
  <c r="T538" i="1"/>
  <c r="T3389" i="1"/>
  <c r="T3186" i="1"/>
  <c r="T3787" i="1"/>
  <c r="T3171" i="1"/>
  <c r="T4005" i="1"/>
  <c r="T38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3741" i="1"/>
  <c r="T2790" i="1"/>
  <c r="T3020" i="1"/>
  <c r="T3423" i="1"/>
  <c r="T3153" i="1"/>
  <c r="T2820" i="1"/>
  <c r="T1293" i="1"/>
  <c r="T2989" i="1"/>
  <c r="T3546" i="1"/>
  <c r="T2829" i="1"/>
  <c r="T3379" i="1"/>
  <c r="T3721" i="1"/>
  <c r="T3508" i="1"/>
  <c r="T2870" i="1"/>
  <c r="T3281" i="1"/>
  <c r="T3716" i="1"/>
  <c r="T3975" i="1"/>
  <c r="T3274" i="1"/>
  <c r="T3216" i="1"/>
  <c r="T3231" i="1"/>
  <c r="T3715" i="1"/>
  <c r="T3768" i="1"/>
  <c r="T4108" i="1"/>
  <c r="T3556" i="1"/>
  <c r="T3819" i="1"/>
  <c r="T3827" i="1"/>
  <c r="T27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3640" i="1"/>
  <c r="T3007" i="1"/>
  <c r="T2879" i="1"/>
  <c r="T3349" i="1"/>
  <c r="T2965" i="1"/>
  <c r="T3204" i="1"/>
  <c r="T3342" i="1"/>
  <c r="T3351" i="1"/>
  <c r="T2987" i="1"/>
  <c r="T2981" i="1"/>
  <c r="T3408" i="1"/>
  <c r="T3149" i="1"/>
  <c r="T3558" i="1"/>
  <c r="T3659" i="1"/>
  <c r="T3714" i="1"/>
  <c r="T524" i="1"/>
  <c r="T3756" i="1"/>
  <c r="T3382" i="1"/>
  <c r="T2929" i="1"/>
  <c r="T2828" i="1"/>
  <c r="T2979" i="1"/>
  <c r="T3346" i="1"/>
  <c r="T3494" i="1"/>
  <c r="T3723" i="1"/>
  <c r="T3786" i="1"/>
  <c r="T3658" i="1"/>
  <c r="T2986" i="1"/>
  <c r="T3414" i="1"/>
  <c r="T3245" i="1"/>
  <c r="T3271" i="1"/>
  <c r="T3336" i="1"/>
  <c r="T3010" i="1"/>
  <c r="T3405" i="1"/>
  <c r="T3066" i="1"/>
  <c r="T535" i="1"/>
  <c r="T3402" i="1"/>
  <c r="T3000" i="1"/>
  <c r="T2875" i="1"/>
  <c r="T3549" i="1"/>
  <c r="T3252" i="1"/>
  <c r="T3343" i="1"/>
  <c r="T3839" i="1"/>
  <c r="T3025" i="1"/>
  <c r="T3753" i="1"/>
  <c r="T3697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11" i="1"/>
  <c r="T3571" i="1"/>
  <c r="T2974" i="1"/>
  <c r="T3506" i="1"/>
  <c r="T3532" i="1"/>
  <c r="T3483" i="1"/>
  <c r="T3299" i="1"/>
  <c r="T3288" i="1"/>
  <c r="T3115" i="1"/>
  <c r="T3490" i="1"/>
  <c r="T2841" i="1"/>
  <c r="T2720" i="1"/>
  <c r="T2791" i="1"/>
  <c r="T4085" i="1"/>
  <c r="T532" i="1"/>
  <c r="T3614" i="1"/>
  <c r="T2940" i="1"/>
  <c r="T3362" i="1"/>
  <c r="T3637" i="1"/>
  <c r="T1295" i="1"/>
  <c r="T3215" i="1"/>
  <c r="T3895" i="1"/>
  <c r="T3045" i="1"/>
  <c r="T533" i="1"/>
  <c r="T4059" i="1"/>
  <c r="T3283" i="1"/>
  <c r="T3091" i="1"/>
  <c r="T3239" i="1"/>
  <c r="T3003" i="1"/>
  <c r="T3176" i="1"/>
  <c r="T2704" i="1"/>
  <c r="T3717" i="1"/>
  <c r="T3387" i="1"/>
  <c r="T3435" i="1"/>
  <c r="T3284" i="1"/>
  <c r="T1301" i="1"/>
  <c r="T3585" i="1"/>
  <c r="T3781" i="1"/>
  <c r="T3504" i="1"/>
  <c r="T2982" i="1"/>
  <c r="T3576" i="1"/>
  <c r="T3340" i="1"/>
  <c r="T3945" i="1"/>
  <c r="T3526" i="1"/>
  <c r="T3175" i="1"/>
  <c r="T3130" i="1"/>
  <c r="T3834" i="1"/>
  <c r="T3708" i="1"/>
  <c r="T3102" i="1"/>
  <c r="T3300" i="1"/>
  <c r="T3226" i="1"/>
  <c r="T3328" i="1"/>
  <c r="T3915" i="1"/>
  <c r="T3611" i="1"/>
  <c r="T3438" i="1"/>
  <c r="T3777" i="1"/>
  <c r="T3509" i="1"/>
  <c r="T3676" i="1"/>
  <c r="T3799" i="1"/>
  <c r="T3324" i="1"/>
  <c r="T3457" i="1"/>
  <c r="T3019" i="1"/>
  <c r="T3015" i="1"/>
  <c r="T3357" i="1"/>
  <c r="T4037" i="1"/>
  <c r="T3633" i="1"/>
  <c r="T3475" i="1"/>
  <c r="T2708" i="1"/>
  <c r="T3872" i="1"/>
  <c r="T522" i="1"/>
  <c r="T3277" i="1"/>
  <c r="T2795" i="1"/>
  <c r="T3588" i="1"/>
  <c r="T3326" i="1"/>
  <c r="T2998" i="1"/>
  <c r="T2985" i="1"/>
  <c r="T3704" i="1"/>
  <c r="T3012" i="1"/>
  <c r="T3418" i="1"/>
  <c r="T3024" i="1"/>
  <c r="T2932" i="1"/>
  <c r="T3006" i="1"/>
  <c r="T4064" i="1"/>
  <c r="T2706" i="1"/>
  <c r="T3029" i="1"/>
  <c r="T3482" i="1"/>
  <c r="T3550" i="1"/>
  <c r="T2711" i="1"/>
  <c r="T4038" i="1"/>
  <c r="T3763" i="1"/>
  <c r="T3774" i="1"/>
  <c r="T3221" i="1"/>
  <c r="T1302" i="1"/>
  <c r="T2722" i="1"/>
  <c r="T3557" i="1"/>
  <c r="T3755" i="1"/>
  <c r="T3304" i="1"/>
  <c r="T3795" i="1"/>
  <c r="T3983" i="1"/>
  <c r="T2926" i="1"/>
  <c r="T3587" i="1"/>
  <c r="T3377" i="1"/>
  <c r="T3636" i="1"/>
  <c r="T3050" i="1"/>
  <c r="T3255" i="1"/>
  <c r="T3341" i="1"/>
  <c r="T3005" i="1"/>
  <c r="T3830" i="1"/>
  <c r="T4069" i="1"/>
  <c r="T3559" i="1"/>
  <c r="T3238" i="1"/>
  <c r="T2899" i="1"/>
  <c r="T3391" i="1"/>
  <c r="T3361" i="1"/>
  <c r="T3440" i="1"/>
  <c r="T3693" i="1"/>
  <c r="T3849" i="1"/>
  <c r="T3035" i="1"/>
  <c r="T3230" i="1"/>
  <c r="T3413" i="1"/>
  <c r="T3814" i="1"/>
  <c r="T3069" i="1"/>
  <c r="T3689" i="1"/>
  <c r="T2954" i="1"/>
  <c r="T3165" i="1"/>
  <c r="T2955" i="1"/>
  <c r="T3748" i="1"/>
  <c r="T2944" i="1"/>
  <c r="T3664" i="1"/>
  <c r="T3286" i="1"/>
  <c r="T3406" i="1"/>
  <c r="T2917" i="1"/>
  <c r="T3307" i="1"/>
  <c r="T3275" i="1"/>
  <c r="T3800" i="1"/>
  <c r="T3312" i="1"/>
  <c r="T3752" i="1"/>
  <c r="T2707" i="1"/>
  <c r="T3979" i="1"/>
  <c r="T4079" i="1"/>
  <c r="T3518" i="1"/>
  <c r="T2927" i="1"/>
  <c r="T3011" i="1"/>
  <c r="T3022" i="1"/>
  <c r="T3661" i="1"/>
  <c r="T3106" i="1"/>
  <c r="T3018" i="1"/>
  <c r="T3125" i="1"/>
  <c r="T3939" i="1"/>
  <c r="T3146" i="1"/>
  <c r="T3261" i="1"/>
  <c r="T540" i="1"/>
  <c r="T2931" i="1"/>
  <c r="T3222" i="1"/>
  <c r="T3048" i="1"/>
  <c r="T3217" i="1"/>
  <c r="T2975" i="1"/>
  <c r="T3758" i="1"/>
  <c r="T3109" i="1"/>
  <c r="T2832" i="1"/>
  <c r="T3199" i="1"/>
  <c r="T3330" i="1"/>
  <c r="T3427" i="1"/>
  <c r="T3117" i="1"/>
  <c r="T3198" i="1"/>
  <c r="T3365" i="1"/>
  <c r="T3519" i="1"/>
  <c r="T3719" i="1"/>
  <c r="T3892" i="1"/>
  <c r="T536" i="1"/>
  <c r="T2941" i="1"/>
  <c r="T3191" i="1"/>
  <c r="T3458" i="1"/>
  <c r="T2992" i="1"/>
  <c r="T2885" i="1"/>
  <c r="T4107" i="1"/>
  <c r="T3081" i="1"/>
  <c r="T3083" i="1"/>
  <c r="T3378" i="1"/>
  <c r="T3148" i="1"/>
  <c r="T3141" i="1"/>
  <c r="T2902" i="1"/>
  <c r="T2859" i="1"/>
  <c r="T3790" i="1"/>
  <c r="T3650" i="1"/>
  <c r="T3470" i="1"/>
  <c r="T3120" i="1"/>
  <c r="T4097" i="1"/>
  <c r="T3367" i="1"/>
  <c r="T2705" i="1"/>
  <c r="T527" i="1"/>
  <c r="T3840" i="1"/>
  <c r="T4042" i="1"/>
  <c r="T3092" i="1"/>
  <c r="T3068" i="1"/>
  <c r="T2736" i="1"/>
  <c r="S2245" i="1"/>
  <c r="U2245" i="1" s="1"/>
  <c r="S1255" i="1"/>
  <c r="U1255" i="1" s="1"/>
  <c r="S1014" i="1"/>
  <c r="U1014" i="1" s="1"/>
  <c r="S2016" i="1"/>
  <c r="U2016" i="1" s="1"/>
  <c r="S2844" i="1"/>
  <c r="U2844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845" i="1"/>
  <c r="U2845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848" i="1"/>
  <c r="U2848" i="1" s="1"/>
  <c r="S2301" i="1"/>
  <c r="U2301" i="1" s="1"/>
  <c r="S1947" i="1"/>
  <c r="U1947" i="1" s="1"/>
  <c r="S1978" i="1"/>
  <c r="U1978" i="1" s="1"/>
  <c r="S1032" i="1"/>
  <c r="U1032" i="1" s="1"/>
  <c r="S2849" i="1"/>
  <c r="U2849" i="1" s="1"/>
  <c r="S2853" i="1"/>
  <c r="U2853" i="1" s="1"/>
  <c r="S2235" i="1"/>
  <c r="U2235" i="1" s="1"/>
  <c r="S2855" i="1"/>
  <c r="U2855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2860" i="1"/>
  <c r="U2860" i="1" s="1"/>
  <c r="S2072" i="1"/>
  <c r="U2072" i="1" s="1"/>
  <c r="S738" i="1"/>
  <c r="U738" i="1" s="1"/>
  <c r="S2867" i="1"/>
  <c r="U2867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2874" i="1"/>
  <c r="U2874" i="1" s="1"/>
  <c r="S2878" i="1"/>
  <c r="U2878" i="1" s="1"/>
  <c r="S646" i="1"/>
  <c r="U646" i="1" s="1"/>
  <c r="S2039" i="1"/>
  <c r="U2039" i="1" s="1"/>
  <c r="S2883" i="1"/>
  <c r="U2883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2890" i="1"/>
  <c r="U2890" i="1" s="1"/>
  <c r="S2081" i="1"/>
  <c r="U2081" i="1" s="1"/>
  <c r="S2257" i="1"/>
  <c r="U2257" i="1" s="1"/>
  <c r="S2896" i="1"/>
  <c r="U2896" i="1" s="1"/>
  <c r="S2901" i="1"/>
  <c r="U2901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945" i="1"/>
  <c r="U2945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2947" i="1"/>
  <c r="U2947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2952" i="1"/>
  <c r="U2952" i="1" s="1"/>
  <c r="S2226" i="1"/>
  <c r="U2226" i="1" s="1"/>
  <c r="S2956" i="1"/>
  <c r="U2956" i="1" s="1"/>
  <c r="S2960" i="1"/>
  <c r="U2960" i="1" s="1"/>
  <c r="S1925" i="1"/>
  <c r="U1925" i="1" s="1"/>
  <c r="S264" i="1"/>
  <c r="U264" i="1" s="1"/>
  <c r="S2961" i="1"/>
  <c r="U2961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962" i="1"/>
  <c r="U2962" i="1" s="1"/>
  <c r="S306" i="1"/>
  <c r="U306" i="1" s="1"/>
  <c r="S287" i="1"/>
  <c r="U287" i="1" s="1"/>
  <c r="S3056" i="1"/>
  <c r="U3056" i="1" s="1"/>
  <c r="S1955" i="1"/>
  <c r="U1955" i="1" s="1"/>
  <c r="S2032" i="1"/>
  <c r="U2032" i="1" s="1"/>
  <c r="S2117" i="1"/>
  <c r="U2117" i="1" s="1"/>
  <c r="S3058" i="1"/>
  <c r="U3058" i="1" s="1"/>
  <c r="S2610" i="1"/>
  <c r="U2610" i="1" s="1"/>
  <c r="S2258" i="1"/>
  <c r="U2258" i="1" s="1"/>
  <c r="S3059" i="1"/>
  <c r="U3059" i="1" s="1"/>
  <c r="S3063" i="1"/>
  <c r="U3063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084" i="1"/>
  <c r="U3084" i="1" s="1"/>
  <c r="S2004" i="1"/>
  <c r="U2004" i="1" s="1"/>
  <c r="S1509" i="1"/>
  <c r="U1509" i="1" s="1"/>
  <c r="S3116" i="1"/>
  <c r="U3116" i="1" s="1"/>
  <c r="S389" i="1"/>
  <c r="U389" i="1" s="1"/>
  <c r="S658" i="1"/>
  <c r="U658" i="1" s="1"/>
  <c r="S1260" i="1"/>
  <c r="U1260" i="1" s="1"/>
  <c r="S3127" i="1"/>
  <c r="U3127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129" i="1"/>
  <c r="U3129" i="1" s="1"/>
  <c r="S3140" i="1"/>
  <c r="U3140" i="1" s="1"/>
  <c r="S3145" i="1"/>
  <c r="U3145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147" i="1"/>
  <c r="U3147" i="1" s="1"/>
  <c r="S3192" i="1"/>
  <c r="U3192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196" i="1"/>
  <c r="U3196" i="1" s="1"/>
  <c r="S3206" i="1"/>
  <c r="U3206" i="1" s="1"/>
  <c r="S3208" i="1"/>
  <c r="U3208" i="1" s="1"/>
  <c r="S1376" i="1"/>
  <c r="U1376" i="1" s="1"/>
  <c r="S1477" i="1"/>
  <c r="U1477" i="1" s="1"/>
  <c r="S3630" i="1"/>
  <c r="U3630" i="1" s="1"/>
  <c r="S2621" i="1"/>
  <c r="U2621" i="1" s="1"/>
  <c r="S1939" i="1"/>
  <c r="U1939" i="1" s="1"/>
  <c r="S2638" i="1"/>
  <c r="U2638" i="1" s="1"/>
  <c r="S3638" i="1"/>
  <c r="U3638" i="1" s="1"/>
  <c r="S3643" i="1"/>
  <c r="U3643" i="1" s="1"/>
  <c r="S3645" i="1"/>
  <c r="U3645" i="1" s="1"/>
  <c r="S254" i="1"/>
  <c r="U254" i="1" s="1"/>
  <c r="S2192" i="1"/>
  <c r="U2192" i="1" s="1"/>
  <c r="S2283" i="1"/>
  <c r="U2283" i="1" s="1"/>
  <c r="S2284" i="1"/>
  <c r="U2284" i="1" s="1"/>
  <c r="S3735" i="1"/>
  <c r="U3735" i="1" s="1"/>
  <c r="S3743" i="1"/>
  <c r="U3743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745" i="1"/>
  <c r="U3745" i="1" s="1"/>
  <c r="S3746" i="1"/>
  <c r="U3746" i="1" s="1"/>
  <c r="S3792" i="1"/>
  <c r="U3792" i="1" s="1"/>
  <c r="S301" i="1"/>
  <c r="U301" i="1" s="1"/>
  <c r="S747" i="1"/>
  <c r="U747" i="1" s="1"/>
  <c r="S2035" i="1"/>
  <c r="U2035" i="1" s="1"/>
  <c r="S274" i="1"/>
  <c r="U274" i="1" s="1"/>
  <c r="S3793" i="1"/>
  <c r="U3793" i="1" s="1"/>
  <c r="S289" i="1"/>
  <c r="U289" i="1" s="1"/>
  <c r="S1533" i="1"/>
  <c r="U1533" i="1" s="1"/>
  <c r="S2315" i="1"/>
  <c r="U2315" i="1" s="1"/>
  <c r="S1681" i="1"/>
  <c r="U1681" i="1" s="1"/>
  <c r="S3804" i="1"/>
  <c r="U3804" i="1" s="1"/>
  <c r="S3806" i="1"/>
  <c r="U3806" i="1" s="1"/>
  <c r="S3865" i="1"/>
  <c r="U3865" i="1" s="1"/>
  <c r="S3874" i="1"/>
  <c r="U3874" i="1" s="1"/>
  <c r="S359" i="1"/>
  <c r="U359" i="1" s="1"/>
  <c r="S1527" i="1"/>
  <c r="U1527" i="1" s="1"/>
  <c r="S1655" i="1"/>
  <c r="U1655" i="1" s="1"/>
  <c r="S3875" i="1"/>
  <c r="U3875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3876" i="1"/>
  <c r="U3876" i="1" s="1"/>
  <c r="S3877" i="1"/>
  <c r="U3877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3881" i="1"/>
  <c r="U3881" i="1" s="1"/>
  <c r="S3884" i="1"/>
  <c r="U3884" i="1" s="1"/>
  <c r="S3885" i="1"/>
  <c r="U3885" i="1" s="1"/>
  <c r="S3886" i="1"/>
  <c r="U3886" i="1" s="1"/>
  <c r="S348" i="1"/>
  <c r="U348" i="1" s="1"/>
  <c r="S1642" i="1"/>
  <c r="U1642" i="1" s="1"/>
  <c r="S2617" i="1"/>
  <c r="U2617" i="1" s="1"/>
  <c r="S2732" i="1"/>
  <c r="U2732" i="1" s="1"/>
  <c r="S3887" i="1"/>
  <c r="U3887" i="1" s="1"/>
  <c r="S3888" i="1"/>
  <c r="U3888" i="1" s="1"/>
  <c r="S2251" i="1"/>
  <c r="U2251" i="1" s="1"/>
  <c r="S3894" i="1"/>
  <c r="U3894" i="1" s="1"/>
  <c r="S1959" i="1"/>
  <c r="U1959" i="1" s="1"/>
  <c r="S2060" i="1"/>
  <c r="U2060" i="1" s="1"/>
  <c r="S2448" i="1"/>
  <c r="U2448" i="1" s="1"/>
  <c r="S3905" i="1"/>
  <c r="U3905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918" i="1"/>
  <c r="U3918" i="1" s="1"/>
  <c r="S14" i="1"/>
  <c r="U14" i="1" s="1"/>
  <c r="S1762" i="1"/>
  <c r="U1762" i="1" s="1"/>
  <c r="S2641" i="1"/>
  <c r="U2641" i="1" s="1"/>
  <c r="S3923" i="1"/>
  <c r="U3923" i="1" s="1"/>
  <c r="S1466" i="1"/>
  <c r="U1466" i="1" s="1"/>
  <c r="S2224" i="1"/>
  <c r="U2224" i="1" s="1"/>
  <c r="S3932" i="1"/>
  <c r="U3932" i="1" s="1"/>
  <c r="S3933" i="1"/>
  <c r="U3933" i="1" s="1"/>
  <c r="S1277" i="1"/>
  <c r="U1277" i="1" s="1"/>
  <c r="S1519" i="1"/>
  <c r="U1519" i="1" s="1"/>
  <c r="S3938" i="1"/>
  <c r="U3938" i="1" s="1"/>
  <c r="S1190" i="1"/>
  <c r="U1190" i="1" s="1"/>
  <c r="S1668" i="1"/>
  <c r="U1668" i="1" s="1"/>
  <c r="S2025" i="1"/>
  <c r="U2025" i="1" s="1"/>
  <c r="S2181" i="1"/>
  <c r="U2181" i="1" s="1"/>
  <c r="S3944" i="1"/>
  <c r="U3944" i="1" s="1"/>
  <c r="S15" i="1"/>
  <c r="U15" i="1" s="1"/>
  <c r="S734" i="1"/>
  <c r="U734" i="1" s="1"/>
  <c r="S815" i="1"/>
  <c r="U815" i="1" s="1"/>
  <c r="S3946" i="1"/>
  <c r="U3946" i="1" s="1"/>
  <c r="S3950" i="1"/>
  <c r="U3950" i="1" s="1"/>
  <c r="S3955" i="1"/>
  <c r="U3955" i="1" s="1"/>
  <c r="S1221" i="1"/>
  <c r="U1221" i="1" s="1"/>
  <c r="S2668" i="1"/>
  <c r="U2668" i="1" s="1"/>
  <c r="S3956" i="1"/>
  <c r="U3956" i="1" s="1"/>
  <c r="S741" i="1"/>
  <c r="U741" i="1" s="1"/>
  <c r="S2632" i="1"/>
  <c r="U2632" i="1" s="1"/>
  <c r="S3958" i="1"/>
  <c r="U3958" i="1" s="1"/>
  <c r="S3965" i="1"/>
  <c r="U3965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977" i="1"/>
  <c r="U3977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991" i="1"/>
  <c r="U3991" i="1" s="1"/>
  <c r="S3999" i="1"/>
  <c r="U3999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4014" i="1"/>
  <c r="U4014" i="1" s="1"/>
  <c r="S4016" i="1"/>
  <c r="U4016" i="1" s="1"/>
  <c r="S1857" i="1"/>
  <c r="U1857" i="1" s="1"/>
  <c r="S2264" i="1"/>
  <c r="U2264" i="1" s="1"/>
  <c r="S2281" i="1"/>
  <c r="U2281" i="1" s="1"/>
  <c r="S4025" i="1"/>
  <c r="U4025" i="1" s="1"/>
  <c r="S4028" i="1"/>
  <c r="U4028" i="1" s="1"/>
  <c r="S4031" i="1"/>
  <c r="U4031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802" i="1"/>
  <c r="U802" i="1" s="1"/>
  <c r="S814" i="1"/>
  <c r="U814" i="1" s="1"/>
  <c r="S1250" i="1"/>
  <c r="U1250" i="1" s="1"/>
  <c r="S2207" i="1"/>
  <c r="U2207" i="1" s="1"/>
  <c r="S4073" i="1"/>
  <c r="U4073" i="1" s="1"/>
  <c r="S2211" i="1"/>
  <c r="U2211" i="1" s="1"/>
  <c r="S4078" i="1"/>
  <c r="U4078" i="1" s="1"/>
  <c r="S280" i="1"/>
  <c r="U280" i="1" s="1"/>
  <c r="S1515" i="1"/>
  <c r="U1515" i="1" s="1"/>
  <c r="S1948" i="1"/>
  <c r="U1948" i="1" s="1"/>
  <c r="S4080" i="1"/>
  <c r="U4080" i="1" s="1"/>
  <c r="S4082" i="1"/>
  <c r="U4082" i="1" s="1"/>
  <c r="S2298" i="1"/>
  <c r="U2298" i="1" s="1"/>
  <c r="S4089" i="1"/>
  <c r="U4089" i="1" s="1"/>
  <c r="S4099" i="1"/>
  <c r="U4099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4100" i="1"/>
  <c r="U4100" i="1" s="1"/>
  <c r="S4102" i="1"/>
  <c r="U4102" i="1" s="1"/>
  <c r="S268" i="1"/>
  <c r="U268" i="1" s="1"/>
  <c r="S1218" i="1"/>
  <c r="U1218" i="1" s="1"/>
  <c r="S4103" i="1"/>
  <c r="U4103" i="1" s="1"/>
  <c r="S1619" i="1"/>
  <c r="U1619" i="1" s="1"/>
  <c r="S2105" i="1"/>
  <c r="U2105" i="1" s="1"/>
  <c r="S2296" i="1"/>
  <c r="U2296" i="1" s="1"/>
  <c r="S2623" i="1"/>
  <c r="U2623" i="1" s="1"/>
  <c r="S4111" i="1"/>
  <c r="U4111" i="1" s="1"/>
  <c r="S2909" i="1"/>
  <c r="U2909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2912" i="1"/>
  <c r="U2912" i="1" s="1"/>
  <c r="S2915" i="1"/>
  <c r="U2915" i="1" s="1"/>
  <c r="S2916" i="1"/>
  <c r="U2916" i="1" s="1"/>
  <c r="S3" i="1"/>
  <c r="U3" i="1" s="1"/>
  <c r="S788" i="1"/>
  <c r="U788" i="1" s="1"/>
  <c r="S1657" i="1"/>
  <c r="U1657" i="1" s="1"/>
  <c r="S1834" i="1"/>
  <c r="U1834" i="1" s="1"/>
  <c r="S2061" i="1"/>
  <c r="U2061" i="1" s="1"/>
  <c r="S2943" i="1"/>
  <c r="U2943" i="1" s="1"/>
  <c r="S2948" i="1"/>
  <c r="U2948" i="1" s="1"/>
  <c r="S3057" i="1"/>
  <c r="U3057" i="1" s="1"/>
  <c r="S3060" i="1"/>
  <c r="U3060" i="1" s="1"/>
  <c r="S38" i="1"/>
  <c r="U38" i="1" s="1"/>
  <c r="S44" i="1"/>
  <c r="U44" i="1" s="1"/>
  <c r="S382" i="1"/>
  <c r="U382" i="1" s="1"/>
  <c r="S404" i="1"/>
  <c r="U404" i="1" s="1"/>
  <c r="S1652" i="1"/>
  <c r="U1652" i="1" s="1"/>
  <c r="S3074" i="1"/>
  <c r="U3074" i="1" s="1"/>
  <c r="S3119" i="1"/>
  <c r="U3119" i="1" s="1"/>
  <c r="S115" i="1"/>
  <c r="U115" i="1" s="1"/>
  <c r="S655" i="1"/>
  <c r="U655" i="1" s="1"/>
  <c r="S3202" i="1"/>
  <c r="U3202" i="1" s="1"/>
  <c r="S2279" i="1"/>
  <c r="U2279" i="1" s="1"/>
  <c r="S2612" i="1"/>
  <c r="U2612" i="1" s="1"/>
  <c r="S3631" i="1"/>
  <c r="U3631" i="1" s="1"/>
  <c r="S117" i="1"/>
  <c r="U117" i="1" s="1"/>
  <c r="S651" i="1"/>
  <c r="U651" i="1" s="1"/>
  <c r="S1671" i="1"/>
  <c r="U1671" i="1" s="1"/>
  <c r="S2725" i="1"/>
  <c r="U2725" i="1" s="1"/>
  <c r="S3632" i="1"/>
  <c r="U3632" i="1" s="1"/>
  <c r="S3641" i="1"/>
  <c r="U3641" i="1" s="1"/>
  <c r="S3647" i="1"/>
  <c r="U3647" i="1" s="1"/>
  <c r="S3798" i="1"/>
  <c r="U3798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1254" i="1"/>
  <c r="U1254" i="1" s="1"/>
  <c r="S1848" i="1"/>
  <c r="U1848" i="1" s="1"/>
  <c r="S1944" i="1"/>
  <c r="U194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4114" i="1"/>
  <c r="U4114" i="1" s="1"/>
  <c r="S4115" i="1"/>
  <c r="U4115" i="1" s="1"/>
  <c r="S4084" i="1"/>
  <c r="U4084" i="1" s="1"/>
  <c r="S3807" i="1"/>
  <c r="U3807" i="1" s="1"/>
  <c r="S1192" i="1"/>
  <c r="U1192" i="1" s="1"/>
  <c r="S1197" i="1"/>
  <c r="U1197" i="1" s="1"/>
  <c r="S3906" i="1"/>
  <c r="U3906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4008" i="1"/>
  <c r="U4008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4074" i="1"/>
  <c r="U4074" i="1" s="1"/>
  <c r="S2877" i="1"/>
  <c r="U2877" i="1" s="1"/>
  <c r="S2950" i="1"/>
  <c r="U2950" i="1" s="1"/>
  <c r="S2903" i="1"/>
  <c r="U2903" i="1" s="1"/>
  <c r="S3995" i="1"/>
  <c r="U3995" i="1" s="1"/>
  <c r="S3602" i="1"/>
  <c r="U3602" i="1" s="1"/>
  <c r="S4013" i="1"/>
  <c r="U4013" i="1" s="1"/>
  <c r="S3927" i="1"/>
  <c r="U392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797" i="1"/>
  <c r="U379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851" i="1"/>
  <c r="U2851" i="1" s="1"/>
  <c r="S2889" i="1"/>
  <c r="U2889" i="1" s="1"/>
  <c r="S3067" i="1"/>
  <c r="U3067" i="1" s="1"/>
  <c r="S3121" i="1"/>
  <c r="U3121" i="1" s="1"/>
  <c r="S3808" i="1"/>
  <c r="U3808" i="1" s="1"/>
  <c r="S3917" i="1"/>
  <c r="U3917" i="1" s="1"/>
  <c r="S3941" i="1"/>
  <c r="U3941" i="1" s="1"/>
  <c r="S36" i="1"/>
  <c r="U36" i="1" s="1"/>
  <c r="S307" i="1"/>
  <c r="U307" i="1" s="1"/>
  <c r="S3947" i="1"/>
  <c r="U3947" i="1" s="1"/>
  <c r="S853" i="1"/>
  <c r="U853" i="1" s="1"/>
  <c r="S1036" i="1"/>
  <c r="U1036" i="1" s="1"/>
  <c r="S3996" i="1"/>
  <c r="U3996" i="1" s="1"/>
  <c r="S1356" i="1"/>
  <c r="U1356" i="1" s="1"/>
  <c r="S1750" i="1"/>
  <c r="U1750" i="1" s="1"/>
  <c r="S2053" i="1"/>
  <c r="U2053" i="1" s="1"/>
  <c r="S2106" i="1"/>
  <c r="U2106" i="1" s="1"/>
  <c r="S4009" i="1"/>
  <c r="U4009" i="1" s="1"/>
  <c r="S4081" i="1"/>
  <c r="U4081" i="1" s="1"/>
  <c r="S3868" i="1"/>
  <c r="U3868" i="1" s="1"/>
  <c r="S3105" i="1"/>
  <c r="U3105" i="1" s="1"/>
  <c r="S3942" i="1"/>
  <c r="U3942" i="1" s="1"/>
  <c r="S3972" i="1"/>
  <c r="U3972" i="1" s="1"/>
  <c r="S2897" i="1"/>
  <c r="U2897" i="1" s="1"/>
  <c r="S4004" i="1"/>
  <c r="U4004" i="1" s="1"/>
  <c r="S3126" i="1"/>
  <c r="U3126" i="1" s="1"/>
  <c r="S57" i="1"/>
  <c r="U57" i="1" s="1"/>
  <c r="S1214" i="1"/>
  <c r="U1214" i="1" s="1"/>
  <c r="S2495" i="1"/>
  <c r="U2495" i="1" s="1"/>
  <c r="S4067" i="1"/>
  <c r="U4067" i="1" s="1"/>
  <c r="S2892" i="1"/>
  <c r="U2892" i="1" s="1"/>
  <c r="S3959" i="1"/>
  <c r="U3959" i="1" s="1"/>
  <c r="S4044" i="1"/>
  <c r="U4044" i="1" s="1"/>
  <c r="S4021" i="1"/>
  <c r="U4021" i="1" s="1"/>
  <c r="S3076" i="1"/>
  <c r="U3076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3644" i="1"/>
  <c r="U3644" i="1" s="1"/>
  <c r="S3990" i="1"/>
  <c r="U3990" i="1" s="1"/>
  <c r="S2921" i="1"/>
  <c r="U2921" i="1" s="1"/>
  <c r="S2978" i="1"/>
  <c r="U2978" i="1" s="1"/>
  <c r="S2825" i="1"/>
  <c r="U2825" i="1" s="1"/>
  <c r="S4088" i="1"/>
  <c r="U4088" i="1" s="1"/>
  <c r="S3986" i="1"/>
  <c r="U3986" i="1" s="1"/>
  <c r="S3852" i="1"/>
  <c r="U3852" i="1" s="1"/>
  <c r="S2905" i="1"/>
  <c r="U2905" i="1" s="1"/>
  <c r="S4018" i="1"/>
  <c r="U4018" i="1" s="1"/>
  <c r="S3737" i="1"/>
  <c r="U3737" i="1" s="1"/>
  <c r="S3747" i="1"/>
  <c r="U3747" i="1" s="1"/>
  <c r="S2888" i="1"/>
  <c r="U2888" i="1" s="1"/>
  <c r="S3860" i="1"/>
  <c r="U3860" i="1" s="1"/>
  <c r="S2843" i="1"/>
  <c r="U2843" i="1" s="1"/>
  <c r="S3123" i="1"/>
  <c r="U312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131" i="1"/>
  <c r="U3131" i="1" s="1"/>
  <c r="S3738" i="1"/>
  <c r="U3738" i="1" s="1"/>
  <c r="S4026" i="1"/>
  <c r="U4026" i="1" s="1"/>
  <c r="S3112" i="1"/>
  <c r="U3112" i="1" s="1"/>
  <c r="S3134" i="1"/>
  <c r="U3134" i="1" s="1"/>
  <c r="S3854" i="1"/>
  <c r="U3854" i="1" s="1"/>
  <c r="S3870" i="1"/>
  <c r="U3870" i="1" s="1"/>
  <c r="S3880" i="1"/>
  <c r="U3880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3919" i="1"/>
  <c r="U3919" i="1" s="1"/>
  <c r="S4002" i="1"/>
  <c r="U4002" i="1" s="1"/>
  <c r="S4086" i="1"/>
  <c r="U4086" i="1" s="1"/>
  <c r="S4087" i="1"/>
  <c r="U4087" i="1" s="1"/>
  <c r="S3924" i="1"/>
  <c r="U3924" i="1" s="1"/>
  <c r="S3108" i="1"/>
  <c r="U3108" i="1" s="1"/>
  <c r="S4109" i="1"/>
  <c r="U4109" i="1" s="1"/>
  <c r="S3963" i="1"/>
  <c r="U3963" i="1" s="1"/>
  <c r="S4043" i="1"/>
  <c r="U4043" i="1" s="1"/>
  <c r="S4092" i="1"/>
  <c r="U4092" i="1" s="1"/>
  <c r="S335" i="1"/>
  <c r="U335" i="1" s="1"/>
  <c r="S342" i="1"/>
  <c r="U342" i="1" s="1"/>
  <c r="S374" i="1"/>
  <c r="U374" i="1" s="1"/>
  <c r="S400" i="1"/>
  <c r="U400" i="1" s="1"/>
  <c r="S1264" i="1"/>
  <c r="U1264" i="1" s="1"/>
  <c r="S3962" i="1"/>
  <c r="U3962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3662" i="1"/>
  <c r="U3662" i="1" s="1"/>
  <c r="S3989" i="1"/>
  <c r="U3989" i="1" s="1"/>
  <c r="S3399" i="1"/>
  <c r="U3399" i="1" s="1"/>
  <c r="S3510" i="1"/>
  <c r="U3510" i="1" s="1"/>
  <c r="S73" i="1"/>
  <c r="U73" i="1" s="1"/>
  <c r="S364" i="1"/>
  <c r="U364" i="1" s="1"/>
  <c r="S1284" i="1"/>
  <c r="U1284" i="1" s="1"/>
  <c r="S2951" i="1"/>
  <c r="U295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95" i="1"/>
  <c r="U2895" i="1" s="1"/>
  <c r="S3203" i="1"/>
  <c r="U3203" i="1" s="1"/>
  <c r="S3929" i="1"/>
  <c r="U3929" i="1" s="1"/>
  <c r="S3194" i="1"/>
  <c r="U3194" i="1" s="1"/>
  <c r="S3122" i="1"/>
  <c r="U3122" i="1" s="1"/>
  <c r="S4015" i="1"/>
  <c r="U4015" i="1" s="1"/>
  <c r="S6" i="1"/>
  <c r="U6" i="1" s="1"/>
  <c r="S31" i="1"/>
  <c r="U31" i="1" s="1"/>
  <c r="S325" i="1"/>
  <c r="U325" i="1" s="1"/>
  <c r="S347" i="1"/>
  <c r="U347" i="1" s="1"/>
  <c r="S3110" i="1"/>
  <c r="U3110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855" i="1"/>
  <c r="U3855" i="1" s="1"/>
  <c r="S3891" i="1"/>
  <c r="U3891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3873" i="1"/>
  <c r="U3873" i="1" s="1"/>
  <c r="S1396" i="1"/>
  <c r="U1396" i="1" s="1"/>
  <c r="S1606" i="1"/>
  <c r="U1606" i="1" s="1"/>
  <c r="S1666" i="1"/>
  <c r="U1666" i="1" s="1"/>
  <c r="S2170" i="1"/>
  <c r="U2170" i="1" s="1"/>
  <c r="S2866" i="1"/>
  <c r="U2866" i="1" s="1"/>
  <c r="S3055" i="1"/>
  <c r="U3055" i="1" s="1"/>
  <c r="S3538" i="1"/>
  <c r="U3538" i="1" s="1"/>
  <c r="S2822" i="1"/>
  <c r="U2822" i="1" s="1"/>
  <c r="S4112" i="1"/>
  <c r="U4112" i="1" s="1"/>
  <c r="S3190" i="1"/>
  <c r="U3190" i="1" s="1"/>
  <c r="S3013" i="1"/>
  <c r="U3013" i="1" s="1"/>
  <c r="S3649" i="1"/>
  <c r="U3649" i="1" s="1"/>
  <c r="S13" i="1"/>
  <c r="U13" i="1" s="1"/>
  <c r="S283" i="1"/>
  <c r="U283" i="1" s="1"/>
  <c r="S4010" i="1"/>
  <c r="U4010" i="1" s="1"/>
  <c r="S3964" i="1"/>
  <c r="U3964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144" i="1"/>
  <c r="U3144" i="1" s="1"/>
  <c r="S4095" i="1"/>
  <c r="U4095" i="1" s="1"/>
  <c r="S4065" i="1"/>
  <c r="U4065" i="1" s="1"/>
  <c r="S3928" i="1"/>
  <c r="U3928" i="1" s="1"/>
  <c r="S3564" i="1"/>
  <c r="U3564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3706" i="1"/>
  <c r="U3706" i="1" s="1"/>
  <c r="S4113" i="1"/>
  <c r="U4113" i="1" s="1"/>
  <c r="S2880" i="1"/>
  <c r="U2880" i="1" s="1"/>
  <c r="S2854" i="1"/>
  <c r="U2854" i="1" s="1"/>
  <c r="S4051" i="1"/>
  <c r="U4051" i="1" s="1"/>
  <c r="S3431" i="1"/>
  <c r="U3431" i="1" s="1"/>
  <c r="S3910" i="1"/>
  <c r="U3910" i="1" s="1"/>
  <c r="S4105" i="1"/>
  <c r="U4105" i="1" s="1"/>
  <c r="S3088" i="1"/>
  <c r="U3088" i="1" s="1"/>
  <c r="S3619" i="1"/>
  <c r="U3619" i="1" s="1"/>
  <c r="S3997" i="1"/>
  <c r="U3997" i="1" s="1"/>
  <c r="S3889" i="1"/>
  <c r="U3889" i="1" s="1"/>
  <c r="S3794" i="1"/>
  <c r="U3794" i="1" s="1"/>
  <c r="S3461" i="1"/>
  <c r="U3461" i="1" s="1"/>
  <c r="S3285" i="1"/>
  <c r="U3285" i="1" s="1"/>
  <c r="S3311" i="1"/>
  <c r="U331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3590" i="1"/>
  <c r="U3590" i="1" s="1"/>
  <c r="S3642" i="1"/>
  <c r="U3642" i="1" s="1"/>
  <c r="S3981" i="1"/>
  <c r="U3981" i="1" s="1"/>
  <c r="S2864" i="1"/>
  <c r="U2864" i="1" s="1"/>
  <c r="S4075" i="1"/>
  <c r="U4075" i="1" s="1"/>
  <c r="S3085" i="1"/>
  <c r="U3085" i="1" s="1"/>
  <c r="S3136" i="1"/>
  <c r="U3136" i="1" s="1"/>
  <c r="S2906" i="1"/>
  <c r="U2906" i="1" s="1"/>
  <c r="S2785" i="1"/>
  <c r="U2785" i="1" s="1"/>
  <c r="S2953" i="1"/>
  <c r="U2953" i="1" s="1"/>
  <c r="S3294" i="1"/>
  <c r="U3294" i="1" s="1"/>
  <c r="S3452" i="1"/>
  <c r="U3452" i="1" s="1"/>
  <c r="S2842" i="1"/>
  <c r="U2842" i="1" s="1"/>
  <c r="S265" i="1"/>
  <c r="U265" i="1" s="1"/>
  <c r="S266" i="1"/>
  <c r="U266" i="1" s="1"/>
  <c r="S3477" i="1"/>
  <c r="U3477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3578" i="1"/>
  <c r="U3578" i="1" s="1"/>
  <c r="S2734" i="1"/>
  <c r="U2734" i="1" s="1"/>
  <c r="S3866" i="1"/>
  <c r="U3866" i="1" s="1"/>
  <c r="S4007" i="1"/>
  <c r="U4007" i="1" s="1"/>
  <c r="S2865" i="1"/>
  <c r="U2865" i="1" s="1"/>
  <c r="S2911" i="1"/>
  <c r="U2911" i="1" s="1"/>
  <c r="S4094" i="1"/>
  <c r="U4094" i="1" s="1"/>
  <c r="S3672" i="1"/>
  <c r="U3672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37" i="1"/>
  <c r="U2837" i="1" s="1"/>
  <c r="S3071" i="1"/>
  <c r="U3071" i="1" s="1"/>
  <c r="S2918" i="1"/>
  <c r="U2918" i="1" s="1"/>
  <c r="S3072" i="1"/>
  <c r="U3072" i="1" s="1"/>
  <c r="S3565" i="1"/>
  <c r="U3565" i="1" s="1"/>
  <c r="S3822" i="1"/>
  <c r="U3822" i="1" s="1"/>
  <c r="S3842" i="1"/>
  <c r="U3842" i="1" s="1"/>
  <c r="S3417" i="1"/>
  <c r="U3417" i="1" s="1"/>
  <c r="S2868" i="1"/>
  <c r="U2868" i="1" s="1"/>
  <c r="S3968" i="1"/>
  <c r="U3968" i="1" s="1"/>
  <c r="S54" i="1"/>
  <c r="U54" i="1" s="1"/>
  <c r="S69" i="1"/>
  <c r="U69" i="1" s="1"/>
  <c r="S357" i="1"/>
  <c r="U357" i="1" s="1"/>
  <c r="S381" i="1"/>
  <c r="U381" i="1" s="1"/>
  <c r="S3589" i="1"/>
  <c r="U3589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3973" i="1"/>
  <c r="U3973" i="1" s="1"/>
  <c r="S3207" i="1"/>
  <c r="U3207" i="1" s="1"/>
  <c r="S4104" i="1"/>
  <c r="U4104" i="1" s="1"/>
  <c r="S3560" i="1"/>
  <c r="U3560" i="1" s="1"/>
  <c r="S3992" i="1"/>
  <c r="U3992" i="1" s="1"/>
  <c r="S3332" i="1"/>
  <c r="U3332" i="1" s="1"/>
  <c r="S3137" i="1"/>
  <c r="U3137" i="1" s="1"/>
  <c r="S2996" i="1"/>
  <c r="U2996" i="1" s="1"/>
  <c r="S3677" i="1"/>
  <c r="U3677" i="1" s="1"/>
  <c r="S2850" i="1"/>
  <c r="U2850" i="1" s="1"/>
  <c r="S3053" i="1"/>
  <c r="U3053" i="1" s="1"/>
  <c r="S77" i="1"/>
  <c r="U77" i="1" s="1"/>
  <c r="S91" i="1"/>
  <c r="U91" i="1" s="1"/>
  <c r="S98" i="1"/>
  <c r="U98" i="1" s="1"/>
  <c r="S352" i="1"/>
  <c r="U352" i="1" s="1"/>
  <c r="S3848" i="1"/>
  <c r="U3848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819" i="1"/>
  <c r="U2819" i="1" s="1"/>
  <c r="S3080" i="1"/>
  <c r="U3080" i="1" s="1"/>
  <c r="S4060" i="1"/>
  <c r="U4060" i="1" s="1"/>
  <c r="S3246" i="1"/>
  <c r="U3246" i="1" s="1"/>
  <c r="S2852" i="1"/>
  <c r="U2852" i="1" s="1"/>
  <c r="S3142" i="1"/>
  <c r="U3142" i="1" s="1"/>
  <c r="S1289" i="1"/>
  <c r="U1289" i="1" s="1"/>
  <c r="S3397" i="1"/>
  <c r="U3397" i="1" s="1"/>
  <c r="S3551" i="1"/>
  <c r="U3551" i="1" s="1"/>
  <c r="S3961" i="1"/>
  <c r="U3961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2858" i="1"/>
  <c r="U285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807" i="1"/>
  <c r="U2807" i="1" s="1"/>
  <c r="S3195" i="1"/>
  <c r="U3195" i="1" s="1"/>
  <c r="S3329" i="1"/>
  <c r="U3329" i="1" s="1"/>
  <c r="S3907" i="1"/>
  <c r="U3907" i="1" s="1"/>
  <c r="S2796" i="1"/>
  <c r="U2796" i="1" s="1"/>
  <c r="S3103" i="1"/>
  <c r="U3103" i="1" s="1"/>
  <c r="S3883" i="1"/>
  <c r="U3883" i="1" s="1"/>
  <c r="S4011" i="1"/>
  <c r="U4011" i="1" s="1"/>
  <c r="S3857" i="1"/>
  <c r="U3857" i="1" s="1"/>
  <c r="S3744" i="1"/>
  <c r="U3744" i="1" s="1"/>
  <c r="S3749" i="1"/>
  <c r="U3749" i="1" s="1"/>
  <c r="S3903" i="1"/>
  <c r="U3903" i="1" s="1"/>
  <c r="S3943" i="1"/>
  <c r="U3943" i="1" s="1"/>
  <c r="S3952" i="1"/>
  <c r="U3952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904" i="1"/>
  <c r="U2904" i="1" s="1"/>
  <c r="S3096" i="1"/>
  <c r="U3096" i="1" s="1"/>
  <c r="S3954" i="1"/>
  <c r="U3954" i="1" s="1"/>
  <c r="S4068" i="1"/>
  <c r="U4068" i="1" s="1"/>
  <c r="S2818" i="1"/>
  <c r="U2818" i="1" s="1"/>
  <c r="S541" i="1"/>
  <c r="U541" i="1" s="1"/>
  <c r="S2816" i="1"/>
  <c r="U2816" i="1" s="1"/>
  <c r="S3502" i="1"/>
  <c r="U3502" i="1" s="1"/>
  <c r="S3727" i="1"/>
  <c r="U3727" i="1" s="1"/>
  <c r="S3757" i="1"/>
  <c r="U3757" i="1" s="1"/>
  <c r="S4093" i="1"/>
  <c r="U4093" i="1" s="1"/>
  <c r="S3065" i="1"/>
  <c r="U3065" i="1" s="1"/>
  <c r="S3742" i="1"/>
  <c r="U3742" i="1" s="1"/>
  <c r="S3843" i="1"/>
  <c r="U3843" i="1" s="1"/>
  <c r="S3325" i="1"/>
  <c r="U3325" i="1" s="1"/>
  <c r="S2966" i="1"/>
  <c r="U2966" i="1" s="1"/>
  <c r="S3665" i="1"/>
  <c r="U3665" i="1" s="1"/>
  <c r="S2887" i="1"/>
  <c r="U2887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3720" i="1"/>
  <c r="U3720" i="1" s="1"/>
  <c r="S2900" i="1"/>
  <c r="U2900" i="1" s="1"/>
  <c r="S3974" i="1"/>
  <c r="U3974" i="1" s="1"/>
  <c r="S3569" i="1"/>
  <c r="U3569" i="1" s="1"/>
  <c r="S3291" i="1"/>
  <c r="U3291" i="1" s="1"/>
  <c r="S3297" i="1"/>
  <c r="U3297" i="1" s="1"/>
  <c r="S2863" i="1"/>
  <c r="U2863" i="1" s="1"/>
  <c r="S3980" i="1"/>
  <c r="U3980" i="1" s="1"/>
  <c r="S3902" i="1"/>
  <c r="U3902" i="1" s="1"/>
  <c r="S3401" i="1"/>
  <c r="U3401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3713" i="1"/>
  <c r="U3713" i="1" s="1"/>
  <c r="S2893" i="1"/>
  <c r="U2893" i="1" s="1"/>
  <c r="S3455" i="1"/>
  <c r="U3455" i="1" s="1"/>
  <c r="S3828" i="1"/>
  <c r="U3828" i="1" s="1"/>
  <c r="S4072" i="1"/>
  <c r="U4072" i="1" s="1"/>
  <c r="S4049" i="1"/>
  <c r="U4049" i="1" s="1"/>
  <c r="S1296" i="1"/>
  <c r="U1296" i="1" s="1"/>
  <c r="S3338" i="1"/>
  <c r="U3338" i="1" s="1"/>
  <c r="S3380" i="1"/>
  <c r="U3380" i="1" s="1"/>
  <c r="S3407" i="1"/>
  <c r="U3407" i="1" s="1"/>
  <c r="S3422" i="1"/>
  <c r="U3422" i="1" s="1"/>
  <c r="S3163" i="1"/>
  <c r="U3163" i="1" s="1"/>
  <c r="S2823" i="1"/>
  <c r="U2823" i="1" s="1"/>
  <c r="S3579" i="1"/>
  <c r="U3579" i="1" s="1"/>
  <c r="S3396" i="1"/>
  <c r="U339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3609" i="1"/>
  <c r="U3609" i="1" s="1"/>
  <c r="S3791" i="1"/>
  <c r="U3791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81" i="1"/>
  <c r="U2881" i="1" s="1"/>
  <c r="S3138" i="1"/>
  <c r="U3138" i="1" s="1"/>
  <c r="S3316" i="1"/>
  <c r="U3316" i="1" s="1"/>
  <c r="S3976" i="1"/>
  <c r="U3976" i="1" s="1"/>
  <c r="S3257" i="1"/>
  <c r="U3257" i="1" s="1"/>
  <c r="S4083" i="1"/>
  <c r="U4083" i="1" s="1"/>
  <c r="S3998" i="1"/>
  <c r="U3998" i="1" s="1"/>
  <c r="S526" i="1"/>
  <c r="U526" i="1" s="1"/>
  <c r="S3652" i="1"/>
  <c r="U3652" i="1" s="1"/>
  <c r="S2894" i="1"/>
  <c r="U2894" i="1" s="1"/>
  <c r="S3411" i="1"/>
  <c r="U3411" i="1" s="1"/>
  <c r="S2862" i="1"/>
  <c r="U2862" i="1" s="1"/>
  <c r="S3296" i="1"/>
  <c r="U3296" i="1" s="1"/>
  <c r="S3610" i="1"/>
  <c r="U3610" i="1" s="1"/>
  <c r="S3369" i="1"/>
  <c r="U3369" i="1" s="1"/>
  <c r="S3464" i="1"/>
  <c r="U3464" i="1" s="1"/>
  <c r="S2856" i="1"/>
  <c r="U2856" i="1" s="1"/>
  <c r="S3327" i="1"/>
  <c r="U3327" i="1" s="1"/>
  <c r="S2925" i="1"/>
  <c r="U2925" i="1" s="1"/>
  <c r="S2846" i="1"/>
  <c r="U2846" i="1" s="1"/>
  <c r="S4091" i="1"/>
  <c r="U4091" i="1" s="1"/>
  <c r="S3921" i="1"/>
  <c r="U3921" i="1" s="1"/>
  <c r="S3078" i="1"/>
  <c r="U3078" i="1" s="1"/>
  <c r="S3871" i="1"/>
  <c r="U3871" i="1" s="1"/>
  <c r="S3432" i="1"/>
  <c r="U3432" i="1" s="1"/>
  <c r="S2834" i="1"/>
  <c r="U2834" i="1" s="1"/>
  <c r="S3607" i="1"/>
  <c r="U3607" i="1" s="1"/>
  <c r="S23" i="1"/>
  <c r="U23" i="1" s="1"/>
  <c r="S26" i="1"/>
  <c r="U26" i="1" s="1"/>
  <c r="S288" i="1"/>
  <c r="U288" i="1" s="1"/>
  <c r="S300" i="1"/>
  <c r="U300" i="1" s="1"/>
  <c r="S355" i="1"/>
  <c r="U355" i="1" s="1"/>
  <c r="S3695" i="1"/>
  <c r="U3695" i="1" s="1"/>
  <c r="S725" i="1"/>
  <c r="U725" i="1" s="1"/>
  <c r="S791" i="1"/>
  <c r="U791" i="1" s="1"/>
  <c r="S821" i="1"/>
  <c r="U821" i="1" s="1"/>
  <c r="S1193" i="1"/>
  <c r="U1193" i="1" s="1"/>
  <c r="S1271" i="1"/>
  <c r="U1271" i="1" s="1"/>
  <c r="S4029" i="1"/>
  <c r="U4029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3496" i="1"/>
  <c r="U3496" i="1" s="1"/>
  <c r="S3373" i="1"/>
  <c r="U3373" i="1" s="1"/>
  <c r="S3711" i="1"/>
  <c r="U3711" i="1" s="1"/>
  <c r="S3586" i="1"/>
  <c r="U3586" i="1" s="1"/>
  <c r="S3540" i="1"/>
  <c r="U3540" i="1" s="1"/>
  <c r="S3157" i="1"/>
  <c r="U3157" i="1" s="1"/>
  <c r="S3444" i="1"/>
  <c r="U3444" i="1" s="1"/>
  <c r="S3547" i="1"/>
  <c r="U3547" i="1" s="1"/>
  <c r="S2789" i="1"/>
  <c r="U2789" i="1" s="1"/>
  <c r="S3668" i="1"/>
  <c r="U3668" i="1" s="1"/>
  <c r="S3172" i="1"/>
  <c r="U3172" i="1" s="1"/>
  <c r="S3182" i="1"/>
  <c r="U3182" i="1" s="1"/>
  <c r="S3409" i="1"/>
  <c r="U3409" i="1" s="1"/>
  <c r="S3143" i="1"/>
  <c r="U3143" i="1" s="1"/>
  <c r="S1287" i="1"/>
  <c r="U1287" i="1" s="1"/>
  <c r="S4003" i="1"/>
  <c r="U4003" i="1" s="1"/>
  <c r="S3931" i="1"/>
  <c r="U3931" i="1" s="1"/>
  <c r="S4020" i="1"/>
  <c r="U4020" i="1" s="1"/>
  <c r="S3734" i="1"/>
  <c r="U3734" i="1" s="1"/>
  <c r="S3335" i="1"/>
  <c r="U3335" i="1" s="1"/>
  <c r="S4050" i="1"/>
  <c r="U4050" i="1" s="1"/>
  <c r="S3180" i="1"/>
  <c r="U3180" i="1" s="1"/>
  <c r="S4071" i="1"/>
  <c r="U4071" i="1" s="1"/>
  <c r="S3039" i="1"/>
  <c r="U3039" i="1" s="1"/>
  <c r="S3583" i="1"/>
  <c r="U3583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4022" i="1"/>
  <c r="U402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3456" i="1"/>
  <c r="U3456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3292" i="1"/>
  <c r="U3292" i="1" s="1"/>
  <c r="S3702" i="1"/>
  <c r="U3702" i="1" s="1"/>
  <c r="S3916" i="1"/>
  <c r="U3916" i="1" s="1"/>
  <c r="S3987" i="1"/>
  <c r="U3987" i="1" s="1"/>
  <c r="S3135" i="1"/>
  <c r="U3135" i="1" s="1"/>
  <c r="S3321" i="1"/>
  <c r="U3321" i="1" s="1"/>
  <c r="S3911" i="1"/>
  <c r="U3911" i="1" s="1"/>
  <c r="S2804" i="1"/>
  <c r="U2804" i="1" s="1"/>
  <c r="S3152" i="1"/>
  <c r="U3152" i="1" s="1"/>
  <c r="S3984" i="1"/>
  <c r="U3984" i="1" s="1"/>
  <c r="S2703" i="1"/>
  <c r="U2703" i="1" s="1"/>
  <c r="S3481" i="1"/>
  <c r="U3481" i="1" s="1"/>
  <c r="S3499" i="1"/>
  <c r="U3499" i="1" s="1"/>
  <c r="S3390" i="1"/>
  <c r="U3390" i="1" s="1"/>
  <c r="S537" i="1"/>
  <c r="U537" i="1" s="1"/>
  <c r="S3154" i="1"/>
  <c r="U3154" i="1" s="1"/>
  <c r="S3236" i="1"/>
  <c r="U3236" i="1" s="1"/>
  <c r="S4070" i="1"/>
  <c r="U4070" i="1" s="1"/>
  <c r="S3425" i="1"/>
  <c r="U3425" i="1" s="1"/>
  <c r="S4076" i="1"/>
  <c r="U4076" i="1" s="1"/>
  <c r="S2861" i="1"/>
  <c r="U2861" i="1" s="1"/>
  <c r="S2831" i="1"/>
  <c r="U2831" i="1" s="1"/>
  <c r="S3789" i="1"/>
  <c r="U3789" i="1" s="1"/>
  <c r="S3971" i="1"/>
  <c r="U3971" i="1" s="1"/>
  <c r="S2871" i="1"/>
  <c r="U2871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3616" i="1"/>
  <c r="U3616" i="1" s="1"/>
  <c r="S3853" i="1"/>
  <c r="U3853" i="1" s="1"/>
  <c r="S2990" i="1"/>
  <c r="U2990" i="1" s="1"/>
  <c r="S3581" i="1"/>
  <c r="U3581" i="1" s="1"/>
  <c r="S4061" i="1"/>
  <c r="U4061" i="1" s="1"/>
  <c r="S3473" i="1"/>
  <c r="U3473" i="1" s="1"/>
  <c r="S3355" i="1"/>
  <c r="U3355" i="1" s="1"/>
  <c r="S3323" i="1"/>
  <c r="U3323" i="1" s="1"/>
  <c r="S2873" i="1"/>
  <c r="U2873" i="1" s="1"/>
  <c r="S3503" i="1"/>
  <c r="U3503" i="1" s="1"/>
  <c r="S1294" i="1"/>
  <c r="U1294" i="1" s="1"/>
  <c r="S3395" i="1"/>
  <c r="U3395" i="1" s="1"/>
  <c r="S3620" i="1"/>
  <c r="U3620" i="1" s="1"/>
  <c r="S1291" i="1"/>
  <c r="U1291" i="1" s="1"/>
  <c r="S3183" i="1"/>
  <c r="U3183" i="1" s="1"/>
  <c r="S2939" i="1"/>
  <c r="U2939" i="1" s="1"/>
  <c r="S2800" i="1"/>
  <c r="U2800" i="1" s="1"/>
  <c r="S2797" i="1"/>
  <c r="U2797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907" i="1"/>
  <c r="U2907" i="1" s="1"/>
  <c r="S3223" i="1"/>
  <c r="U3223" i="1" s="1"/>
  <c r="S3531" i="1"/>
  <c r="U3531" i="1" s="1"/>
  <c r="S3200" i="1"/>
  <c r="U3200" i="1" s="1"/>
  <c r="S2787" i="1"/>
  <c r="U2787" i="1" s="1"/>
  <c r="S3670" i="1"/>
  <c r="U3670" i="1" s="1"/>
  <c r="S3617" i="1"/>
  <c r="U3617" i="1" s="1"/>
  <c r="S3224" i="1"/>
  <c r="U3224" i="1" s="1"/>
  <c r="S3893" i="1"/>
  <c r="U3893" i="1" s="1"/>
  <c r="S2815" i="1"/>
  <c r="U2815" i="1" s="1"/>
  <c r="S3040" i="1"/>
  <c r="U3040" i="1" s="1"/>
  <c r="S3049" i="1"/>
  <c r="U3049" i="1" s="1"/>
  <c r="S3739" i="1"/>
  <c r="U3739" i="1" s="1"/>
  <c r="S3054" i="1"/>
  <c r="U3054" i="1" s="1"/>
  <c r="S3988" i="1"/>
  <c r="U3988" i="1" s="1"/>
  <c r="S3166" i="1"/>
  <c r="U3166" i="1" s="1"/>
  <c r="S2938" i="1"/>
  <c r="U2938" i="1" s="1"/>
  <c r="S3754" i="1"/>
  <c r="U3754" i="1" s="1"/>
  <c r="S3193" i="1"/>
  <c r="U3193" i="1" s="1"/>
  <c r="S3419" i="1"/>
  <c r="U3419" i="1" s="1"/>
  <c r="S3582" i="1"/>
  <c r="U3582" i="1" s="1"/>
  <c r="S3273" i="1"/>
  <c r="U3273" i="1" s="1"/>
  <c r="S3909" i="1"/>
  <c r="U3909" i="1" s="1"/>
  <c r="S3536" i="1"/>
  <c r="U3536" i="1" s="1"/>
  <c r="S3374" i="1"/>
  <c r="U3374" i="1" s="1"/>
  <c r="S4048" i="1"/>
  <c r="U4048" i="1" s="1"/>
  <c r="S3773" i="1"/>
  <c r="U3773" i="1" s="1"/>
  <c r="S3161" i="1"/>
  <c r="U3161" i="1" s="1"/>
  <c r="S3826" i="1"/>
  <c r="U3826" i="1" s="1"/>
  <c r="S3703" i="1"/>
  <c r="U3703" i="1" s="1"/>
  <c r="S3554" i="1"/>
  <c r="U3554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3489" i="1"/>
  <c r="U3489" i="1" s="1"/>
  <c r="S3890" i="1"/>
  <c r="U3890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3948" i="1"/>
  <c r="U3948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3543" i="1"/>
  <c r="U3543" i="1" s="1"/>
  <c r="S3603" i="1"/>
  <c r="U3603" i="1" s="1"/>
  <c r="S3627" i="1"/>
  <c r="U3627" i="1" s="1"/>
  <c r="S3575" i="1"/>
  <c r="U3575" i="1" s="1"/>
  <c r="S3480" i="1"/>
  <c r="U3480" i="1" s="1"/>
  <c r="S3178" i="1"/>
  <c r="U3178" i="1" s="1"/>
  <c r="S3698" i="1"/>
  <c r="U3698" i="1" s="1"/>
  <c r="S2788" i="1"/>
  <c r="U2788" i="1" s="1"/>
  <c r="S3240" i="1"/>
  <c r="U3240" i="1" s="1"/>
  <c r="S1297" i="1"/>
  <c r="U1297" i="1" s="1"/>
  <c r="S3675" i="1"/>
  <c r="U3675" i="1" s="1"/>
  <c r="S3837" i="1"/>
  <c r="U3837" i="1" s="1"/>
  <c r="S4039" i="1"/>
  <c r="U4039" i="1" s="1"/>
  <c r="S3920" i="1"/>
  <c r="U3920" i="1" s="1"/>
  <c r="S3960" i="1"/>
  <c r="U3960" i="1" s="1"/>
  <c r="S3185" i="1"/>
  <c r="U3185" i="1" s="1"/>
  <c r="S3500" i="1"/>
  <c r="U3500" i="1" s="1"/>
  <c r="S3485" i="1"/>
  <c r="U3485" i="1" s="1"/>
  <c r="S3430" i="1"/>
  <c r="U3430" i="1" s="1"/>
  <c r="S2839" i="1"/>
  <c r="U2839" i="1" s="1"/>
  <c r="S3580" i="1"/>
  <c r="U3580" i="1" s="1"/>
  <c r="S3700" i="1"/>
  <c r="U3700" i="1" s="1"/>
  <c r="S3293" i="1"/>
  <c r="U3293" i="1" s="1"/>
  <c r="S3600" i="1"/>
  <c r="U3600" i="1" s="1"/>
  <c r="S3099" i="1"/>
  <c r="U3099" i="1" s="1"/>
  <c r="S539" i="1"/>
  <c r="U539" i="1" s="1"/>
  <c r="S3821" i="1"/>
  <c r="U3821" i="1" s="1"/>
  <c r="S3552" i="1"/>
  <c r="U3552" i="1" s="1"/>
  <c r="S3969" i="1"/>
  <c r="U3969" i="1" s="1"/>
  <c r="S3061" i="1"/>
  <c r="U3061" i="1" s="1"/>
  <c r="S3524" i="1"/>
  <c r="U3524" i="1" s="1"/>
  <c r="S3453" i="1"/>
  <c r="U3453" i="1" s="1"/>
  <c r="S3445" i="1"/>
  <c r="U3445" i="1" s="1"/>
  <c r="S3265" i="1"/>
  <c r="U3265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3454" i="1"/>
  <c r="U3454" i="1" s="1"/>
  <c r="S3150" i="1"/>
  <c r="U3150" i="1" s="1"/>
  <c r="S2731" i="1"/>
  <c r="U2731" i="1" s="1"/>
  <c r="S2733" i="1"/>
  <c r="U2733" i="1" s="1"/>
  <c r="S3472" i="1"/>
  <c r="U3472" i="1" s="1"/>
  <c r="S2930" i="1"/>
  <c r="U2930" i="1" s="1"/>
  <c r="S3187" i="1"/>
  <c r="U3187" i="1" s="1"/>
  <c r="S3394" i="1"/>
  <c r="U3394" i="1" s="1"/>
  <c r="S3810" i="1"/>
  <c r="U3810" i="1" s="1"/>
  <c r="S3205" i="1"/>
  <c r="U3205" i="1" s="1"/>
  <c r="S3769" i="1"/>
  <c r="U3769" i="1" s="1"/>
  <c r="S3155" i="1"/>
  <c r="U3155" i="1" s="1"/>
  <c r="S2967" i="1"/>
  <c r="U2967" i="1" s="1"/>
  <c r="S3687" i="1"/>
  <c r="U3687" i="1" s="1"/>
  <c r="S4057" i="1"/>
  <c r="U4057" i="1" s="1"/>
  <c r="S3966" i="1"/>
  <c r="U3966" i="1" s="1"/>
  <c r="S3090" i="1"/>
  <c r="U3090" i="1" s="1"/>
  <c r="S1305" i="1"/>
  <c r="U1305" i="1" s="1"/>
  <c r="S3534" i="1"/>
  <c r="U3534" i="1" s="1"/>
  <c r="S3898" i="1"/>
  <c r="U3898" i="1" s="1"/>
  <c r="S2802" i="1"/>
  <c r="U2802" i="1" s="1"/>
  <c r="S2923" i="1"/>
  <c r="U2923" i="1" s="1"/>
  <c r="S3118" i="1"/>
  <c r="U3118" i="1" s="1"/>
  <c r="S3561" i="1"/>
  <c r="U3561" i="1" s="1"/>
  <c r="S3705" i="1"/>
  <c r="U3705" i="1" s="1"/>
  <c r="S2817" i="1"/>
  <c r="U2817" i="1" s="1"/>
  <c r="S3448" i="1"/>
  <c r="U3448" i="1" s="1"/>
  <c r="S3446" i="1"/>
  <c r="U3446" i="1" s="1"/>
  <c r="S3813" i="1"/>
  <c r="U3813" i="1" s="1"/>
  <c r="S3539" i="1"/>
  <c r="U3539" i="1" s="1"/>
  <c r="S2798" i="1"/>
  <c r="U2798" i="1" s="1"/>
  <c r="S3899" i="1"/>
  <c r="U3899" i="1" s="1"/>
  <c r="S2838" i="1"/>
  <c r="U2838" i="1" s="1"/>
  <c r="S3366" i="1"/>
  <c r="U3366" i="1" s="1"/>
  <c r="S1292" i="1"/>
  <c r="U1292" i="1" s="1"/>
  <c r="S3654" i="1"/>
  <c r="U3654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2808" i="1"/>
  <c r="U2808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4077" i="1"/>
  <c r="U4077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530" i="1"/>
  <c r="U530" i="1" s="1"/>
  <c r="S2710" i="1"/>
  <c r="U2710" i="1" s="1"/>
  <c r="S2840" i="1"/>
  <c r="U2840" i="1" s="1"/>
  <c r="S3403" i="1"/>
  <c r="U3403" i="1" s="1"/>
  <c r="S3878" i="1"/>
  <c r="U3878" i="1" s="1"/>
  <c r="S3537" i="1"/>
  <c r="U3537" i="1" s="1"/>
  <c r="S2801" i="1"/>
  <c r="U2801" i="1" s="1"/>
  <c r="S3605" i="1"/>
  <c r="U3605" i="1" s="1"/>
  <c r="S3331" i="1"/>
  <c r="U3331" i="1" s="1"/>
  <c r="S3740" i="1"/>
  <c r="U3740" i="1" s="1"/>
  <c r="S3922" i="1"/>
  <c r="U3922" i="1" s="1"/>
  <c r="S3460" i="1"/>
  <c r="U3460" i="1" s="1"/>
  <c r="S3530" i="1"/>
  <c r="U3530" i="1" s="1"/>
  <c r="S2988" i="1"/>
  <c r="U2988" i="1" s="1"/>
  <c r="S3686" i="1"/>
  <c r="U3686" i="1" s="1"/>
  <c r="S3370" i="1"/>
  <c r="U3370" i="1" s="1"/>
  <c r="S3032" i="1"/>
  <c r="U3032" i="1" s="1"/>
  <c r="S2995" i="1"/>
  <c r="U2995" i="1" s="1"/>
  <c r="S3523" i="1"/>
  <c r="U3523" i="1" s="1"/>
  <c r="S4106" i="1"/>
  <c r="U4106" i="1" s="1"/>
  <c r="S3936" i="1"/>
  <c r="U3936" i="1" s="1"/>
  <c r="S4012" i="1"/>
  <c r="U4012" i="1" s="1"/>
  <c r="S3225" i="1"/>
  <c r="U3225" i="1" s="1"/>
  <c r="S3298" i="1"/>
  <c r="U3298" i="1" s="1"/>
  <c r="S3666" i="1"/>
  <c r="U3666" i="1" s="1"/>
  <c r="S3542" i="1"/>
  <c r="U3542" i="1" s="1"/>
  <c r="S2886" i="1"/>
  <c r="U2886" i="1" s="1"/>
  <c r="S3302" i="1"/>
  <c r="U3302" i="1" s="1"/>
  <c r="S3415" i="1"/>
  <c r="U3415" i="1" s="1"/>
  <c r="S3249" i="1"/>
  <c r="U3249" i="1" s="1"/>
  <c r="S3867" i="1"/>
  <c r="U3867" i="1" s="1"/>
  <c r="S3428" i="1"/>
  <c r="U3428" i="1" s="1"/>
  <c r="S3188" i="1"/>
  <c r="U3188" i="1" s="1"/>
  <c r="S3184" i="1"/>
  <c r="U3184" i="1" s="1"/>
  <c r="S3562" i="1"/>
  <c r="U3562" i="1" s="1"/>
  <c r="S2913" i="1"/>
  <c r="U2913" i="1" s="1"/>
  <c r="S2783" i="1"/>
  <c r="U2783" i="1" s="1"/>
  <c r="S3623" i="1"/>
  <c r="U3623" i="1" s="1"/>
  <c r="S3492" i="1"/>
  <c r="U3492" i="1" s="1"/>
  <c r="S3904" i="1"/>
  <c r="U3904" i="1" s="1"/>
  <c r="S3896" i="1"/>
  <c r="U3896" i="1" s="1"/>
  <c r="S3803" i="1"/>
  <c r="U3803" i="1" s="1"/>
  <c r="S3563" i="1"/>
  <c r="U3563" i="1" s="1"/>
  <c r="S3764" i="1"/>
  <c r="U3764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2812" i="1"/>
  <c r="U281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2935" i="1"/>
  <c r="U2935" i="1" s="1"/>
  <c r="S3724" i="1"/>
  <c r="U3724" i="1" s="1"/>
  <c r="S3624" i="1"/>
  <c r="U3624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3844" i="1"/>
  <c r="U3844" i="1" s="1"/>
  <c r="S3498" i="1"/>
  <c r="U3498" i="1" s="1"/>
  <c r="S2792" i="1"/>
  <c r="U2792" i="1" s="1"/>
  <c r="S3970" i="1"/>
  <c r="U3970" i="1" s="1"/>
  <c r="S3268" i="1"/>
  <c r="U3268" i="1" s="1"/>
  <c r="S3818" i="1"/>
  <c r="U3818" i="1" s="1"/>
  <c r="S3290" i="1"/>
  <c r="U3290" i="1" s="1"/>
  <c r="S3779" i="1"/>
  <c r="U3779" i="1" s="1"/>
  <c r="S2919" i="1"/>
  <c r="U2919" i="1" s="1"/>
  <c r="S3308" i="1"/>
  <c r="U3308" i="1" s="1"/>
  <c r="S2994" i="1"/>
  <c r="U2994" i="1" s="1"/>
  <c r="S3606" i="1"/>
  <c r="U3606" i="1" s="1"/>
  <c r="S3201" i="1"/>
  <c r="U3201" i="1" s="1"/>
  <c r="S3533" i="1"/>
  <c r="U3533" i="1" s="1"/>
  <c r="S3951" i="1"/>
  <c r="U3951" i="1" s="1"/>
  <c r="S3317" i="1"/>
  <c r="U3317" i="1" s="1"/>
  <c r="S3850" i="1"/>
  <c r="U3850" i="1" s="1"/>
  <c r="S3726" i="1"/>
  <c r="U3726" i="1" s="1"/>
  <c r="S3597" i="1"/>
  <c r="U3597" i="1" s="1"/>
  <c r="S3462" i="1"/>
  <c r="U3462" i="1" s="1"/>
  <c r="S3347" i="1"/>
  <c r="U3347" i="1" s="1"/>
  <c r="S3229" i="1"/>
  <c r="U3229" i="1" s="1"/>
  <c r="S2806" i="1"/>
  <c r="U2806" i="1" s="1"/>
  <c r="S1304" i="1"/>
  <c r="U1304" i="1" s="1"/>
  <c r="S3817" i="1"/>
  <c r="U3817" i="1" s="1"/>
  <c r="S3897" i="1"/>
  <c r="U3897" i="1" s="1"/>
  <c r="S3139" i="1"/>
  <c r="U3139" i="1" s="1"/>
  <c r="S3796" i="1"/>
  <c r="U3796" i="1" s="1"/>
  <c r="S4101" i="1"/>
  <c r="U4101" i="1" s="1"/>
  <c r="S3097" i="1"/>
  <c r="U3097" i="1" s="1"/>
  <c r="S3520" i="1"/>
  <c r="U3520" i="1" s="1"/>
  <c r="S3761" i="1"/>
  <c r="U3761" i="1" s="1"/>
  <c r="S3211" i="1"/>
  <c r="U3211" i="1" s="1"/>
  <c r="S3219" i="1"/>
  <c r="U3219" i="1" s="1"/>
  <c r="S3869" i="1"/>
  <c r="U3869" i="1" s="1"/>
  <c r="S2821" i="1"/>
  <c r="U2821" i="1" s="1"/>
  <c r="S3471" i="1"/>
  <c r="U3471" i="1" s="1"/>
  <c r="S2869" i="1"/>
  <c r="U2869" i="1" s="1"/>
  <c r="S3234" i="1"/>
  <c r="U3234" i="1" s="1"/>
  <c r="S3949" i="1"/>
  <c r="U3949" i="1" s="1"/>
  <c r="S2714" i="1"/>
  <c r="U2714" i="1" s="1"/>
  <c r="S3809" i="1"/>
  <c r="U3809" i="1" s="1"/>
  <c r="S2826" i="1"/>
  <c r="U2826" i="1" s="1"/>
  <c r="S3023" i="1"/>
  <c r="U3023" i="1" s="1"/>
  <c r="S2963" i="1"/>
  <c r="U2963" i="1" s="1"/>
  <c r="S3016" i="1"/>
  <c r="U3016" i="1" s="1"/>
  <c r="S3034" i="1"/>
  <c r="U3034" i="1" s="1"/>
  <c r="S3900" i="1"/>
  <c r="U3900" i="1" s="1"/>
  <c r="S3170" i="1"/>
  <c r="U3170" i="1" s="1"/>
  <c r="S3459" i="1"/>
  <c r="U3459" i="1" s="1"/>
  <c r="S3667" i="1"/>
  <c r="U3667" i="1" s="1"/>
  <c r="S4030" i="1"/>
  <c r="U4030" i="1" s="1"/>
  <c r="S3450" i="1"/>
  <c r="U3450" i="1" s="1"/>
  <c r="S3388" i="1"/>
  <c r="U3388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2803" i="1"/>
  <c r="U2803" i="1" s="1"/>
  <c r="S3028" i="1"/>
  <c r="U3028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2922" i="1"/>
  <c r="U2922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3733" i="1"/>
  <c r="U3733" i="1" s="1"/>
  <c r="S3033" i="1"/>
  <c r="U3033" i="1" s="1"/>
  <c r="S3429" i="1"/>
  <c r="U3429" i="1" s="1"/>
  <c r="S3495" i="1"/>
  <c r="U3495" i="1" s="1"/>
  <c r="S3476" i="1"/>
  <c r="U3476" i="1" s="1"/>
  <c r="S3259" i="1"/>
  <c r="U3259" i="1" s="1"/>
  <c r="S3484" i="1"/>
  <c r="U3484" i="1" s="1"/>
  <c r="S3044" i="1"/>
  <c r="U3044" i="1" s="1"/>
  <c r="S3718" i="1"/>
  <c r="U3718" i="1" s="1"/>
  <c r="S3151" i="1"/>
  <c r="U3151" i="1" s="1"/>
  <c r="S3478" i="1"/>
  <c r="U3478" i="1" s="1"/>
  <c r="S2898" i="1"/>
  <c r="U2898" i="1" s="1"/>
  <c r="S3027" i="1"/>
  <c r="U3027" i="1" s="1"/>
  <c r="S3345" i="1"/>
  <c r="U3345" i="1" s="1"/>
  <c r="S1298" i="1"/>
  <c r="U1298" i="1" s="1"/>
  <c r="S3434" i="1"/>
  <c r="U3434" i="1" s="1"/>
  <c r="S3612" i="1"/>
  <c r="U3612" i="1" s="1"/>
  <c r="S3227" i="1"/>
  <c r="U3227" i="1" s="1"/>
  <c r="S4019" i="1"/>
  <c r="U4019" i="1" s="1"/>
  <c r="S3079" i="1"/>
  <c r="U3079" i="1" s="1"/>
  <c r="S3266" i="1"/>
  <c r="U3266" i="1" s="1"/>
  <c r="S3278" i="1"/>
  <c r="U3278" i="1" s="1"/>
  <c r="S2910" i="1"/>
  <c r="U2910" i="1" s="1"/>
  <c r="S3197" i="1"/>
  <c r="U3197" i="1" s="1"/>
  <c r="S3957" i="1"/>
  <c r="U3957" i="1" s="1"/>
  <c r="S2983" i="1"/>
  <c r="U2983" i="1" s="1"/>
  <c r="S3269" i="1"/>
  <c r="U3269" i="1" s="1"/>
  <c r="S3479" i="1"/>
  <c r="U3479" i="1" s="1"/>
  <c r="S3811" i="1"/>
  <c r="U3811" i="1" s="1"/>
  <c r="S3309" i="1"/>
  <c r="U3309" i="1" s="1"/>
  <c r="S3669" i="1"/>
  <c r="U3669" i="1" s="1"/>
  <c r="S3674" i="1"/>
  <c r="U3674" i="1" s="1"/>
  <c r="S3095" i="1"/>
  <c r="U3095" i="1" s="1"/>
  <c r="S3082" i="1"/>
  <c r="U3082" i="1" s="1"/>
  <c r="S3214" i="1"/>
  <c r="U3214" i="1" s="1"/>
  <c r="S3133" i="1"/>
  <c r="U3133" i="1" s="1"/>
  <c r="S3710" i="1"/>
  <c r="U3710" i="1" s="1"/>
  <c r="S2713" i="1"/>
  <c r="U2713" i="1" s="1"/>
  <c r="S3009" i="1"/>
  <c r="U3009" i="1" s="1"/>
  <c r="S3545" i="1"/>
  <c r="U3545" i="1" s="1"/>
  <c r="S3279" i="1"/>
  <c r="U3279" i="1" s="1"/>
  <c r="S3364" i="1"/>
  <c r="U3364" i="1" s="1"/>
  <c r="S3381" i="1"/>
  <c r="U3381" i="1" s="1"/>
  <c r="S3276" i="1"/>
  <c r="U3276" i="1" s="1"/>
  <c r="S3516" i="1"/>
  <c r="U3516" i="1" s="1"/>
  <c r="S4055" i="1"/>
  <c r="U4055" i="1" s="1"/>
  <c r="S3466" i="1"/>
  <c r="U3466" i="1" s="1"/>
  <c r="S3802" i="1"/>
  <c r="U3802" i="1" s="1"/>
  <c r="S3568" i="1"/>
  <c r="U3568" i="1" s="1"/>
  <c r="S3541" i="1"/>
  <c r="U3541" i="1" s="1"/>
  <c r="S3301" i="1"/>
  <c r="U3301" i="1" s="1"/>
  <c r="S3487" i="1"/>
  <c r="U3487" i="1" s="1"/>
  <c r="S3762" i="1"/>
  <c r="U3762" i="1" s="1"/>
  <c r="S3574" i="1"/>
  <c r="U3574" i="1" s="1"/>
  <c r="S3766" i="1"/>
  <c r="U3766" i="1" s="1"/>
  <c r="S3356" i="1"/>
  <c r="U3356" i="1" s="1"/>
  <c r="S3101" i="1"/>
  <c r="U3101" i="1" s="1"/>
  <c r="S3062" i="1"/>
  <c r="U3062" i="1" s="1"/>
  <c r="S3398" i="1"/>
  <c r="U3398" i="1" s="1"/>
  <c r="S3596" i="1"/>
  <c r="U3596" i="1" s="1"/>
  <c r="S3845" i="1"/>
  <c r="U3845" i="1" s="1"/>
  <c r="S3622" i="1"/>
  <c r="U3622" i="1" s="1"/>
  <c r="S3555" i="1"/>
  <c r="U3555" i="1" s="1"/>
  <c r="S4046" i="1"/>
  <c r="U4046" i="1" s="1"/>
  <c r="S3358" i="1"/>
  <c r="U3358" i="1" s="1"/>
  <c r="S3094" i="1"/>
  <c r="U3094" i="1" s="1"/>
  <c r="S3098" i="1"/>
  <c r="U3098" i="1" s="1"/>
  <c r="S3525" i="1"/>
  <c r="U3525" i="1" s="1"/>
  <c r="S3635" i="1"/>
  <c r="U3635" i="1" s="1"/>
  <c r="S3820" i="1"/>
  <c r="U3820" i="1" s="1"/>
  <c r="S4062" i="1"/>
  <c r="U4062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3218" i="1"/>
  <c r="U3218" i="1" s="1"/>
  <c r="S3937" i="1"/>
  <c r="U3937" i="1" s="1"/>
  <c r="S3303" i="1"/>
  <c r="U3303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3467" i="1"/>
  <c r="U3467" i="1" s="1"/>
  <c r="S3926" i="1"/>
  <c r="U3926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3691" i="1"/>
  <c r="U3691" i="1" s="1"/>
  <c r="S3836" i="1"/>
  <c r="U3836" i="1" s="1"/>
  <c r="S3233" i="1"/>
  <c r="U3233" i="1" s="1"/>
  <c r="S3254" i="1"/>
  <c r="U3254" i="1" s="1"/>
  <c r="S3179" i="1"/>
  <c r="U3179" i="1" s="1"/>
  <c r="S2717" i="1"/>
  <c r="U2717" i="1" s="1"/>
  <c r="S3248" i="1"/>
  <c r="U3248" i="1" s="1"/>
  <c r="S3882" i="1"/>
  <c r="U3882" i="1" s="1"/>
  <c r="S3653" i="1"/>
  <c r="U3653" i="1" s="1"/>
  <c r="S3114" i="1"/>
  <c r="U3114" i="1" s="1"/>
  <c r="S3463" i="1"/>
  <c r="U3463" i="1" s="1"/>
  <c r="S3124" i="1"/>
  <c r="U3124" i="1" s="1"/>
  <c r="S3692" i="1"/>
  <c r="U3692" i="1" s="1"/>
  <c r="S3167" i="1"/>
  <c r="U3167" i="1" s="1"/>
  <c r="S3111" i="1"/>
  <c r="U3111" i="1" s="1"/>
  <c r="S3570" i="1"/>
  <c r="U3570" i="1" s="1"/>
  <c r="S3584" i="1"/>
  <c r="U3584" i="1" s="1"/>
  <c r="S3410" i="1"/>
  <c r="U3410" i="1" s="1"/>
  <c r="S2976" i="1"/>
  <c r="U2976" i="1" s="1"/>
  <c r="S3243" i="1"/>
  <c r="U3243" i="1" s="1"/>
  <c r="S3685" i="1"/>
  <c r="U3685" i="1" s="1"/>
  <c r="S3514" i="1"/>
  <c r="U3514" i="1" s="1"/>
  <c r="S3833" i="1"/>
  <c r="U3833" i="1" s="1"/>
  <c r="S3437" i="1"/>
  <c r="U3437" i="1" s="1"/>
  <c r="S3805" i="1"/>
  <c r="U3805" i="1" s="1"/>
  <c r="S4034" i="1"/>
  <c r="U4034" i="1" s="1"/>
  <c r="S4110" i="1"/>
  <c r="U4110" i="1" s="1"/>
  <c r="S3760" i="1"/>
  <c r="U3760" i="1" s="1"/>
  <c r="S3566" i="1"/>
  <c r="U3566" i="1" s="1"/>
  <c r="S3688" i="1"/>
  <c r="U3688" i="1" s="1"/>
  <c r="S3548" i="1"/>
  <c r="U3548" i="1" s="1"/>
  <c r="S3601" i="1"/>
  <c r="U3601" i="1" s="1"/>
  <c r="S3228" i="1"/>
  <c r="U3228" i="1" s="1"/>
  <c r="S4000" i="1"/>
  <c r="U4000" i="1" s="1"/>
  <c r="S3305" i="1"/>
  <c r="U3305" i="1" s="1"/>
  <c r="S3443" i="1"/>
  <c r="U3443" i="1" s="1"/>
  <c r="S3241" i="1"/>
  <c r="U3241" i="1" s="1"/>
  <c r="S4041" i="1"/>
  <c r="U4041" i="1" s="1"/>
  <c r="S2857" i="1"/>
  <c r="U2857" i="1" s="1"/>
  <c r="S3730" i="1"/>
  <c r="U3730" i="1" s="1"/>
  <c r="S3994" i="1"/>
  <c r="U3994" i="1" s="1"/>
  <c r="S3648" i="1"/>
  <c r="U3648" i="1" s="1"/>
  <c r="S3501" i="1"/>
  <c r="U3501" i="1" s="1"/>
  <c r="S3168" i="1"/>
  <c r="U3168" i="1" s="1"/>
  <c r="S3512" i="1"/>
  <c r="U3512" i="1" s="1"/>
  <c r="S3250" i="1"/>
  <c r="U3250" i="1" s="1"/>
  <c r="S2847" i="1"/>
  <c r="U2847" i="1" s="1"/>
  <c r="S2980" i="1"/>
  <c r="U2980" i="1" s="1"/>
  <c r="S2827" i="1"/>
  <c r="U2827" i="1" s="1"/>
  <c r="S2964" i="1"/>
  <c r="U2964" i="1" s="1"/>
  <c r="S3655" i="1"/>
  <c r="U3655" i="1" s="1"/>
  <c r="S3270" i="1"/>
  <c r="U3270" i="1" s="1"/>
  <c r="S3272" i="1"/>
  <c r="U3272" i="1" s="1"/>
  <c r="S3314" i="1"/>
  <c r="U3314" i="1" s="1"/>
  <c r="S3736" i="1"/>
  <c r="U3736" i="1" s="1"/>
  <c r="S3313" i="1"/>
  <c r="U3313" i="1" s="1"/>
  <c r="S3608" i="1"/>
  <c r="U3608" i="1" s="1"/>
  <c r="S3729" i="1"/>
  <c r="U3729" i="1" s="1"/>
  <c r="S3553" i="1"/>
  <c r="U3553" i="1" s="1"/>
  <c r="S3128" i="1"/>
  <c r="U3128" i="1" s="1"/>
  <c r="S3073" i="1"/>
  <c r="U3073" i="1" s="1"/>
  <c r="S3368" i="1"/>
  <c r="U3368" i="1" s="1"/>
  <c r="S3912" i="1"/>
  <c r="U3912" i="1" s="1"/>
  <c r="S3816" i="1"/>
  <c r="U3816" i="1" s="1"/>
  <c r="S3393" i="1"/>
  <c r="U3393" i="1" s="1"/>
  <c r="S3319" i="1"/>
  <c r="U3319" i="1" s="1"/>
  <c r="S3978" i="1"/>
  <c r="U3978" i="1" s="1"/>
  <c r="S3679" i="1"/>
  <c r="U3679" i="1" s="1"/>
  <c r="S3683" i="1"/>
  <c r="U3683" i="1" s="1"/>
  <c r="S3684" i="1"/>
  <c r="U3684" i="1" s="1"/>
  <c r="S3002" i="1"/>
  <c r="U3002" i="1" s="1"/>
  <c r="S3615" i="1"/>
  <c r="U3615" i="1" s="1"/>
  <c r="S4027" i="1"/>
  <c r="U4027" i="1" s="1"/>
  <c r="S3089" i="1"/>
  <c r="U3089" i="1" s="1"/>
  <c r="S3901" i="1"/>
  <c r="U3901" i="1" s="1"/>
  <c r="S4023" i="1"/>
  <c r="U4023" i="1" s="1"/>
  <c r="S3728" i="1"/>
  <c r="U3728" i="1" s="1"/>
  <c r="S3831" i="1"/>
  <c r="U3831" i="1" s="1"/>
  <c r="S3696" i="1"/>
  <c r="U3696" i="1" s="1"/>
  <c r="S3436" i="1"/>
  <c r="U3436" i="1" s="1"/>
  <c r="S3212" i="1"/>
  <c r="U3212" i="1" s="1"/>
  <c r="S3158" i="1"/>
  <c r="U3158" i="1" s="1"/>
  <c r="S3701" i="1"/>
  <c r="U3701" i="1" s="1"/>
  <c r="S2884" i="1"/>
  <c r="U2884" i="1" s="1"/>
  <c r="S3210" i="1"/>
  <c r="U3210" i="1" s="1"/>
  <c r="S3908" i="1"/>
  <c r="U3908" i="1" s="1"/>
  <c r="S2997" i="1"/>
  <c r="U2997" i="1" s="1"/>
  <c r="S3841" i="1"/>
  <c r="U3841" i="1" s="1"/>
  <c r="S3169" i="1"/>
  <c r="U3169" i="1" s="1"/>
  <c r="S1300" i="1"/>
  <c r="U1300" i="1" s="1"/>
  <c r="S4024" i="1"/>
  <c r="U4024" i="1" s="1"/>
  <c r="S3360" i="1"/>
  <c r="U3360" i="1" s="1"/>
  <c r="S3421" i="1"/>
  <c r="U3421" i="1" s="1"/>
  <c r="S529" i="1"/>
  <c r="U529" i="1" s="1"/>
  <c r="S2824" i="1"/>
  <c r="U2824" i="1" s="1"/>
  <c r="S2833" i="1"/>
  <c r="U2833" i="1" s="1"/>
  <c r="S2718" i="1"/>
  <c r="U2718" i="1" s="1"/>
  <c r="S3442" i="1"/>
  <c r="U3442" i="1" s="1"/>
  <c r="S4066" i="1"/>
  <c r="U4066" i="1" s="1"/>
  <c r="S3156" i="1"/>
  <c r="U3156" i="1" s="1"/>
  <c r="S3838" i="1"/>
  <c r="U3838" i="1" s="1"/>
  <c r="S3982" i="1"/>
  <c r="U3982" i="1" s="1"/>
  <c r="S3678" i="1"/>
  <c r="U3678" i="1" s="1"/>
  <c r="S1064" i="1"/>
  <c r="U1064" i="1" s="1"/>
  <c r="S3785" i="1"/>
  <c r="U3785" i="1" s="1"/>
  <c r="S3469" i="1"/>
  <c r="U346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447" i="1"/>
  <c r="U3447" i="1" s="1"/>
  <c r="S887" i="1"/>
  <c r="U887" i="1" s="1"/>
  <c r="S1007" i="1"/>
  <c r="U1007" i="1" s="1"/>
  <c r="S3825" i="1"/>
  <c r="U3825" i="1" s="1"/>
  <c r="S690" i="1"/>
  <c r="U690" i="1" s="1"/>
  <c r="S1873" i="1"/>
  <c r="U1873" i="1" s="1"/>
  <c r="S2836" i="1"/>
  <c r="U2836" i="1" s="1"/>
  <c r="S776" i="1"/>
  <c r="U776" i="1" s="1"/>
  <c r="S1343" i="1"/>
  <c r="U1343" i="1" s="1"/>
  <c r="S3077" i="1"/>
  <c r="U3077" i="1" s="1"/>
  <c r="S879" i="1"/>
  <c r="U879" i="1" s="1"/>
  <c r="S1730" i="1"/>
  <c r="U1730" i="1" s="1"/>
  <c r="S1799" i="1"/>
  <c r="U1799" i="1" s="1"/>
  <c r="S3486" i="1"/>
  <c r="U3486" i="1" s="1"/>
  <c r="S3765" i="1"/>
  <c r="U3765" i="1" s="1"/>
  <c r="S2957" i="1"/>
  <c r="U2957" i="1" s="1"/>
  <c r="S1308" i="1"/>
  <c r="U1308" i="1" s="1"/>
  <c r="S1706" i="1"/>
  <c r="U1706" i="1" s="1"/>
  <c r="S1777" i="1"/>
  <c r="U1777" i="1" s="1"/>
  <c r="S3859" i="1"/>
  <c r="U3859" i="1" s="1"/>
  <c r="S454" i="1"/>
  <c r="U454" i="1" s="1"/>
  <c r="S1078" i="1"/>
  <c r="U1078" i="1" s="1"/>
  <c r="S2676" i="1"/>
  <c r="U2676" i="1" s="1"/>
  <c r="S3173" i="1"/>
  <c r="U3173" i="1" s="1"/>
  <c r="S1794" i="1"/>
  <c r="U1794" i="1" s="1"/>
  <c r="S3100" i="1"/>
  <c r="U3100" i="1" s="1"/>
  <c r="S1286" i="1"/>
  <c r="U1286" i="1" s="1"/>
  <c r="S168" i="1"/>
  <c r="U168" i="1" s="1"/>
  <c r="S3385" i="1"/>
  <c r="U3385" i="1" s="1"/>
  <c r="S4035" i="1"/>
  <c r="U4035" i="1" s="1"/>
  <c r="S2810" i="1"/>
  <c r="U2810" i="1" s="1"/>
  <c r="S3251" i="1"/>
  <c r="U3251" i="1" s="1"/>
  <c r="S1000" i="1"/>
  <c r="U1000" i="1" s="1"/>
  <c r="S1767" i="1"/>
  <c r="U1767" i="1" s="1"/>
  <c r="S1914" i="1"/>
  <c r="U1914" i="1" s="1"/>
  <c r="S1290" i="1"/>
  <c r="U1290" i="1" s="1"/>
  <c r="S203" i="1"/>
  <c r="U203" i="1" s="1"/>
  <c r="S691" i="1"/>
  <c r="U691" i="1" s="1"/>
  <c r="S2958" i="1"/>
  <c r="U2958" i="1" s="1"/>
  <c r="S1772" i="1"/>
  <c r="U1772" i="1" s="1"/>
  <c r="S2786" i="1"/>
  <c r="U2786" i="1" s="1"/>
  <c r="S3680" i="1"/>
  <c r="U3680" i="1" s="1"/>
  <c r="S218" i="1"/>
  <c r="U218" i="1" s="1"/>
  <c r="S980" i="1"/>
  <c r="U980" i="1" s="1"/>
  <c r="S3639" i="1"/>
  <c r="U3639" i="1" s="1"/>
  <c r="S1919" i="1"/>
  <c r="U1919" i="1" s="1"/>
  <c r="S3544" i="1"/>
  <c r="U3544" i="1" s="1"/>
  <c r="S3322" i="1"/>
  <c r="U3322" i="1" s="1"/>
  <c r="S1819" i="1"/>
  <c r="U1819" i="1" s="1"/>
  <c r="S2757" i="1"/>
  <c r="U2757" i="1" s="1"/>
  <c r="S3621" i="1"/>
  <c r="U3621" i="1" s="1"/>
  <c r="S3507" i="1"/>
  <c r="U3507" i="1" s="1"/>
  <c r="S206" i="1"/>
  <c r="U206" i="1" s="1"/>
  <c r="S778" i="1"/>
  <c r="U778" i="1" s="1"/>
  <c r="S1243" i="1"/>
  <c r="U1243" i="1" s="1"/>
  <c r="S3220" i="1"/>
  <c r="U3220" i="1" s="1"/>
  <c r="S485" i="1"/>
  <c r="U485" i="1" s="1"/>
  <c r="S2678" i="1"/>
  <c r="U2678" i="1" s="1"/>
  <c r="S3613" i="1"/>
  <c r="U3613" i="1" s="1"/>
  <c r="S1339" i="1"/>
  <c r="U1339" i="1" s="1"/>
  <c r="S1554" i="1"/>
  <c r="U1554" i="1" s="1"/>
  <c r="S1816" i="1"/>
  <c r="U1816" i="1" s="1"/>
  <c r="S2784" i="1"/>
  <c r="U2784" i="1" s="1"/>
  <c r="S1694" i="1"/>
  <c r="U1694" i="1" s="1"/>
  <c r="S1788" i="1"/>
  <c r="U1788" i="1" s="1"/>
  <c r="S1804" i="1"/>
  <c r="U1804" i="1" s="1"/>
  <c r="S2325" i="1"/>
  <c r="U2325" i="1" s="1"/>
  <c r="S4032" i="1"/>
  <c r="U4032" i="1" s="1"/>
  <c r="S971" i="1"/>
  <c r="U971" i="1" s="1"/>
  <c r="S1021" i="1"/>
  <c r="U1021" i="1" s="1"/>
  <c r="S1905" i="1"/>
  <c r="U1905" i="1" s="1"/>
  <c r="S1921" i="1"/>
  <c r="U1921" i="1" s="1"/>
  <c r="S3375" i="1"/>
  <c r="U3375" i="1" s="1"/>
  <c r="S699" i="1"/>
  <c r="U699" i="1" s="1"/>
  <c r="S962" i="1"/>
  <c r="U962" i="1" s="1"/>
  <c r="S972" i="1"/>
  <c r="U972" i="1" s="1"/>
  <c r="S1769" i="1"/>
  <c r="U1769" i="1" s="1"/>
  <c r="S1776" i="1"/>
  <c r="U1776" i="1" s="1"/>
  <c r="S3517" i="1"/>
  <c r="U3517" i="1" s="1"/>
  <c r="S3263" i="1"/>
  <c r="U3263" i="1" s="1"/>
  <c r="S213" i="1"/>
  <c r="U213" i="1" s="1"/>
  <c r="S1558" i="1"/>
  <c r="U1558" i="1" s="1"/>
  <c r="S1009" i="1"/>
  <c r="U1009" i="1" s="1"/>
  <c r="S1690" i="1"/>
  <c r="U1690" i="1" s="1"/>
  <c r="S3026" i="1"/>
  <c r="U3026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09" i="1"/>
  <c r="U2809" i="1" s="1"/>
  <c r="S3087" i="1"/>
  <c r="U3087" i="1" s="1"/>
  <c r="S3372" i="1"/>
  <c r="U3372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712" i="1"/>
  <c r="U3712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593" i="1"/>
  <c r="U3593" i="1" s="1"/>
  <c r="S932" i="1"/>
  <c r="U932" i="1" s="1"/>
  <c r="S953" i="1"/>
  <c r="U953" i="1" s="1"/>
  <c r="S2920" i="1"/>
  <c r="U2920" i="1" s="1"/>
  <c r="S3451" i="1"/>
  <c r="U3451" i="1" s="1"/>
  <c r="S2814" i="1"/>
  <c r="U2814" i="1" s="1"/>
  <c r="S3400" i="1"/>
  <c r="U3400" i="1" s="1"/>
  <c r="S3646" i="1"/>
  <c r="U3646" i="1" s="1"/>
  <c r="S3592" i="1"/>
  <c r="U3592" i="1" s="1"/>
  <c r="S556" i="1"/>
  <c r="U556" i="1" s="1"/>
  <c r="S901" i="1"/>
  <c r="U901" i="1" s="1"/>
  <c r="S3282" i="1"/>
  <c r="U3282" i="1" s="1"/>
  <c r="S3656" i="1"/>
  <c r="U3656" i="1" s="1"/>
  <c r="S3629" i="1"/>
  <c r="U3629" i="1" s="1"/>
  <c r="S3287" i="1"/>
  <c r="U328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18" i="1"/>
  <c r="U3618" i="1" s="1"/>
  <c r="S3104" i="1"/>
  <c r="U3104" i="1" s="1"/>
  <c r="S3244" i="1"/>
  <c r="U3244" i="1" s="1"/>
  <c r="S695" i="1"/>
  <c r="U695" i="1" s="1"/>
  <c r="S974" i="1"/>
  <c r="U974" i="1" s="1"/>
  <c r="S1015" i="1"/>
  <c r="U1015" i="1" s="1"/>
  <c r="S1806" i="1"/>
  <c r="U1806" i="1" s="1"/>
  <c r="S3392" i="1"/>
  <c r="U3392" i="1" s="1"/>
  <c r="S3350" i="1"/>
  <c r="U3350" i="1" s="1"/>
  <c r="S2972" i="1"/>
  <c r="U2972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3835" i="1"/>
  <c r="U3835" i="1" s="1"/>
  <c r="S3780" i="1"/>
  <c r="U3780" i="1" s="1"/>
  <c r="S3113" i="1"/>
  <c r="U3113" i="1" s="1"/>
  <c r="S3847" i="1"/>
  <c r="U3847" i="1" s="1"/>
  <c r="S182" i="1"/>
  <c r="U182" i="1" s="1"/>
  <c r="S481" i="1"/>
  <c r="U481" i="1" s="1"/>
  <c r="S1693" i="1"/>
  <c r="U1693" i="1" s="1"/>
  <c r="S2674" i="1"/>
  <c r="U2674" i="1" s="1"/>
  <c r="S3812" i="1"/>
  <c r="U3812" i="1" s="1"/>
  <c r="S3267" i="1"/>
  <c r="U3267" i="1" s="1"/>
  <c r="S3829" i="1"/>
  <c r="U3829" i="1" s="1"/>
  <c r="S1313" i="1"/>
  <c r="U1313" i="1" s="1"/>
  <c r="S1433" i="1"/>
  <c r="U1433" i="1" s="1"/>
  <c r="S3416" i="1"/>
  <c r="U3416" i="1" s="1"/>
  <c r="S3052" i="1"/>
  <c r="U3052" i="1" s="1"/>
  <c r="S3505" i="1"/>
  <c r="U3505" i="1" s="1"/>
  <c r="S3256" i="1"/>
  <c r="U3256" i="1" s="1"/>
  <c r="S3209" i="1"/>
  <c r="U32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1303" i="1"/>
  <c r="U1303" i="1" s="1"/>
  <c r="S2977" i="1"/>
  <c r="U2977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424" i="1"/>
  <c r="U3424" i="1" s="1"/>
  <c r="S2709" i="1"/>
  <c r="U27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534" i="1"/>
  <c r="U534" i="1" s="1"/>
  <c r="S3967" i="1"/>
  <c r="U3967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189" i="1"/>
  <c r="U3189" i="1" s="1"/>
  <c r="S3352" i="1"/>
  <c r="U3352" i="1" s="1"/>
  <c r="S467" i="1"/>
  <c r="U467" i="1" s="1"/>
  <c r="S547" i="1"/>
  <c r="U547" i="1" s="1"/>
  <c r="S703" i="1"/>
  <c r="U703" i="1" s="1"/>
  <c r="S1439" i="1"/>
  <c r="U1439" i="1" s="1"/>
  <c r="S2748" i="1"/>
  <c r="U2748" i="1" s="1"/>
  <c r="S3376" i="1"/>
  <c r="U3376" i="1" s="1"/>
  <c r="S525" i="1"/>
  <c r="U525" i="1" s="1"/>
  <c r="S3699" i="1"/>
  <c r="U3699" i="1" s="1"/>
  <c r="S4090" i="1"/>
  <c r="U4090" i="1" s="1"/>
  <c r="S3420" i="1"/>
  <c r="U3420" i="1" s="1"/>
  <c r="S3334" i="1"/>
  <c r="U3334" i="1" s="1"/>
  <c r="S3824" i="1"/>
  <c r="U382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3521" i="1"/>
  <c r="U3521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731" i="1"/>
  <c r="U3731" i="1" s="1"/>
  <c r="S3594" i="1"/>
  <c r="U3594" i="1" s="1"/>
  <c r="S869" i="1"/>
  <c r="U869" i="1" s="1"/>
  <c r="S876" i="1"/>
  <c r="U876" i="1" s="1"/>
  <c r="S1785" i="1"/>
  <c r="U1785" i="1" s="1"/>
  <c r="S2598" i="1"/>
  <c r="U2598" i="1" s="1"/>
  <c r="S3258" i="1"/>
  <c r="U3258" i="1" s="1"/>
  <c r="S3725" i="1"/>
  <c r="U3725" i="1" s="1"/>
  <c r="S3468" i="1"/>
  <c r="U3468" i="1" s="1"/>
  <c r="S2936" i="1"/>
  <c r="U2936" i="1" s="1"/>
  <c r="S3004" i="1"/>
  <c r="U3004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793" i="1"/>
  <c r="U2793" i="1" s="1"/>
  <c r="S3573" i="1"/>
  <c r="U3573" i="1" s="1"/>
  <c r="S3771" i="1"/>
  <c r="U3771" i="1" s="1"/>
  <c r="S3681" i="1"/>
  <c r="U3681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3289" i="1"/>
  <c r="U3289" i="1" s="1"/>
  <c r="S3657" i="1"/>
  <c r="U3657" i="1" s="1"/>
  <c r="S3051" i="1"/>
  <c r="U3051" i="1" s="1"/>
  <c r="S3694" i="1"/>
  <c r="U3694" i="1" s="1"/>
  <c r="S3497" i="1"/>
  <c r="U3497" i="1" s="1"/>
  <c r="S3767" i="1"/>
  <c r="U3767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3770" i="1"/>
  <c r="U3770" i="1" s="1"/>
  <c r="S528" i="1"/>
  <c r="U528" i="1" s="1"/>
  <c r="S2973" i="1"/>
  <c r="U2973" i="1" s="1"/>
  <c r="S3262" i="1"/>
  <c r="U3262" i="1" s="1"/>
  <c r="S3832" i="1"/>
  <c r="U3832" i="1" s="1"/>
  <c r="S2928" i="1"/>
  <c r="U2928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3751" i="1"/>
  <c r="U3751" i="1" s="1"/>
  <c r="S3310" i="1"/>
  <c r="U3310" i="1" s="1"/>
  <c r="S4040" i="1"/>
  <c r="U4040" i="1" s="1"/>
  <c r="S3515" i="1"/>
  <c r="U3515" i="1" s="1"/>
  <c r="S3784" i="1"/>
  <c r="U3784" i="1" s="1"/>
  <c r="S3851" i="1"/>
  <c r="U3851" i="1" s="1"/>
  <c r="S3660" i="1"/>
  <c r="U3660" i="1" s="1"/>
  <c r="S3527" i="1"/>
  <c r="U3527" i="1" s="1"/>
  <c r="S3759" i="1"/>
  <c r="U3759" i="1" s="1"/>
  <c r="S3280" i="1"/>
  <c r="U3280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3384" i="1"/>
  <c r="U3384" i="1" s="1"/>
  <c r="S3042" i="1"/>
  <c r="U304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3354" i="1"/>
  <c r="U3354" i="1" s="1"/>
  <c r="S3449" i="1"/>
  <c r="U3449" i="1" s="1"/>
  <c r="S3595" i="1"/>
  <c r="U3595" i="1" s="1"/>
  <c r="S3232" i="1"/>
  <c r="U3232" i="1" s="1"/>
  <c r="S3181" i="1"/>
  <c r="U3181" i="1" s="1"/>
  <c r="S3599" i="1"/>
  <c r="U3599" i="1" s="1"/>
  <c r="S2914" i="1"/>
  <c r="U2914" i="1" s="1"/>
  <c r="S3344" i="1"/>
  <c r="U3344" i="1" s="1"/>
  <c r="S628" i="1"/>
  <c r="U628" i="1" s="1"/>
  <c r="S942" i="1"/>
  <c r="U942" i="1" s="1"/>
  <c r="S991" i="1"/>
  <c r="U991" i="1" s="1"/>
  <c r="S1992" i="1"/>
  <c r="U1992" i="1" s="1"/>
  <c r="S2405" i="1"/>
  <c r="U2405" i="1" s="1"/>
  <c r="S3491" i="1"/>
  <c r="U3491" i="1" s="1"/>
  <c r="S3086" i="1"/>
  <c r="U3086" i="1" s="1"/>
  <c r="S3320" i="1"/>
  <c r="U3320" i="1" s="1"/>
  <c r="S3815" i="1"/>
  <c r="U3815" i="1" s="1"/>
  <c r="S3535" i="1"/>
  <c r="U3535" i="1" s="1"/>
  <c r="S2970" i="1"/>
  <c r="U2970" i="1" s="1"/>
  <c r="S3598" i="1"/>
  <c r="U3598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493" i="1"/>
  <c r="U3493" i="1" s="1"/>
  <c r="S3174" i="1"/>
  <c r="U3174" i="1" s="1"/>
  <c r="S3940" i="1"/>
  <c r="U3940" i="1" s="1"/>
  <c r="S3823" i="1"/>
  <c r="U3823" i="1" s="1"/>
  <c r="S3337" i="1"/>
  <c r="U3337" i="1" s="1"/>
  <c r="S3107" i="1"/>
  <c r="U3107" i="1" s="1"/>
  <c r="S3513" i="1"/>
  <c r="U3513" i="1" s="1"/>
  <c r="S4098" i="1"/>
  <c r="U4098" i="1" s="1"/>
  <c r="S3315" i="1"/>
  <c r="U3315" i="1" s="1"/>
  <c r="S3162" i="1"/>
  <c r="U3162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969" i="1"/>
  <c r="U2969" i="1" s="1"/>
  <c r="S3001" i="1"/>
  <c r="U3001" i="1" s="1"/>
  <c r="S3333" i="1"/>
  <c r="U3333" i="1" s="1"/>
  <c r="S3021" i="1"/>
  <c r="U3021" i="1" s="1"/>
  <c r="S2908" i="1"/>
  <c r="U2908" i="1" s="1"/>
  <c r="S3626" i="1"/>
  <c r="U3626" i="1" s="1"/>
  <c r="S3164" i="1"/>
  <c r="U3164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3709" i="1"/>
  <c r="U3709" i="1" s="1"/>
  <c r="S3339" i="1"/>
  <c r="U3339" i="1" s="1"/>
  <c r="S3247" i="1"/>
  <c r="U3247" i="1" s="1"/>
  <c r="S2942" i="1"/>
  <c r="U2942" i="1" s="1"/>
  <c r="S1288" i="1"/>
  <c r="U128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671" i="1"/>
  <c r="U3671" i="1" s="1"/>
  <c r="S3846" i="1"/>
  <c r="U3846" i="1" s="1"/>
  <c r="S3412" i="1"/>
  <c r="U3412" i="1" s="1"/>
  <c r="S3925" i="1"/>
  <c r="U3925" i="1" s="1"/>
  <c r="S3862" i="1"/>
  <c r="U3862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529" i="1"/>
  <c r="U3529" i="1" s="1"/>
  <c r="S2891" i="1"/>
  <c r="U2891" i="1" s="1"/>
  <c r="S3604" i="1"/>
  <c r="U3604" i="1" s="1"/>
  <c r="S3426" i="1"/>
  <c r="U3426" i="1" s="1"/>
  <c r="S3591" i="1"/>
  <c r="U3591" i="1" s="1"/>
  <c r="S2949" i="1"/>
  <c r="U2949" i="1" s="1"/>
  <c r="S4001" i="1"/>
  <c r="U4001" i="1" s="1"/>
  <c r="S3160" i="1"/>
  <c r="U3160" i="1" s="1"/>
  <c r="S3047" i="1"/>
  <c r="U3047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3253" i="1"/>
  <c r="U3253" i="1" s="1"/>
  <c r="S2754" i="1"/>
  <c r="U2754" i="1" s="1"/>
  <c r="S2761" i="1"/>
  <c r="U2761" i="1" s="1"/>
  <c r="S3488" i="1"/>
  <c r="U3488" i="1" s="1"/>
  <c r="S3913" i="1"/>
  <c r="U3913" i="1" s="1"/>
  <c r="S2924" i="1"/>
  <c r="U2924" i="1" s="1"/>
  <c r="S2872" i="1"/>
  <c r="U2872" i="1" s="1"/>
  <c r="S3363" i="1"/>
  <c r="U3363" i="1" s="1"/>
  <c r="S2835" i="1"/>
  <c r="U2835" i="1" s="1"/>
  <c r="S3707" i="1"/>
  <c r="U3707" i="1" s="1"/>
  <c r="S3690" i="1"/>
  <c r="U3690" i="1" s="1"/>
  <c r="S3046" i="1"/>
  <c r="U3046" i="1" s="1"/>
  <c r="S3439" i="1"/>
  <c r="U3439" i="1" s="1"/>
  <c r="S3985" i="1"/>
  <c r="U3985" i="1" s="1"/>
  <c r="S3295" i="1"/>
  <c r="U3295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628" i="1"/>
  <c r="U3628" i="1" s="1"/>
  <c r="S3030" i="1"/>
  <c r="U3030" i="1" s="1"/>
  <c r="S2712" i="1"/>
  <c r="U2712" i="1" s="1"/>
  <c r="S3014" i="1"/>
  <c r="U3014" i="1" s="1"/>
  <c r="S3383" i="1"/>
  <c r="U3383" i="1" s="1"/>
  <c r="S3213" i="1"/>
  <c r="U3213" i="1" s="1"/>
  <c r="S3237" i="1"/>
  <c r="U3237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934" i="1"/>
  <c r="U2934" i="1" s="1"/>
  <c r="S3722" i="1"/>
  <c r="U3722" i="1" s="1"/>
  <c r="S2984" i="1"/>
  <c r="U2984" i="1" s="1"/>
  <c r="S4054" i="1"/>
  <c r="U4054" i="1" s="1"/>
  <c r="S531" i="1"/>
  <c r="U531" i="1" s="1"/>
  <c r="S2799" i="1"/>
  <c r="U2799" i="1" s="1"/>
  <c r="S3070" i="1"/>
  <c r="U3070" i="1" s="1"/>
  <c r="S3017" i="1"/>
  <c r="U3017" i="1" s="1"/>
  <c r="S3572" i="1"/>
  <c r="U3572" i="1" s="1"/>
  <c r="S3625" i="1"/>
  <c r="U3625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3673" i="1"/>
  <c r="U3673" i="1" s="1"/>
  <c r="S2933" i="1"/>
  <c r="U2933" i="1" s="1"/>
  <c r="S4058" i="1"/>
  <c r="U4058" i="1" s="1"/>
  <c r="S3093" i="1"/>
  <c r="U3093" i="1" s="1"/>
  <c r="S3037" i="1"/>
  <c r="U3037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3879" i="1"/>
  <c r="U3879" i="1" s="1"/>
  <c r="S3474" i="1"/>
  <c r="U3474" i="1" s="1"/>
  <c r="S3242" i="1"/>
  <c r="U3242" i="1" s="1"/>
  <c r="S2968" i="1"/>
  <c r="U2968" i="1" s="1"/>
  <c r="S3008" i="1"/>
  <c r="U3008" i="1" s="1"/>
  <c r="S3036" i="1"/>
  <c r="U3036" i="1" s="1"/>
  <c r="S3856" i="1"/>
  <c r="U3856" i="1" s="1"/>
  <c r="S3306" i="1"/>
  <c r="U3306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94" i="1"/>
  <c r="U2794" i="1" s="1"/>
  <c r="S3441" i="1"/>
  <c r="U3441" i="1" s="1"/>
  <c r="S2999" i="1"/>
  <c r="U2999" i="1" s="1"/>
  <c r="S2876" i="1"/>
  <c r="U2876" i="1" s="1"/>
  <c r="S2937" i="1"/>
  <c r="U2937" i="1" s="1"/>
  <c r="S3465" i="1"/>
  <c r="U3465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05" i="1"/>
  <c r="U2805" i="1" s="1"/>
  <c r="S3778" i="1"/>
  <c r="U3778" i="1" s="1"/>
  <c r="S4096" i="1"/>
  <c r="U4096" i="1" s="1"/>
  <c r="S3177" i="1"/>
  <c r="U3177" i="1" s="1"/>
  <c r="S3348" i="1"/>
  <c r="U3348" i="1" s="1"/>
  <c r="S3935" i="1"/>
  <c r="U3935" i="1" s="1"/>
  <c r="S1299" i="1"/>
  <c r="U1299" i="1" s="1"/>
  <c r="S3041" i="1"/>
  <c r="U3041" i="1" s="1"/>
  <c r="S3075" i="1"/>
  <c r="U3075" i="1" s="1"/>
  <c r="S2719" i="1"/>
  <c r="U2719" i="1" s="1"/>
  <c r="S3663" i="1"/>
  <c r="U3663" i="1" s="1"/>
  <c r="S2813" i="1"/>
  <c r="U2813" i="1" s="1"/>
  <c r="S3930" i="1"/>
  <c r="U3930" i="1" s="1"/>
  <c r="S2959" i="1"/>
  <c r="U2959" i="1" s="1"/>
  <c r="S523" i="1"/>
  <c r="U523" i="1" s="1"/>
  <c r="S3353" i="1"/>
  <c r="U3353" i="1" s="1"/>
  <c r="S3132" i="1"/>
  <c r="U3132" i="1" s="1"/>
  <c r="S3386" i="1"/>
  <c r="U3386" i="1" s="1"/>
  <c r="S3788" i="1"/>
  <c r="U3788" i="1" s="1"/>
  <c r="S3264" i="1"/>
  <c r="U3264" i="1" s="1"/>
  <c r="S3318" i="1"/>
  <c r="U3318" i="1" s="1"/>
  <c r="S2993" i="1"/>
  <c r="U2993" i="1" s="1"/>
  <c r="S3031" i="1"/>
  <c r="U303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721" i="1"/>
  <c r="U2721" i="1" s="1"/>
  <c r="S3783" i="1"/>
  <c r="U3783" i="1" s="1"/>
  <c r="S3775" i="1"/>
  <c r="U3775" i="1" s="1"/>
  <c r="S3433" i="1"/>
  <c r="U3433" i="1" s="1"/>
  <c r="S2716" i="1"/>
  <c r="U2716" i="1" s="1"/>
  <c r="S2971" i="1"/>
  <c r="U2971" i="1" s="1"/>
  <c r="S3522" i="1"/>
  <c r="U3522" i="1" s="1"/>
  <c r="S3359" i="1"/>
  <c r="U3359" i="1" s="1"/>
  <c r="S3371" i="1"/>
  <c r="U3371" i="1" s="1"/>
  <c r="S3038" i="1"/>
  <c r="U3038" i="1" s="1"/>
  <c r="S3043" i="1"/>
  <c r="U3043" i="1" s="1"/>
  <c r="S2882" i="1"/>
  <c r="U2882" i="1" s="1"/>
  <c r="S3511" i="1"/>
  <c r="U3511" i="1" s="1"/>
  <c r="S2991" i="1"/>
  <c r="U2991" i="1" s="1"/>
  <c r="S3235" i="1"/>
  <c r="U3235" i="1" s="1"/>
  <c r="S3651" i="1"/>
  <c r="U3651" i="1" s="1"/>
  <c r="S3567" i="1"/>
  <c r="U3567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3260" i="1"/>
  <c r="U3260" i="1" s="1"/>
  <c r="S2830" i="1"/>
  <c r="U2830" i="1" s="1"/>
  <c r="S3159" i="1"/>
  <c r="U3159" i="1" s="1"/>
  <c r="S3528" i="1"/>
  <c r="U3528" i="1" s="1"/>
  <c r="S3577" i="1"/>
  <c r="U3577" i="1" s="1"/>
  <c r="S3682" i="1"/>
  <c r="U3682" i="1" s="1"/>
  <c r="S3750" i="1"/>
  <c r="U3750" i="1" s="1"/>
  <c r="S3064" i="1"/>
  <c r="U3064" i="1" s="1"/>
  <c r="S3404" i="1"/>
  <c r="U3404" i="1" s="1"/>
  <c r="S3782" i="1"/>
  <c r="U3782" i="1" s="1"/>
  <c r="S3772" i="1"/>
  <c r="U3772" i="1" s="1"/>
  <c r="S3776" i="1"/>
  <c r="U3776" i="1" s="1"/>
  <c r="S3634" i="1"/>
  <c r="U3634" i="1" s="1"/>
  <c r="S3993" i="1"/>
  <c r="U3993" i="1" s="1"/>
  <c r="S3732" i="1"/>
  <c r="U3732" i="1" s="1"/>
  <c r="S3863" i="1"/>
  <c r="U3863" i="1" s="1"/>
  <c r="S2946" i="1"/>
  <c r="U2946" i="1" s="1"/>
  <c r="S4036" i="1"/>
  <c r="U4036" i="1" s="1"/>
  <c r="S538" i="1"/>
  <c r="U538" i="1" s="1"/>
  <c r="S3389" i="1"/>
  <c r="U3389" i="1" s="1"/>
  <c r="S3186" i="1"/>
  <c r="U3186" i="1" s="1"/>
  <c r="S3787" i="1"/>
  <c r="U3787" i="1" s="1"/>
  <c r="S3171" i="1"/>
  <c r="U3171" i="1" s="1"/>
  <c r="S4005" i="1"/>
  <c r="U4005" i="1" s="1"/>
  <c r="S3801" i="1"/>
  <c r="U38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3741" i="1"/>
  <c r="U3741" i="1" s="1"/>
  <c r="S2790" i="1"/>
  <c r="U2790" i="1" s="1"/>
  <c r="S3020" i="1"/>
  <c r="U3020" i="1" s="1"/>
  <c r="S3423" i="1"/>
  <c r="U3423" i="1" s="1"/>
  <c r="S3153" i="1"/>
  <c r="U3153" i="1" s="1"/>
  <c r="S2820" i="1"/>
  <c r="U2820" i="1" s="1"/>
  <c r="S1293" i="1"/>
  <c r="U1293" i="1" s="1"/>
  <c r="S2989" i="1"/>
  <c r="U2989" i="1" s="1"/>
  <c r="S3546" i="1"/>
  <c r="U3546" i="1" s="1"/>
  <c r="S2829" i="1"/>
  <c r="U2829" i="1" s="1"/>
  <c r="S3379" i="1"/>
  <c r="U3379" i="1" s="1"/>
  <c r="S3721" i="1"/>
  <c r="U3721" i="1" s="1"/>
  <c r="S3508" i="1"/>
  <c r="U3508" i="1" s="1"/>
  <c r="S2870" i="1"/>
  <c r="U2870" i="1" s="1"/>
  <c r="S3281" i="1"/>
  <c r="U3281" i="1" s="1"/>
  <c r="S3716" i="1"/>
  <c r="U3716" i="1" s="1"/>
  <c r="S3975" i="1"/>
  <c r="U3975" i="1" s="1"/>
  <c r="S3274" i="1"/>
  <c r="U3274" i="1" s="1"/>
  <c r="S3216" i="1"/>
  <c r="U3216" i="1" s="1"/>
  <c r="S3231" i="1"/>
  <c r="U3231" i="1" s="1"/>
  <c r="S3715" i="1"/>
  <c r="U3715" i="1" s="1"/>
  <c r="S3768" i="1"/>
  <c r="U3768" i="1" s="1"/>
  <c r="S4108" i="1"/>
  <c r="U4108" i="1" s="1"/>
  <c r="S3556" i="1"/>
  <c r="U3556" i="1" s="1"/>
  <c r="S3819" i="1"/>
  <c r="U3819" i="1" s="1"/>
  <c r="S3827" i="1"/>
  <c r="U3827" i="1" s="1"/>
  <c r="S2715" i="1"/>
  <c r="U27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3640" i="1"/>
  <c r="U3640" i="1" s="1"/>
  <c r="S3007" i="1"/>
  <c r="U3007" i="1" s="1"/>
  <c r="S2879" i="1"/>
  <c r="U2879" i="1" s="1"/>
  <c r="S3349" i="1"/>
  <c r="U3349" i="1" s="1"/>
  <c r="S2965" i="1"/>
  <c r="U2965" i="1" s="1"/>
  <c r="S3204" i="1"/>
  <c r="U3204" i="1" s="1"/>
  <c r="S3342" i="1"/>
  <c r="U3342" i="1" s="1"/>
  <c r="S3351" i="1"/>
  <c r="U3351" i="1" s="1"/>
  <c r="S2987" i="1"/>
  <c r="U2987" i="1" s="1"/>
  <c r="S2981" i="1"/>
  <c r="U2981" i="1" s="1"/>
  <c r="S3408" i="1"/>
  <c r="U3408" i="1" s="1"/>
  <c r="S3149" i="1"/>
  <c r="U3149" i="1" s="1"/>
  <c r="S3558" i="1"/>
  <c r="U3558" i="1" s="1"/>
  <c r="S3659" i="1"/>
  <c r="U3659" i="1" s="1"/>
  <c r="S3714" i="1"/>
  <c r="U3714" i="1" s="1"/>
  <c r="S524" i="1"/>
  <c r="U524" i="1" s="1"/>
  <c r="S3756" i="1"/>
  <c r="U3756" i="1" s="1"/>
  <c r="S3382" i="1"/>
  <c r="U3382" i="1" s="1"/>
  <c r="S2929" i="1"/>
  <c r="U2929" i="1" s="1"/>
  <c r="S2828" i="1"/>
  <c r="U2828" i="1" s="1"/>
  <c r="S2979" i="1"/>
  <c r="U2979" i="1" s="1"/>
  <c r="S3346" i="1"/>
  <c r="U3346" i="1" s="1"/>
  <c r="S3494" i="1"/>
  <c r="U3494" i="1" s="1"/>
  <c r="S3723" i="1"/>
  <c r="U3723" i="1" s="1"/>
  <c r="S3786" i="1"/>
  <c r="U3786" i="1" s="1"/>
  <c r="S3658" i="1"/>
  <c r="U3658" i="1" s="1"/>
  <c r="S2986" i="1"/>
  <c r="U2986" i="1" s="1"/>
  <c r="S3414" i="1"/>
  <c r="U3414" i="1" s="1"/>
  <c r="S3245" i="1"/>
  <c r="U3245" i="1" s="1"/>
  <c r="S3271" i="1"/>
  <c r="U3271" i="1" s="1"/>
  <c r="S3336" i="1"/>
  <c r="U3336" i="1" s="1"/>
  <c r="S3010" i="1"/>
  <c r="U3010" i="1" s="1"/>
  <c r="S3405" i="1"/>
  <c r="U3405" i="1" s="1"/>
  <c r="S3066" i="1"/>
  <c r="U3066" i="1" s="1"/>
  <c r="S535" i="1"/>
  <c r="U535" i="1" s="1"/>
  <c r="S3402" i="1"/>
  <c r="U3402" i="1" s="1"/>
  <c r="S3000" i="1"/>
  <c r="U3000" i="1" s="1"/>
  <c r="S2875" i="1"/>
  <c r="U2875" i="1" s="1"/>
  <c r="S3549" i="1"/>
  <c r="U3549" i="1" s="1"/>
  <c r="S3252" i="1"/>
  <c r="U3252" i="1" s="1"/>
  <c r="S3343" i="1"/>
  <c r="U3343" i="1" s="1"/>
  <c r="S3839" i="1"/>
  <c r="U3839" i="1" s="1"/>
  <c r="S3025" i="1"/>
  <c r="U3025" i="1" s="1"/>
  <c r="S3753" i="1"/>
  <c r="U3753" i="1" s="1"/>
  <c r="S3697" i="1"/>
  <c r="U3697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11" i="1"/>
  <c r="U2811" i="1" s="1"/>
  <c r="S3571" i="1"/>
  <c r="U3571" i="1" s="1"/>
  <c r="S2974" i="1"/>
  <c r="U2974" i="1" s="1"/>
  <c r="S3506" i="1"/>
  <c r="U3506" i="1" s="1"/>
  <c r="S3532" i="1"/>
  <c r="U3532" i="1" s="1"/>
  <c r="S3483" i="1"/>
  <c r="U3483" i="1" s="1"/>
  <c r="S3299" i="1"/>
  <c r="U3299" i="1" s="1"/>
  <c r="S3288" i="1"/>
  <c r="U3288" i="1" s="1"/>
  <c r="S3115" i="1"/>
  <c r="U3115" i="1" s="1"/>
  <c r="S3490" i="1"/>
  <c r="U3490" i="1" s="1"/>
  <c r="S2841" i="1"/>
  <c r="U2841" i="1" s="1"/>
  <c r="S2720" i="1"/>
  <c r="U2720" i="1" s="1"/>
  <c r="S2791" i="1"/>
  <c r="U2791" i="1" s="1"/>
  <c r="S4085" i="1"/>
  <c r="U4085" i="1" s="1"/>
  <c r="S532" i="1"/>
  <c r="U532" i="1" s="1"/>
  <c r="S3614" i="1"/>
  <c r="U3614" i="1" s="1"/>
  <c r="S2940" i="1"/>
  <c r="U2940" i="1" s="1"/>
  <c r="S3362" i="1"/>
  <c r="U3362" i="1" s="1"/>
  <c r="S3637" i="1"/>
  <c r="U3637" i="1" s="1"/>
  <c r="S1295" i="1"/>
  <c r="U1295" i="1" s="1"/>
  <c r="S3215" i="1"/>
  <c r="U3215" i="1" s="1"/>
  <c r="S3895" i="1"/>
  <c r="U3895" i="1" s="1"/>
  <c r="S3045" i="1"/>
  <c r="U3045" i="1" s="1"/>
  <c r="S533" i="1"/>
  <c r="U533" i="1" s="1"/>
  <c r="S4059" i="1"/>
  <c r="U4059" i="1" s="1"/>
  <c r="S3283" i="1"/>
  <c r="U3283" i="1" s="1"/>
  <c r="S3091" i="1"/>
  <c r="U3091" i="1" s="1"/>
  <c r="S3239" i="1"/>
  <c r="U3239" i="1" s="1"/>
  <c r="S3003" i="1"/>
  <c r="U3003" i="1" s="1"/>
  <c r="S3176" i="1"/>
  <c r="U3176" i="1" s="1"/>
  <c r="S2704" i="1"/>
  <c r="U2704" i="1" s="1"/>
  <c r="S3717" i="1"/>
  <c r="U3717" i="1" s="1"/>
  <c r="S3387" i="1"/>
  <c r="U3387" i="1" s="1"/>
  <c r="S3435" i="1"/>
  <c r="U3435" i="1" s="1"/>
  <c r="S3284" i="1"/>
  <c r="U3284" i="1" s="1"/>
  <c r="S1301" i="1"/>
  <c r="U1301" i="1" s="1"/>
  <c r="S3585" i="1"/>
  <c r="U3585" i="1" s="1"/>
  <c r="S3781" i="1"/>
  <c r="U3781" i="1" s="1"/>
  <c r="S3504" i="1"/>
  <c r="U3504" i="1" s="1"/>
  <c r="S2982" i="1"/>
  <c r="U2982" i="1" s="1"/>
  <c r="S3576" i="1"/>
  <c r="U3576" i="1" s="1"/>
  <c r="S3340" i="1"/>
  <c r="U3340" i="1" s="1"/>
  <c r="S3945" i="1"/>
  <c r="U3945" i="1" s="1"/>
  <c r="S3526" i="1"/>
  <c r="U3526" i="1" s="1"/>
  <c r="S3175" i="1"/>
  <c r="U3175" i="1" s="1"/>
  <c r="S3130" i="1"/>
  <c r="U3130" i="1" s="1"/>
  <c r="S3834" i="1"/>
  <c r="U3834" i="1" s="1"/>
  <c r="S3708" i="1"/>
  <c r="U3708" i="1" s="1"/>
  <c r="S3102" i="1"/>
  <c r="U3102" i="1" s="1"/>
  <c r="S3300" i="1"/>
  <c r="U3300" i="1" s="1"/>
  <c r="S3226" i="1"/>
  <c r="U3226" i="1" s="1"/>
  <c r="S3328" i="1"/>
  <c r="U3328" i="1" s="1"/>
  <c r="S3915" i="1"/>
  <c r="U3915" i="1" s="1"/>
  <c r="S3611" i="1"/>
  <c r="U3611" i="1" s="1"/>
  <c r="S3438" i="1"/>
  <c r="U3438" i="1" s="1"/>
  <c r="S3777" i="1"/>
  <c r="U3777" i="1" s="1"/>
  <c r="S3509" i="1"/>
  <c r="U3509" i="1" s="1"/>
  <c r="S3676" i="1"/>
  <c r="U3676" i="1" s="1"/>
  <c r="S3799" i="1"/>
  <c r="U3799" i="1" s="1"/>
  <c r="S3324" i="1"/>
  <c r="U3324" i="1" s="1"/>
  <c r="S3457" i="1"/>
  <c r="U3457" i="1" s="1"/>
  <c r="S3019" i="1"/>
  <c r="U3019" i="1" s="1"/>
  <c r="S3015" i="1"/>
  <c r="U3015" i="1" s="1"/>
  <c r="S3357" i="1"/>
  <c r="U3357" i="1" s="1"/>
  <c r="S4037" i="1"/>
  <c r="U4037" i="1" s="1"/>
  <c r="S3633" i="1"/>
  <c r="U3633" i="1" s="1"/>
  <c r="S3475" i="1"/>
  <c r="U3475" i="1" s="1"/>
  <c r="S2708" i="1"/>
  <c r="U2708" i="1" s="1"/>
  <c r="S3872" i="1"/>
  <c r="U3872" i="1" s="1"/>
  <c r="S522" i="1"/>
  <c r="U522" i="1" s="1"/>
  <c r="S3277" i="1"/>
  <c r="U3277" i="1" s="1"/>
  <c r="S2795" i="1"/>
  <c r="U2795" i="1" s="1"/>
  <c r="S3588" i="1"/>
  <c r="U3588" i="1" s="1"/>
  <c r="S3326" i="1"/>
  <c r="U3326" i="1" s="1"/>
  <c r="S2998" i="1"/>
  <c r="U2998" i="1" s="1"/>
  <c r="S2985" i="1"/>
  <c r="U2985" i="1" s="1"/>
  <c r="S3704" i="1"/>
  <c r="U3704" i="1" s="1"/>
  <c r="S3012" i="1"/>
  <c r="U3012" i="1" s="1"/>
  <c r="S3418" i="1"/>
  <c r="U3418" i="1" s="1"/>
  <c r="S3024" i="1"/>
  <c r="U3024" i="1" s="1"/>
  <c r="S2932" i="1"/>
  <c r="U2932" i="1" s="1"/>
  <c r="S3006" i="1"/>
  <c r="U3006" i="1" s="1"/>
  <c r="S4064" i="1"/>
  <c r="U4064" i="1" s="1"/>
  <c r="S2706" i="1"/>
  <c r="U2706" i="1" s="1"/>
  <c r="S3029" i="1"/>
  <c r="U3029" i="1" s="1"/>
  <c r="S3482" i="1"/>
  <c r="U3482" i="1" s="1"/>
  <c r="S3550" i="1"/>
  <c r="U3550" i="1" s="1"/>
  <c r="S2711" i="1"/>
  <c r="U2711" i="1" s="1"/>
  <c r="S4038" i="1"/>
  <c r="U4038" i="1" s="1"/>
  <c r="S3763" i="1"/>
  <c r="U3763" i="1" s="1"/>
  <c r="S3774" i="1"/>
  <c r="U3774" i="1" s="1"/>
  <c r="S3221" i="1"/>
  <c r="U3221" i="1" s="1"/>
  <c r="S1302" i="1"/>
  <c r="U1302" i="1" s="1"/>
  <c r="S2722" i="1"/>
  <c r="U2722" i="1" s="1"/>
  <c r="S3557" i="1"/>
  <c r="U3557" i="1" s="1"/>
  <c r="S3755" i="1"/>
  <c r="U3755" i="1" s="1"/>
  <c r="S3304" i="1"/>
  <c r="U3304" i="1" s="1"/>
  <c r="S3795" i="1"/>
  <c r="U3795" i="1" s="1"/>
  <c r="S3983" i="1"/>
  <c r="U3983" i="1" s="1"/>
  <c r="S2926" i="1"/>
  <c r="U2926" i="1" s="1"/>
  <c r="S3587" i="1"/>
  <c r="U3587" i="1" s="1"/>
  <c r="S3377" i="1"/>
  <c r="U3377" i="1" s="1"/>
  <c r="S3636" i="1"/>
  <c r="U3636" i="1" s="1"/>
  <c r="S3050" i="1"/>
  <c r="U3050" i="1" s="1"/>
  <c r="S3255" i="1"/>
  <c r="U3255" i="1" s="1"/>
  <c r="S3341" i="1"/>
  <c r="U3341" i="1" s="1"/>
  <c r="S3005" i="1"/>
  <c r="U3005" i="1" s="1"/>
  <c r="S3830" i="1"/>
  <c r="U3830" i="1" s="1"/>
  <c r="S4069" i="1"/>
  <c r="U4069" i="1" s="1"/>
  <c r="S3559" i="1"/>
  <c r="U3559" i="1" s="1"/>
  <c r="S3238" i="1"/>
  <c r="U3238" i="1" s="1"/>
  <c r="S2899" i="1"/>
  <c r="U2899" i="1" s="1"/>
  <c r="S3391" i="1"/>
  <c r="U3391" i="1" s="1"/>
  <c r="S3361" i="1"/>
  <c r="U3361" i="1" s="1"/>
  <c r="S3440" i="1"/>
  <c r="U3440" i="1" s="1"/>
  <c r="S3693" i="1"/>
  <c r="U3693" i="1" s="1"/>
  <c r="S3849" i="1"/>
  <c r="U3849" i="1" s="1"/>
  <c r="S3035" i="1"/>
  <c r="U3035" i="1" s="1"/>
  <c r="S3230" i="1"/>
  <c r="U3230" i="1" s="1"/>
  <c r="S3413" i="1"/>
  <c r="U3413" i="1" s="1"/>
  <c r="S3814" i="1"/>
  <c r="U3814" i="1" s="1"/>
  <c r="S3069" i="1"/>
  <c r="U3069" i="1" s="1"/>
  <c r="S3689" i="1"/>
  <c r="U3689" i="1" s="1"/>
  <c r="S2954" i="1"/>
  <c r="U2954" i="1" s="1"/>
  <c r="S3165" i="1"/>
  <c r="U3165" i="1" s="1"/>
  <c r="S2955" i="1"/>
  <c r="U2955" i="1" s="1"/>
  <c r="S3748" i="1"/>
  <c r="U3748" i="1" s="1"/>
  <c r="S2944" i="1"/>
  <c r="U2944" i="1" s="1"/>
  <c r="S3664" i="1"/>
  <c r="U3664" i="1" s="1"/>
  <c r="S3286" i="1"/>
  <c r="U3286" i="1" s="1"/>
  <c r="S3406" i="1"/>
  <c r="U3406" i="1" s="1"/>
  <c r="S2917" i="1"/>
  <c r="U2917" i="1" s="1"/>
  <c r="S3307" i="1"/>
  <c r="U3307" i="1" s="1"/>
  <c r="S3275" i="1"/>
  <c r="U3275" i="1" s="1"/>
  <c r="S3800" i="1"/>
  <c r="U3800" i="1" s="1"/>
  <c r="S3312" i="1"/>
  <c r="U3312" i="1" s="1"/>
  <c r="S3752" i="1"/>
  <c r="U3752" i="1" s="1"/>
  <c r="S2707" i="1"/>
  <c r="U2707" i="1" s="1"/>
  <c r="S3979" i="1"/>
  <c r="U3979" i="1" s="1"/>
  <c r="S4079" i="1"/>
  <c r="U4079" i="1" s="1"/>
  <c r="S3518" i="1"/>
  <c r="U3518" i="1" s="1"/>
  <c r="S2927" i="1"/>
  <c r="U2927" i="1" s="1"/>
  <c r="S3011" i="1"/>
  <c r="U3011" i="1" s="1"/>
  <c r="S3022" i="1"/>
  <c r="U3022" i="1" s="1"/>
  <c r="S3661" i="1"/>
  <c r="U3661" i="1" s="1"/>
  <c r="S3106" i="1"/>
  <c r="U3106" i="1" s="1"/>
  <c r="S3018" i="1"/>
  <c r="U3018" i="1" s="1"/>
  <c r="S3125" i="1"/>
  <c r="U3125" i="1" s="1"/>
  <c r="S3939" i="1"/>
  <c r="U3939" i="1" s="1"/>
  <c r="S3146" i="1"/>
  <c r="U3146" i="1" s="1"/>
  <c r="S3261" i="1"/>
  <c r="U3261" i="1" s="1"/>
  <c r="S540" i="1"/>
  <c r="U540" i="1" s="1"/>
  <c r="S2931" i="1"/>
  <c r="U2931" i="1" s="1"/>
  <c r="S3222" i="1"/>
  <c r="U3222" i="1" s="1"/>
  <c r="S3048" i="1"/>
  <c r="U3048" i="1" s="1"/>
  <c r="S3217" i="1"/>
  <c r="U3217" i="1" s="1"/>
  <c r="S2975" i="1"/>
  <c r="U2975" i="1" s="1"/>
  <c r="S3758" i="1"/>
  <c r="U3758" i="1" s="1"/>
  <c r="S3109" i="1"/>
  <c r="U3109" i="1" s="1"/>
  <c r="S2832" i="1"/>
  <c r="U2832" i="1" s="1"/>
  <c r="S3199" i="1"/>
  <c r="U3199" i="1" s="1"/>
  <c r="S3330" i="1"/>
  <c r="U3330" i="1" s="1"/>
  <c r="S3427" i="1"/>
  <c r="U3427" i="1" s="1"/>
  <c r="S3117" i="1"/>
  <c r="U3117" i="1" s="1"/>
  <c r="S3198" i="1"/>
  <c r="U3198" i="1" s="1"/>
  <c r="S3365" i="1"/>
  <c r="U3365" i="1" s="1"/>
  <c r="S3519" i="1"/>
  <c r="U3519" i="1" s="1"/>
  <c r="S3719" i="1"/>
  <c r="U3719" i="1" s="1"/>
  <c r="S3892" i="1"/>
  <c r="U3892" i="1" s="1"/>
  <c r="S536" i="1"/>
  <c r="U536" i="1" s="1"/>
  <c r="S2941" i="1"/>
  <c r="U2941" i="1" s="1"/>
  <c r="S3191" i="1"/>
  <c r="U3191" i="1" s="1"/>
  <c r="S3458" i="1"/>
  <c r="U3458" i="1" s="1"/>
  <c r="S2992" i="1"/>
  <c r="U2992" i="1" s="1"/>
  <c r="S2885" i="1"/>
  <c r="U2885" i="1" s="1"/>
  <c r="S4107" i="1"/>
  <c r="U4107" i="1" s="1"/>
  <c r="S3081" i="1"/>
  <c r="U3081" i="1" s="1"/>
  <c r="S3083" i="1"/>
  <c r="U3083" i="1" s="1"/>
  <c r="S3378" i="1"/>
  <c r="U3378" i="1" s="1"/>
  <c r="S3148" i="1"/>
  <c r="U3148" i="1" s="1"/>
  <c r="S3141" i="1"/>
  <c r="U3141" i="1" s="1"/>
  <c r="S2902" i="1"/>
  <c r="U2902" i="1" s="1"/>
  <c r="S2859" i="1"/>
  <c r="U2859" i="1" s="1"/>
  <c r="S3790" i="1"/>
  <c r="U3790" i="1" s="1"/>
  <c r="S3650" i="1"/>
  <c r="U3650" i="1" s="1"/>
  <c r="S3470" i="1"/>
  <c r="U3470" i="1" s="1"/>
  <c r="S3120" i="1"/>
  <c r="U3120" i="1" s="1"/>
  <c r="S4097" i="1"/>
  <c r="U4097" i="1" s="1"/>
  <c r="S3367" i="1"/>
  <c r="U3367" i="1" s="1"/>
  <c r="S2705" i="1"/>
  <c r="U2705" i="1" s="1"/>
  <c r="S527" i="1"/>
  <c r="U527" i="1" s="1"/>
  <c r="S3840" i="1"/>
  <c r="U3840" i="1" s="1"/>
  <c r="S4042" i="1"/>
  <c r="U4042" i="1" s="1"/>
  <c r="S3092" i="1"/>
  <c r="U3092" i="1" s="1"/>
  <c r="S3068" i="1"/>
  <c r="U3068" i="1" s="1"/>
  <c r="S2736" i="1"/>
  <c r="U2736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245" i="1"/>
  <c r="O1255" i="1"/>
  <c r="O1014" i="1"/>
  <c r="O2016" i="1"/>
  <c r="O3842" i="1"/>
  <c r="O2613" i="1"/>
  <c r="O80" i="1"/>
  <c r="O2247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122" i="1"/>
  <c r="E3" i="12" l="1"/>
  <c r="H3" i="12" s="1"/>
  <c r="E4" i="6"/>
  <c r="E6" i="6"/>
  <c r="E5" i="6"/>
  <c r="E3" i="6"/>
  <c r="E2" i="6"/>
  <c r="E5" i="12"/>
  <c r="H5" i="12" s="1"/>
  <c r="E4" i="12"/>
  <c r="E2" i="12"/>
  <c r="H2" i="12" s="1"/>
  <c r="E10" i="12"/>
  <c r="F10" i="12" s="1"/>
  <c r="E6" i="12"/>
  <c r="E13" i="12"/>
  <c r="F13" i="12" s="1"/>
  <c r="E9" i="12"/>
  <c r="H9" i="12" s="1"/>
  <c r="E12" i="12"/>
  <c r="F12" i="12" s="1"/>
  <c r="E8" i="12"/>
  <c r="H8" i="12" s="1"/>
  <c r="F3" i="12"/>
  <c r="E11" i="12"/>
  <c r="F11" i="12" s="1"/>
  <c r="E7" i="12"/>
  <c r="H7" i="12" s="1"/>
  <c r="F9" i="12" l="1"/>
  <c r="G3" i="12"/>
  <c r="F6" i="12"/>
  <c r="G6" i="12"/>
  <c r="G5" i="12"/>
  <c r="F5" i="12"/>
  <c r="H4" i="12"/>
  <c r="G4" i="12"/>
  <c r="F2" i="12"/>
  <c r="F4" i="12"/>
  <c r="G8" i="12"/>
  <c r="G11" i="12"/>
  <c r="G10" i="12"/>
  <c r="H13" i="12"/>
  <c r="G13" i="12"/>
  <c r="F8" i="12"/>
  <c r="F7" i="12"/>
  <c r="H12" i="12"/>
  <c r="G7" i="12"/>
  <c r="H10" i="12"/>
  <c r="H11" i="12"/>
  <c r="H6" i="12"/>
  <c r="G9" i="12"/>
  <c r="G2" i="12"/>
  <c r="G1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<sst xmlns="http://schemas.openxmlformats.org/spreadsheetml/2006/main" count="33050" uniqueCount="8418">
  <si>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</si>
  <si>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</si>
  <si>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</si>
  <si>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</si>
  <si>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</si>
  <si>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</si>
  <si>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</si>
  <si>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</si>
  <si>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</si>
  <si>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</si>
  <si>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</si>
  <si>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</si>
  <si>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</si>
  <si>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</si>
  <si>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</si>
  <si>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</si>
  <si>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</si>
  <si>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</si>
  <si>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</si>
  <si>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</si>
  <si>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</si>
  <si>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</si>
  <si>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</si>
  <si>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</si>
  <si>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</si>
  <si>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</si>
  <si>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</si>
  <si>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</si>
  <si>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</si>
  <si>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</si>
  <si>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</si>
  <si>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</si>
  <si>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</si>
  <si>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</si>
  <si>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</si>
  <si>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</si>
  <si>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</si>
  <si>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</si>
  <si>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</si>
  <si>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</si>
  <si>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</si>
  <si>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</si>
  <si>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</si>
  <si>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</si>
  <si>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</si>
  <si>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</si>
  <si>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</si>
  <si>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</si>
  <si>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</si>
  <si>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</si>
  <si>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</si>
  <si>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</si>
  <si>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</si>
  <si>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</si>
  <si>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</si>
  <si>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</si>
  <si>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</si>
  <si>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</si>
  <si>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</si>
  <si>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</si>
  <si>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</si>
  <si>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</si>
  <si>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</si>
  <si>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</si>
  <si>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</si>
  <si>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</si>
  <si>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</si>
  <si>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</si>
  <si>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</si>
  <si>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</si>
  <si>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</si>
  <si>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</si>
  <si>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</si>
  <si>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</si>
  <si>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</si>
  <si>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</si>
  <si>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</si>
  <si>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</si>
  <si>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</si>
  <si>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</si>
  <si>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</si>
  <si>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</si>
  <si>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</si>
  <si>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</si>
  <si>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</si>
  <si>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</si>
  <si>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</si>
  <si>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</si>
  <si>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</si>
  <si>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</si>
  <si>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</si>
  <si>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</si>
  <si>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</si>
  <si>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</si>
  <si>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</si>
  <si>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</si>
  <si>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</si>
  <si>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</si>
  <si>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</si>
  <si>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</si>
  <si>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</si>
  <si>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</si>
  <si>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</si>
  <si>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</si>
  <si>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</si>
  <si>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</si>
  <si>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</si>
  <si>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</si>
  <si>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</si>
  <si>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</si>
  <si>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</si>
  <si>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</si>
  <si>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</si>
  <si>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</si>
  <si>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</si>
  <si>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</si>
  <si>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</si>
  <si>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</si>
  <si>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</si>
  <si>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</si>
  <si>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</si>
  <si>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</si>
  <si>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</si>
  <si>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</si>
  <si>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</si>
  <si>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</si>
  <si>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</si>
  <si>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</si>
  <si>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</si>
  <si>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</si>
  <si>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</si>
  <si>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</si>
  <si>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</si>
  <si>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</si>
  <si>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</si>
  <si>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</si>
  <si>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</si>
  <si>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</si>
  <si>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</si>
  <si>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</si>
  <si>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</si>
  <si>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</si>
  <si>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</si>
  <si>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</si>
  <si>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</si>
  <si>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</si>
  <si>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</si>
  <si>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</si>
  <si>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</si>
  <si>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</si>
  <si>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</si>
  <si>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</si>
  <si>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</si>
  <si>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</si>
  <si>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</si>
  <si>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</si>
  <si>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</si>
  <si>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</si>
  <si>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</si>
  <si>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</si>
  <si>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</si>
  <si>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</si>
  <si>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</si>
  <si>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</si>
  <si>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</si>
  <si>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</si>
  <si>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</si>
  <si>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</si>
  <si>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</si>
  <si>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</si>
  <si>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</si>
  <si>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</si>
  <si>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</si>
  <si>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</si>
  <si>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</si>
  <si>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</si>
  <si>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</si>
  <si>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</si>
  <si>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</si>
  <si>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</si>
  <si>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</si>
  <si>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</si>
  <si>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</si>
  <si>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</si>
  <si>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</si>
  <si>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</si>
  <si>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</si>
  <si>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</si>
  <si>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</si>
  <si>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</si>
  <si>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</si>
  <si>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</si>
  <si>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</si>
  <si>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</si>
  <si>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</si>
  <si>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</si>
  <si>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</si>
  <si>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</si>
  <si>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</si>
  <si>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</si>
  <si>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</si>
  <si>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</si>
  <si>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</si>
  <si>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</si>
  <si>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</si>
  <si>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</si>
  <si>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</si>
  <si>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</si>
  <si>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</si>
  <si>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</si>
  <si>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</si>
  <si>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</si>
  <si>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</si>
  <si>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</si>
  <si>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</si>
  <si>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</si>
  <si>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</si>
  <si>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</si>
  <si>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</si>
  <si>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</si>
  <si>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</si>
  <si>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</si>
  <si>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</si>
  <si>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</si>
  <si>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</si>
  <si>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</si>
  <si>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</si>
  <si>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</si>
  <si>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</si>
  <si>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</si>
  <si>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</si>
  <si>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</si>
  <si>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</si>
  <si>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</si>
  <si>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</si>
  <si>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</si>
  <si>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</si>
  <si>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</si>
  <si>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</si>
  <si>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</si>
  <si>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</si>
  <si>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</si>
  <si>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</si>
  <si>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</si>
  <si>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</si>
  <si>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</si>
  <si>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</si>
  <si>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</si>
  <si>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</si>
  <si>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</si>
  <si>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</si>
  <si>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</si>
  <si>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</si>
  <si>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</si>
  <si>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</si>
  <si>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</si>
  <si>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</si>
  <si>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</si>
  <si>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</si>
  <si>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</si>
  <si>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</si>
  <si>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</si>
  <si>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</si>
  <si>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</si>
  <si>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</si>
  <si>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</si>
  <si>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</si>
  <si>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</si>
  <si>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</si>
  <si>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</si>
  <si>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</si>
  <si>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</si>
  <si>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</si>
  <si>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</si>
  <si>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</si>
  <si>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</si>
  <si>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</si>
  <si>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</si>
  <si>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</si>
  <si>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</si>
  <si>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</si>
  <si>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</si>
  <si>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</si>
  <si>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</si>
  <si>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</si>
  <si>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</si>
  <si>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</si>
  <si>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</si>
  <si>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</si>
  <si>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</si>
  <si>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</si>
  <si>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</si>
  <si>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</si>
  <si>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</si>
  <si>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</si>
  <si>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</si>
  <si>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</si>
  <si>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</si>
  <si>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</si>
  <si>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</si>
  <si>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</si>
  <si>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</si>
  <si>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</si>
  <si>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</si>
  <si>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</si>
  <si>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</si>
  <si>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</si>
  <si>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</si>
  <si>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</si>
  <si>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</si>
  <si>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</si>
  <si>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</si>
  <si>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</si>
  <si>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</si>
  <si>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</si>
  <si>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</si>
  <si>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</si>
  <si>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</si>
  <si>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</si>
  <si>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</si>
  <si>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</si>
  <si>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</si>
  <si>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</si>
  <si>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</si>
  <si>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</si>
  <si>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</si>
  <si>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</si>
  <si>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</si>
  <si>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</si>
  <si>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</si>
  <si>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</si>
  <si>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</si>
  <si>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</si>
  <si>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</si>
  <si>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</si>
  <si>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</si>
  <si>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</si>
  <si>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</si>
  <si>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</si>
  <si>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</si>
  <si>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</si>
  <si>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</si>
  <si>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</si>
  <si>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</si>
  <si>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</si>
  <si>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</si>
  <si>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</si>
  <si>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</si>
  <si>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</si>
  <si>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</si>
  <si>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</si>
  <si>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</si>
  <si>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</si>
  <si>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</si>
  <si>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</si>
  <si>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</si>
  <si>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</si>
  <si>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</si>
  <si>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</si>
  <si>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</si>
  <si>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</si>
  <si>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</si>
  <si>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</si>
  <si>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</si>
  <si>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</si>
  <si>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</si>
  <si>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</si>
  <si>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</si>
  <si>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</si>
  <si>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</si>
  <si>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</si>
  <si>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</si>
  <si>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</si>
  <si>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</si>
  <si>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</si>
  <si>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</si>
  <si>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</si>
  <si>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</si>
  <si>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</si>
  <si>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</si>
  <si>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</si>
  <si>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</si>
  <si>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</si>
  <si>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</si>
  <si>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</si>
  <si>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</si>
  <si>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</si>
  <si>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</si>
  <si>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</si>
  <si>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</si>
  <si>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</si>
  <si>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</si>
  <si>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</si>
  <si>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</si>
  <si>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</si>
  <si>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</si>
  <si>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</si>
  <si>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</si>
  <si>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</si>
  <si>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</si>
  <si>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</si>
  <si>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</si>
  <si>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</si>
  <si>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</si>
  <si>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</si>
  <si>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</si>
  <si>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</si>
  <si>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</si>
  <si>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</si>
  <si>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</si>
  <si>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</si>
  <si>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</si>
  <si>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</si>
  <si>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</si>
  <si>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</si>
  <si>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</si>
  <si>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</si>
  <si>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</si>
  <si>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</si>
  <si>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</si>
  <si>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</si>
  <si>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</si>
  <si>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</si>
  <si>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</si>
  <si>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</si>
  <si>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</si>
  <si>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</si>
  <si>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</si>
  <si>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</si>
  <si>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</si>
  <si>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</si>
  <si>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</si>
  <si>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</si>
  <si>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</si>
  <si>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</si>
  <si>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</si>
  <si>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</si>
  <si>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</si>
  <si>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</si>
  <si>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</si>
  <si>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</si>
  <si>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</si>
  <si>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</si>
  <si>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</si>
  <si>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</si>
  <si>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</si>
  <si>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</si>
  <si>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</si>
  <si>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</si>
  <si>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</si>
  <si>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</si>
  <si>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</si>
  <si>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</si>
  <si>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</si>
  <si>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</si>
  <si>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</si>
  <si>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</si>
  <si>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</si>
  <si>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</si>
  <si>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</si>
  <si>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</si>
  <si>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</si>
  <si>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</si>
  <si>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</si>
  <si>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</si>
  <si>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</si>
  <si>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</si>
  <si>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</si>
  <si>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</si>
  <si>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</si>
  <si>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</si>
  <si>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</si>
  <si>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</si>
  <si>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</si>
  <si>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</si>
  <si>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</si>
  <si>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</si>
  <si>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</si>
  <si>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</si>
  <si>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</si>
  <si>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</si>
  <si>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</si>
  <si>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</si>
  <si>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</si>
  <si>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</si>
  <si>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</si>
  <si>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</si>
  <si>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</si>
  <si>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</si>
  <si>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</si>
  <si>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</si>
  <si>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</si>
  <si>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</si>
  <si>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</si>
  <si>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</si>
  <si>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</si>
  <si>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</si>
  <si>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</si>
  <si>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</si>
  <si>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</si>
  <si>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</si>
  <si>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</si>
  <si>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</si>
  <si>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</si>
  <si>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</si>
  <si>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</si>
  <si>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</si>
  <si>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</si>
  <si>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</si>
  <si>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</si>
  <si>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</si>
  <si>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</si>
  <si>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</si>
  <si>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</si>
  <si>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</si>
  <si>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</si>
  <si>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</si>
  <si>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</si>
  <si>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</si>
  <si>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</si>
  <si>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</si>
  <si>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</si>
  <si>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</si>
  <si>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</si>
  <si>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</si>
  <si>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</si>
  <si>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</si>
  <si>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</si>
  <si>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</si>
  <si>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</si>
  <si>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</si>
  <si>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</si>
  <si>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</si>
  <si>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</si>
  <si>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</si>
  <si>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</si>
  <si>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</si>
  <si>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</si>
  <si>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</si>
  <si>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</si>
  <si>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</si>
  <si>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</si>
  <si>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</si>
  <si>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</si>
  <si>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</si>
  <si>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</si>
  <si>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</si>
  <si>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</si>
  <si>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</si>
  <si>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</si>
  <si>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</si>
  <si>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</si>
  <si>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</si>
  <si>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</si>
  <si>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</si>
  <si>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</si>
  <si>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</si>
  <si>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</si>
  <si>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</si>
  <si>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</si>
  <si>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</si>
  <si>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</si>
  <si>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</si>
  <si>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</si>
  <si>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</si>
  <si>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</si>
  <si>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</si>
  <si>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</si>
  <si>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</si>
  <si>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</si>
  <si>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</si>
  <si>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</si>
  <si>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</si>
  <si>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</si>
  <si>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</si>
  <si>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</si>
  <si>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</si>
  <si>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</si>
  <si>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</si>
  <si>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</si>
  <si>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</si>
  <si>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</si>
  <si>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</si>
  <si>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</si>
  <si>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</si>
  <si>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</si>
  <si>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</si>
  <si>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</si>
  <si>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</si>
  <si>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</si>
  <si>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</si>
  <si>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</si>
  <si>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</si>
  <si>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</si>
  <si>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</si>
  <si>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</si>
  <si>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</si>
  <si>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</si>
  <si>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</si>
  <si>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</si>
  <si>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</si>
  <si>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</si>
  <si>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</si>
  <si>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</si>
  <si>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</si>
  <si>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</si>
  <si>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</si>
  <si>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</si>
  <si>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</si>
  <si>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</si>
  <si>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</si>
  <si>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</si>
  <si>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</si>
  <si>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</si>
  <si>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</si>
  <si>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</si>
  <si>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</si>
  <si>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</si>
  <si>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</si>
  <si>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</si>
  <si>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</si>
  <si>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</si>
  <si>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</si>
  <si>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</si>
  <si>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</si>
  <si>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</si>
  <si>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</si>
  <si>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</si>
  <si>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</si>
  <si>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</si>
  <si>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</si>
  <si>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</si>
  <si>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</si>
  <si>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</si>
  <si>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</si>
  <si>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</si>
  <si>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</si>
  <si>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</si>
  <si>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</si>
  <si>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</si>
  <si>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</si>
  <si>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</si>
  <si>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</si>
  <si>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</si>
  <si>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</si>
  <si>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</si>
  <si>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</si>
  <si>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</si>
  <si>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</si>
  <si>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</si>
  <si>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</si>
  <si>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</si>
  <si>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</si>
  <si>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</si>
  <si>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</si>
  <si>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</si>
  <si>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</si>
  <si>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</si>
  <si>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</si>
  <si>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</si>
  <si>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</si>
  <si>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</si>
  <si>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</si>
  <si>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</si>
  <si>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</si>
  <si>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</si>
  <si>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</si>
  <si>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</si>
  <si>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</si>
  <si>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</si>
  <si>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</si>
  <si>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</si>
  <si>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</si>
  <si>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</si>
  <si>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</si>
  <si>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</si>
  <si>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</si>
  <si>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</si>
  <si>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</si>
  <si>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</si>
  <si>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</si>
  <si>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</si>
  <si>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</si>
  <si>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</si>
  <si>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</si>
  <si>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</si>
  <si>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</si>
  <si>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</si>
  <si>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</si>
  <si>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</si>
  <si>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</si>
  <si>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</si>
  <si>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</si>
  <si>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</si>
  <si>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</si>
  <si>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</si>
  <si>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</si>
  <si>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</si>
  <si>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</si>
  <si>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</si>
  <si>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</si>
  <si>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</si>
  <si>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</si>
  <si>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</si>
  <si>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</si>
  <si>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</si>
  <si>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</si>
  <si>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</si>
  <si>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</si>
  <si>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</si>
  <si>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</si>
  <si>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</si>
  <si>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</si>
  <si>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</si>
  <si>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</si>
  <si>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</si>
  <si>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</si>
  <si>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</si>
  <si>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</si>
  <si>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</si>
  <si>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</si>
  <si>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</si>
  <si>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</si>
  <si>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</si>
  <si>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</si>
  <si>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</si>
  <si>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</si>
  <si>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</si>
  <si>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</si>
  <si>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</si>
  <si>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</si>
  <si>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</si>
  <si>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</si>
  <si>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</si>
  <si>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</si>
  <si>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</si>
  <si>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</si>
  <si>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</si>
  <si>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</si>
  <si>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</si>
  <si>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</si>
  <si>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</si>
  <si>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</si>
  <si>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</si>
  <si>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</si>
  <si>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</si>
  <si>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</si>
  <si>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</si>
  <si>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</si>
  <si>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</si>
  <si>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</si>
  <si>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</si>
  <si>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</si>
  <si>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</si>
  <si>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</si>
  <si>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</si>
  <si>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</si>
  <si>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</si>
  <si>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</si>
  <si>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</si>
  <si>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</si>
  <si>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</si>
  <si>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</si>
  <si>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</si>
  <si>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</si>
  <si>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</si>
  <si>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</si>
  <si>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</si>
  <si>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</si>
  <si>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</si>
  <si>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</si>
  <si>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</si>
  <si>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</si>
  <si>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</si>
  <si>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</si>
  <si>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</si>
  <si>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</si>
  <si>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</si>
  <si>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</si>
  <si>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</si>
  <si>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</si>
  <si>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</si>
  <si>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</si>
  <si>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</si>
  <si>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</si>
  <si>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</si>
  <si>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</si>
  <si>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</si>
  <si>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</si>
  <si>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</si>
  <si>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</si>
  <si>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</si>
  <si>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</si>
  <si>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</si>
  <si>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</si>
  <si>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</si>
  <si>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</si>
  <si>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</si>
  <si>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</si>
  <si>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</si>
  <si>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</si>
  <si>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</si>
  <si>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</si>
  <si>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</si>
  <si>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</si>
  <si>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</si>
  <si>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</si>
  <si>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</si>
  <si>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</si>
  <si>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</si>
  <si>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</si>
  <si>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</si>
  <si>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</si>
  <si>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</si>
  <si>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</si>
  <si>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</si>
  <si>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</si>
  <si>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</si>
  <si>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</si>
  <si>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</si>
  <si>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</si>
  <si>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</si>
  <si>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</si>
  <si>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</si>
  <si>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</si>
  <si>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</si>
  <si>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</si>
  <si>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</si>
  <si>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</si>
  <si>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</si>
  <si>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</si>
  <si>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</si>
  <si>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</si>
  <si>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</si>
  <si>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</si>
  <si>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</si>
  <si>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</si>
  <si>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</si>
  <si>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</si>
  <si>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</si>
  <si>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</si>
  <si>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</si>
  <si>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</si>
  <si>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</si>
  <si>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</si>
  <si>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</si>
  <si>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</si>
  <si>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</si>
  <si>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</si>
  <si>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</si>
  <si>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</si>
  <si>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</si>
  <si>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</si>
  <si>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</si>
  <si>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</si>
  <si>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</si>
  <si>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</si>
  <si>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</si>
  <si>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</si>
  <si>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</si>
  <si>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</si>
  <si>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</si>
  <si>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</si>
  <si>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</si>
  <si>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</si>
  <si>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</si>
  <si>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</si>
  <si>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</si>
  <si>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</si>
  <si>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</si>
  <si>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</si>
  <si>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</si>
  <si>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</si>
  <si>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</si>
  <si>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</si>
  <si>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</si>
  <si>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</si>
  <si>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</si>
  <si>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</si>
  <si>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</si>
  <si>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</si>
  <si>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</si>
  <si>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</si>
  <si>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</si>
  <si>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</si>
  <si>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</si>
  <si>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</si>
  <si>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</si>
  <si>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</si>
  <si>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</si>
  <si>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</si>
  <si>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</si>
  <si>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</si>
  <si>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</si>
  <si>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</si>
  <si>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</si>
  <si>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</si>
  <si>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</si>
  <si>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</si>
  <si>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</si>
  <si>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</si>
  <si>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</si>
  <si>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</si>
  <si>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</si>
  <si>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</si>
  <si>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</si>
  <si>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</si>
  <si>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</si>
  <si>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</si>
  <si>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</si>
  <si>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</si>
  <si>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</si>
  <si>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</si>
  <si>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</si>
  <si>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</si>
  <si>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</si>
  <si>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</si>
  <si>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</si>
  <si>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</si>
  <si>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</si>
  <si>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</si>
  <si>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</si>
  <si>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</si>
  <si>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</si>
  <si>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</si>
  <si>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</si>
  <si>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</si>
  <si>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</si>
  <si>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</si>
  <si>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</si>
  <si>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</si>
  <si>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</si>
  <si>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</si>
  <si>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</si>
  <si>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</si>
  <si>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</si>
  <si>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</si>
  <si>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</si>
  <si>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</si>
  <si>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</si>
  <si>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</si>
  <si>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</si>
  <si>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</si>
  <si>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</si>
  <si>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</si>
  <si>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</si>
  <si>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</si>
  <si>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</si>
  <si>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</si>
  <si>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</si>
  <si>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</si>
  <si>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</si>
  <si>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</si>
  <si>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</si>
  <si>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</si>
  <si>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</si>
  <si>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</si>
  <si>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</si>
  <si>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</si>
  <si>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</si>
  <si>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</si>
  <si>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</si>
  <si>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</si>
  <si>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</si>
  <si>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</si>
  <si>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</si>
  <si>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</si>
  <si>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</si>
  <si>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</si>
  <si>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</si>
  <si>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</si>
  <si>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</si>
  <si>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</si>
  <si>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</si>
  <si>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</si>
  <si>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</si>
  <si>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</si>
  <si>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</si>
  <si>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</si>
  <si>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</si>
  <si>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</si>
  <si>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</si>
  <si>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</si>
  <si>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</si>
  <si>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</si>
  <si>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</si>
  <si>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</si>
  <si>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</si>
  <si>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</si>
  <si>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</si>
  <si>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</si>
  <si>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</si>
  <si>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</si>
  <si>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</si>
  <si>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</si>
  <si>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</si>
  <si>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</si>
  <si>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</si>
  <si>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</si>
  <si>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</si>
  <si>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</si>
  <si>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</si>
  <si>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</si>
  <si>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</si>
  <si>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</si>
  <si>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</si>
  <si>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</si>
  <si>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</si>
  <si>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</si>
  <si>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</si>
  <si>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</si>
  <si>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</si>
  <si>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</si>
  <si>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</si>
  <si>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</si>
  <si>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</si>
  <si>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</si>
  <si>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</si>
  <si>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</si>
  <si>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</si>
  <si>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</si>
  <si>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</si>
  <si>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</si>
  <si>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</si>
  <si>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</si>
  <si>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</si>
  <si>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</si>
  <si>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</si>
  <si>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</si>
  <si>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</si>
  <si>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</si>
  <si>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</si>
  <si>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</si>
  <si>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</si>
  <si>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</si>
  <si>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</si>
  <si>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</si>
  <si>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</si>
  <si>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</si>
  <si>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</si>
  <si>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</si>
  <si>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</si>
  <si>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</si>
  <si>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</si>
  <si>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</si>
  <si>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</si>
  <si>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</si>
  <si>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</si>
  <si>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</si>
  <si>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</si>
  <si>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</si>
  <si>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</si>
  <si>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</si>
  <si>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</si>
  <si>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</si>
  <si>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</si>
  <si>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</si>
  <si>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</si>
  <si>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</si>
  <si>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</si>
  <si>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</si>
  <si>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</si>
  <si>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</si>
  <si>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</si>
  <si>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</si>
  <si>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</si>
  <si>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</si>
  <si>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</si>
  <si>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</si>
  <si>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</si>
  <si>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</si>
  <si>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</si>
  <si>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</si>
  <si>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</si>
  <si>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</si>
  <si>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</si>
  <si>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</si>
  <si>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</si>
  <si>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</si>
  <si>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</si>
  <si>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</si>
  <si>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</si>
  <si>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</si>
  <si>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</si>
  <si>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</si>
  <si>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</si>
  <si>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</si>
  <si>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</si>
  <si>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</si>
  <si>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</si>
  <si>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</si>
  <si>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</si>
  <si>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</si>
  <si>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</si>
  <si>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</si>
  <si>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</si>
  <si>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</si>
  <si>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</si>
  <si>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</si>
  <si>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</si>
  <si>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</si>
  <si>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</si>
  <si>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</si>
  <si>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</si>
  <si>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</si>
  <si>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</si>
  <si>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</si>
  <si>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</si>
  <si>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</si>
  <si>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</si>
  <si>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</si>
  <si>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</si>
  <si>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</si>
  <si>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</si>
  <si>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</si>
  <si>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</si>
  <si>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</si>
  <si>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</si>
  <si>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</si>
  <si>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</si>
  <si>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</si>
  <si>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</si>
  <si>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</si>
  <si>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</si>
  <si>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</si>
  <si>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</si>
  <si>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</si>
  <si>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</si>
  <si>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</si>
  <si>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</si>
  <si>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</si>
  <si>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</si>
  <si>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</si>
  <si>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</si>
  <si>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</si>
  <si>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</si>
  <si>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</si>
  <si>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</si>
  <si>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</si>
  <si>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</si>
  <si>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</si>
  <si>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</si>
  <si>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</si>
  <si>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</si>
  <si>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</si>
  <si>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</si>
  <si>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</si>
  <si>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</si>
  <si>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</si>
  <si>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</si>
  <si>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</si>
  <si>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</si>
  <si>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</si>
  <si>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</si>
  <si>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</si>
  <si>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</si>
  <si>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</si>
  <si>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</si>
  <si>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</si>
  <si>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</si>
  <si>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</si>
  <si>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</si>
  <si>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</si>
  <si>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</si>
  <si>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</si>
  <si>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</si>
  <si>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</si>
  <si>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</si>
  <si>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</si>
  <si>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</si>
  <si>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</si>
  <si>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</si>
  <si>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</si>
  <si>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</si>
  <si>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</si>
  <si>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</si>
  <si>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</si>
  <si>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</si>
  <si>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</si>
  <si>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</si>
  <si>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</si>
  <si>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</si>
  <si>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</si>
  <si>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</si>
  <si>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</si>
  <si>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</si>
  <si>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</si>
  <si>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</si>
  <si>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</si>
  <si>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</si>
  <si>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</si>
  <si>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</si>
  <si>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</si>
  <si>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</si>
  <si>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</si>
  <si>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</si>
  <si>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</si>
  <si>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</si>
  <si>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</si>
  <si>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</si>
  <si>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</si>
  <si>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</si>
  <si>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</si>
  <si>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</si>
  <si>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</si>
  <si>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</si>
  <si>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</si>
  <si>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</si>
  <si>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</si>
  <si>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</si>
  <si>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</si>
  <si>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</si>
  <si>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</si>
  <si>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</si>
  <si>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</si>
  <si>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</si>
  <si>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</si>
  <si>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</si>
  <si>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</si>
  <si>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</si>
  <si>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</si>
  <si>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</si>
  <si>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</si>
  <si>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</si>
  <si>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</si>
  <si>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</si>
  <si>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</si>
  <si>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</si>
  <si>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</si>
  <si>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</si>
  <si>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</si>
  <si>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</si>
  <si>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</si>
  <si>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</si>
  <si>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</si>
  <si>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</si>
  <si>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</si>
  <si>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</si>
  <si>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</si>
  <si>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</si>
  <si>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</si>
  <si>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</si>
  <si>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</si>
  <si>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</si>
  <si>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</si>
  <si>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</si>
  <si>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</si>
  <si>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</si>
  <si>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</si>
  <si>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</si>
  <si>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</si>
  <si>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</si>
  <si>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</si>
  <si>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</si>
  <si>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</si>
  <si>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</si>
  <si>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</si>
  <si>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</si>
  <si>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</si>
  <si>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</si>
  <si>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</si>
  <si>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</si>
  <si>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</si>
  <si>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</si>
  <si>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</si>
  <si>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</si>
  <si>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</si>
  <si>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</si>
  <si>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</si>
  <si>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</si>
  <si>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</si>
  <si>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</si>
  <si>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</si>
  <si>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</si>
  <si>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</si>
  <si>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</si>
  <si>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</si>
  <si>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</si>
  <si>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</si>
  <si>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</si>
  <si>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</si>
  <si>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</si>
  <si>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</si>
  <si>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</si>
  <si>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</si>
  <si>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</si>
  <si>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</si>
  <si>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</si>
  <si>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</si>
  <si>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</si>
  <si>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</si>
  <si>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</si>
  <si>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</si>
  <si>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</si>
  <si>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</si>
  <si>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</si>
  <si>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</si>
  <si>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</si>
  <si>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</si>
  <si>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</si>
  <si>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</si>
  <si>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</si>
  <si>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</si>
  <si>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</si>
  <si>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</si>
  <si>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</si>
  <si>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</si>
  <si>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</si>
  <si>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</si>
  <si>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</si>
  <si>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</si>
  <si>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</si>
  <si>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</si>
  <si>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</si>
  <si>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</si>
  <si>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</si>
  <si>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</si>
  <si>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</si>
  <si>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</si>
  <si>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</si>
  <si>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</si>
  <si>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</si>
  <si>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</si>
  <si>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</si>
  <si>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</si>
  <si>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</si>
  <si>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</si>
  <si>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</si>
  <si>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</si>
  <si>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</si>
  <si>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</si>
  <si>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</si>
  <si>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</si>
  <si>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</si>
  <si>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</si>
  <si>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</si>
  <si>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</si>
  <si>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</si>
  <si>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</si>
  <si>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</si>
  <si>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</si>
  <si>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</si>
  <si>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</si>
  <si>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</si>
  <si>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</si>
  <si>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</si>
  <si>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</si>
  <si>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</si>
  <si>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</si>
  <si>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</si>
  <si>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</si>
  <si>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</si>
  <si>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</si>
  <si>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</si>
  <si>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</si>
  <si>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</si>
  <si>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</si>
  <si>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</si>
  <si>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</si>
  <si>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</si>
  <si>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</si>
  <si>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</si>
  <si>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</si>
  <si>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</si>
  <si>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</si>
  <si>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</si>
  <si>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</si>
  <si>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</si>
  <si>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</si>
  <si>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</si>
  <si>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</si>
  <si>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</si>
  <si>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</si>
  <si>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</si>
  <si>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</si>
  <si>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</si>
  <si>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</si>
  <si>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</si>
  <si>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</si>
  <si>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</si>
  <si>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</si>
  <si>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</si>
  <si>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</si>
  <si>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</si>
  <si>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</si>
  <si>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</si>
  <si>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</si>
  <si>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</si>
  <si>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</si>
  <si>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</si>
  <si>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</si>
  <si>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</si>
  <si>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</si>
  <si>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</si>
  <si>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</si>
  <si>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</si>
  <si>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</si>
  <si>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</si>
  <si>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</si>
  <si>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</si>
  <si>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</si>
  <si>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</si>
  <si>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</si>
  <si>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</si>
  <si>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</si>
  <si>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</si>
  <si>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</si>
  <si>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</si>
  <si>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</si>
  <si>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</si>
  <si>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</si>
  <si>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</si>
  <si>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</si>
  <si>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</si>
  <si>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</si>
  <si>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</si>
  <si>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</si>
  <si>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</si>
  <si>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</si>
  <si>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</si>
  <si>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</si>
  <si>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</si>
  <si>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</si>
  <si>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</si>
  <si>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</si>
  <si>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</si>
  <si>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</si>
  <si>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</si>
  <si>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</si>
  <si>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</si>
  <si>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</si>
  <si>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</si>
  <si>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</si>
  <si>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</si>
  <si>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</si>
  <si>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</si>
  <si>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</si>
  <si>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</si>
  <si>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</si>
  <si>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</si>
  <si>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</si>
  <si>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</si>
  <si>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</si>
  <si>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</si>
  <si>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</si>
  <si>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</si>
  <si>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</si>
  <si>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</si>
  <si>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</si>
  <si>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</si>
  <si>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</si>
  <si>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</si>
  <si>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</si>
  <si>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</si>
  <si>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</si>
  <si>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</si>
  <si>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</si>
  <si>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</si>
  <si>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</si>
  <si>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</si>
  <si>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</si>
  <si>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</si>
  <si>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</si>
  <si>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</si>
  <si>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</si>
  <si>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</si>
  <si>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</si>
  <si>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</si>
  <si>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</si>
  <si>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</si>
  <si>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</si>
  <si>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</si>
  <si>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</si>
  <si>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</si>
  <si>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</si>
  <si>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</si>
  <si>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</si>
  <si>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</si>
  <si>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</si>
  <si>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</si>
  <si>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</si>
  <si>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</si>
  <si>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</si>
  <si>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</si>
  <si>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</si>
  <si>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</si>
  <si>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</si>
  <si>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</si>
  <si>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</si>
  <si>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</si>
  <si>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</si>
  <si>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</si>
  <si>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</si>
  <si>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</si>
  <si>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</si>
  <si>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</si>
  <si>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</si>
  <si>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</si>
  <si>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</si>
  <si>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</si>
  <si>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</si>
  <si>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</si>
  <si>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</si>
  <si>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</si>
  <si>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</si>
  <si>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</si>
  <si>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</si>
  <si>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</si>
  <si>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</si>
  <si>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</si>
  <si>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</si>
  <si>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</si>
  <si>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</si>
  <si>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</si>
  <si>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</si>
  <si>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</si>
  <si>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</si>
  <si>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</si>
  <si>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</si>
  <si>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</si>
  <si>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</si>
  <si>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</si>
  <si>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</si>
  <si>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</si>
  <si>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</si>
  <si>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</si>
  <si>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</si>
  <si>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</si>
  <si>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</si>
  <si>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</si>
  <si>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</si>
  <si>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</si>
  <si>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</si>
  <si>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</si>
  <si>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</si>
  <si>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</si>
  <si>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</si>
  <si>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</si>
  <si>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</si>
  <si>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</si>
  <si>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</si>
  <si>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</si>
  <si>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</si>
  <si>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</si>
  <si>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</si>
  <si>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</si>
  <si>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</si>
  <si>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</si>
  <si>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</si>
  <si>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</si>
  <si>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</si>
  <si>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</si>
  <si>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</si>
  <si>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</si>
  <si>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</si>
  <si>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</si>
  <si>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</si>
  <si>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</si>
  <si>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</si>
  <si>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</si>
  <si>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</si>
  <si>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</si>
  <si>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</si>
  <si>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</si>
  <si>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</si>
  <si>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</si>
  <si>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</si>
  <si>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</si>
  <si>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</si>
  <si>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</si>
  <si>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</si>
  <si>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</si>
  <si>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</si>
  <si>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</si>
  <si>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</si>
  <si>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</si>
  <si>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</si>
  <si>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</si>
  <si>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</si>
  <si>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</si>
  <si>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</si>
  <si>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</si>
  <si>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</si>
  <si>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</si>
  <si>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</si>
  <si>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</si>
  <si>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</si>
  <si>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</si>
  <si>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</si>
  <si>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</si>
  <si>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</si>
  <si>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</si>
  <si>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</si>
  <si>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</si>
  <si>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</si>
  <si>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</si>
  <si>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</si>
  <si>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</si>
  <si>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</si>
  <si>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</si>
  <si>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</si>
  <si>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</si>
  <si>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</si>
  <si>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</si>
  <si>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</si>
  <si>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</si>
  <si>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</si>
  <si>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</si>
  <si>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</si>
  <si>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</si>
  <si>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</si>
  <si>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</si>
  <si>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</si>
  <si>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</si>
  <si>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</si>
  <si>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</si>
  <si>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</si>
  <si>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</si>
  <si>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</si>
  <si>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</si>
  <si>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</si>
  <si>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</si>
  <si>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</si>
  <si>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</si>
  <si>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</si>
  <si>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</si>
  <si>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</si>
  <si>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</si>
  <si>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</si>
  <si>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</si>
  <si>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</si>
  <si>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</si>
  <si>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</si>
  <si>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</si>
  <si>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</si>
  <si>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</si>
  <si>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</si>
  <si>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</si>
  <si>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</si>
  <si>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</si>
  <si>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</si>
  <si>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</si>
  <si>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</si>
  <si>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</si>
  <si>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</si>
  <si>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</si>
  <si>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</si>
  <si>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</si>
  <si>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</si>
  <si>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</si>
  <si>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</si>
  <si>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</si>
  <si>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</si>
  <si>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</si>
  <si>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</si>
  <si>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</si>
  <si>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</si>
  <si>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</si>
  <si>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</si>
  <si>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</si>
  <si>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</si>
  <si>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</si>
  <si>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</si>
  <si>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</si>
  <si>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</si>
  <si>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</si>
  <si>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</si>
  <si>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</si>
  <si>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</si>
  <si>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</si>
  <si>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</si>
  <si>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</si>
  <si>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</si>
  <si>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</si>
  <si>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</si>
  <si>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</si>
  <si>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</si>
  <si>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</si>
  <si>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</si>
  <si>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</si>
  <si>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</si>
  <si>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</si>
  <si>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</si>
  <si>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</si>
  <si>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</si>
  <si>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</si>
  <si>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</si>
  <si>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</si>
  <si>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</si>
  <si>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</si>
  <si>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</si>
  <si>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</si>
  <si>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</si>
  <si>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</si>
  <si>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</si>
  <si>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</si>
  <si>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</si>
  <si>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</si>
  <si>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</si>
  <si>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</si>
  <si>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</si>
  <si>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</si>
  <si>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</si>
  <si>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</si>
  <si>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</si>
  <si>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</si>
  <si>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</si>
  <si>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</si>
  <si>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</si>
  <si>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</si>
  <si>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</si>
  <si>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</si>
  <si>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</si>
  <si>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</si>
  <si>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</si>
  <si>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</si>
  <si>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</si>
  <si>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</si>
  <si>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</si>
  <si>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</si>
  <si>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</si>
  <si>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</si>
  <si>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</si>
  <si>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</si>
  <si>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</si>
  <si>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</si>
  <si>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</si>
  <si>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</si>
  <si>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</si>
  <si>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</si>
  <si>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</si>
  <si>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</si>
  <si>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</si>
  <si>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</si>
  <si>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</si>
  <si>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</si>
  <si>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</si>
  <si>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</si>
  <si>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</si>
  <si>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</si>
  <si>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</si>
  <si>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</si>
  <si>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</si>
  <si>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</si>
  <si>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</si>
  <si>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</si>
  <si>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</si>
  <si>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</si>
  <si>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</si>
  <si>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</si>
  <si>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</si>
  <si>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</si>
  <si>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</si>
  <si>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</si>
  <si>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</si>
  <si>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</si>
  <si>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</si>
  <si>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</si>
  <si>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</si>
  <si>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</si>
  <si>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</si>
  <si>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</si>
  <si>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</si>
  <si>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</si>
  <si>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</si>
  <si>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</si>
  <si>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</si>
  <si>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</si>
  <si>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</si>
  <si>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</si>
  <si>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</si>
  <si>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</si>
  <si>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</si>
  <si>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</si>
  <si>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</si>
  <si>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</si>
  <si>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</si>
  <si>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</si>
  <si>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</si>
  <si>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</si>
  <si>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</si>
  <si>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</si>
  <si>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</si>
  <si>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</si>
  <si>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</si>
  <si>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</si>
  <si>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</si>
  <si>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</si>
  <si>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</si>
  <si>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</si>
  <si>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</si>
  <si>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</si>
  <si>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</si>
  <si>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</si>
  <si>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</si>
  <si>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</si>
  <si>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</si>
  <si>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</si>
  <si>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</si>
  <si>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</si>
  <si>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</si>
  <si>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</si>
  <si>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</si>
  <si>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</si>
  <si>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</si>
  <si>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</si>
  <si>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</si>
  <si>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</si>
  <si>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</si>
  <si>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</si>
  <si>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</si>
  <si>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</si>
  <si>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</si>
  <si>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</si>
  <si>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</si>
  <si>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</si>
  <si>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</si>
  <si>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</si>
  <si>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</si>
  <si>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</si>
  <si>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</si>
  <si>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</si>
  <si>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</si>
  <si>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</si>
  <si>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</si>
  <si>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</si>
  <si>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</si>
  <si>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</si>
  <si>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</si>
  <si>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</si>
  <si>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</si>
  <si>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</si>
  <si>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</si>
  <si>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</si>
  <si>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</si>
  <si>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</si>
  <si>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</si>
  <si>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</si>
  <si>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</si>
  <si>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</si>
  <si>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</si>
  <si>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</si>
  <si>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</si>
  <si>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</si>
  <si>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</si>
  <si>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</si>
  <si>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</si>
  <si>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</si>
  <si>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</si>
  <si>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</si>
  <si>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</si>
  <si>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</si>
  <si>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</si>
  <si>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</si>
  <si>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</si>
  <si>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</si>
  <si>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</si>
  <si>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</si>
  <si>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</si>
  <si>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</si>
  <si>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</si>
  <si>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</si>
  <si>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</si>
  <si>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</si>
  <si>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</si>
  <si>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</si>
  <si>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</si>
  <si>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</si>
  <si>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</si>
  <si>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</si>
  <si>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</si>
  <si>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</si>
  <si>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</si>
  <si>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</si>
  <si>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</si>
  <si>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</si>
  <si>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</si>
  <si>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</si>
  <si>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</si>
  <si>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</si>
  <si>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</si>
  <si>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</si>
  <si>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</si>
  <si>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</si>
  <si>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</si>
  <si>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</si>
  <si>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</si>
  <si>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</si>
  <si>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</si>
  <si>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</si>
  <si>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</si>
  <si>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</si>
  <si>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</si>
  <si>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</si>
  <si>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</si>
  <si>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</si>
  <si>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</si>
  <si>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</si>
  <si>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</si>
  <si>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</si>
  <si>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</si>
  <si>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</si>
  <si>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</si>
  <si>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</si>
  <si>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</si>
  <si>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</si>
  <si>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</si>
  <si>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</si>
  <si>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</si>
  <si>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</si>
  <si>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</si>
  <si>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</si>
  <si>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</si>
  <si>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</si>
  <si>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</si>
  <si>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</si>
  <si>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</si>
  <si>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</si>
  <si>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</si>
  <si>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</si>
  <si>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</si>
  <si>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</si>
  <si>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</si>
  <si>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</si>
  <si>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</si>
  <si>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</si>
  <si>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</si>
  <si>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</si>
  <si>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</si>
  <si>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</si>
  <si>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</si>
  <si>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</si>
  <si>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</si>
  <si>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</si>
  <si>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</si>
  <si>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</si>
  <si>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</si>
  <si>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</si>
  <si>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</si>
  <si>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</si>
  <si>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</si>
  <si>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</si>
  <si>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</si>
  <si>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</si>
  <si>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</si>
  <si>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</si>
  <si>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</si>
  <si>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</si>
  <si>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</si>
  <si>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</si>
  <si>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</si>
  <si>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</si>
  <si>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</si>
  <si>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</si>
  <si>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</si>
  <si>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</si>
  <si>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</si>
  <si>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</si>
  <si>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</si>
  <si>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</si>
  <si>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</si>
  <si>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</si>
  <si>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</si>
  <si>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</si>
  <si>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</si>
  <si>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</si>
  <si>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</si>
  <si>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</si>
  <si>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</si>
  <si>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</si>
  <si>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</si>
  <si>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</si>
  <si>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</si>
  <si>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</si>
  <si>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</si>
  <si>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</si>
  <si>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</si>
  <si>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</si>
  <si>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</si>
  <si>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</si>
  <si>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</si>
  <si>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</si>
  <si>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</si>
  <si>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</si>
  <si>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</si>
  <si>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</si>
  <si>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</si>
  <si>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</si>
  <si>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</si>
  <si>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</si>
  <si>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</si>
  <si>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</si>
  <si>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</si>
  <si>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</si>
  <si>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</si>
  <si>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</si>
  <si>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</si>
  <si>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</si>
  <si>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</si>
  <si>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</si>
  <si>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</si>
  <si>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</si>
  <si>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</si>
  <si>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</si>
  <si>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</si>
  <si>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</si>
  <si>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</si>
  <si>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</si>
  <si>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</si>
  <si>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</si>
  <si>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</si>
  <si>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</si>
  <si>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</si>
  <si>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</si>
  <si>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</si>
  <si>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</si>
  <si>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</si>
  <si>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</si>
  <si>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</si>
  <si>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</si>
  <si>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</si>
  <si>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</si>
  <si>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</si>
  <si>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</si>
  <si>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</si>
  <si>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</si>
  <si>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</si>
  <si>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</si>
  <si>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</si>
  <si>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</si>
  <si>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</si>
  <si>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</si>
  <si>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</si>
  <si>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</si>
  <si>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</si>
  <si>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</si>
  <si>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</si>
  <si>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</si>
  <si>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</si>
  <si>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</si>
  <si>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</si>
  <si>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</si>
  <si>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</si>
  <si>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</si>
  <si>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</si>
  <si>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</si>
  <si>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</si>
  <si>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</si>
  <si>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</si>
  <si>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</si>
  <si>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</si>
  <si>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</si>
  <si>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</si>
  <si>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</si>
  <si>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</si>
  <si>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</si>
  <si>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</si>
  <si>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</si>
  <si>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</si>
  <si>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</si>
  <si>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</si>
  <si>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</si>
  <si>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</si>
  <si>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</si>
  <si>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</si>
  <si>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</si>
  <si>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</si>
  <si>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</si>
  <si>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</si>
  <si>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</si>
  <si>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</si>
  <si>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</si>
  <si>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</si>
  <si>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</si>
  <si>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</si>
  <si>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</si>
  <si>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</si>
  <si>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</si>
  <si>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</si>
  <si>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</si>
  <si>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</si>
  <si>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</si>
  <si>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</si>
  <si>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</si>
  <si>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</si>
  <si>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</si>
  <si>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</si>
  <si>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</si>
  <si>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</si>
  <si>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</si>
  <si>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</si>
  <si>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</si>
  <si>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</si>
  <si>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</si>
  <si>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</si>
  <si>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</si>
  <si>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</si>
  <si>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</si>
  <si>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</si>
  <si>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</si>
  <si>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</si>
  <si>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</si>
  <si>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</si>
  <si>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</si>
  <si>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</si>
  <si>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</si>
  <si>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</si>
  <si>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</si>
  <si>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</si>
  <si>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</si>
  <si>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</si>
  <si>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</si>
  <si>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</si>
  <si>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</si>
  <si>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</si>
  <si>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</si>
  <si>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</si>
  <si>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</si>
  <si>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</si>
  <si>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</si>
  <si>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</si>
  <si>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</si>
  <si>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</si>
  <si>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</si>
  <si>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</si>
  <si>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</si>
  <si>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</si>
  <si>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</si>
  <si>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</si>
  <si>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</si>
  <si>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</si>
  <si>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</si>
  <si>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</si>
  <si>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</si>
  <si>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</si>
  <si>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</si>
  <si>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</si>
  <si>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</si>
  <si>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</si>
  <si>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</si>
  <si>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</si>
  <si>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</si>
  <si>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</si>
  <si>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</si>
  <si>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</si>
  <si>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</si>
  <si>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</si>
  <si>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</si>
  <si>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</si>
  <si>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</si>
  <si>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</si>
  <si>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</si>
  <si>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</si>
  <si>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</si>
  <si>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</si>
  <si>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</si>
  <si>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</si>
  <si>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</si>
  <si>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</si>
  <si>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</si>
  <si>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</si>
  <si>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</si>
  <si>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</si>
  <si>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</si>
  <si>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</si>
  <si>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</si>
  <si>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</si>
  <si>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</si>
  <si>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</si>
  <si>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</si>
  <si>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</si>
  <si>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</si>
  <si>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</si>
  <si>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</si>
  <si>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</si>
  <si>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</si>
  <si>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</si>
  <si>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</si>
  <si>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</si>
  <si>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</si>
  <si>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</si>
  <si>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</si>
  <si>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</si>
  <si>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</si>
  <si>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</si>
  <si>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</si>
  <si>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</si>
  <si>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</si>
  <si>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</si>
  <si>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</si>
  <si>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</si>
  <si>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</si>
  <si>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</si>
  <si>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</si>
  <si>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</si>
  <si>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</si>
  <si>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</si>
  <si>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</si>
  <si>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</si>
  <si>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</si>
  <si>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</si>
  <si>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</si>
  <si>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</si>
  <si>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</si>
  <si>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</si>
  <si>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</si>
  <si>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</si>
  <si>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</si>
  <si>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</si>
  <si>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</si>
  <si>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</si>
  <si>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</si>
  <si>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</si>
  <si>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</si>
  <si>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</si>
  <si>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</si>
  <si>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</si>
  <si>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</si>
  <si>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</si>
  <si>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</si>
  <si>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</si>
  <si>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</si>
  <si>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</si>
  <si>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</si>
  <si>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</si>
  <si>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</si>
  <si>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</si>
  <si>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</si>
  <si>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</si>
  <si>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</si>
  <si>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</si>
  <si>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</si>
  <si>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</si>
  <si>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</si>
  <si>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</si>
  <si>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</si>
  <si>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</si>
  <si>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</si>
  <si>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</si>
  <si>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</si>
  <si>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</si>
  <si>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</si>
  <si>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</si>
  <si>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</si>
  <si>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</si>
  <si>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</si>
  <si>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</si>
  <si>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</si>
  <si>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</si>
  <si>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</si>
  <si>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</si>
  <si>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</si>
  <si>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</si>
  <si>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</si>
  <si>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</si>
  <si>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</si>
  <si>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</si>
  <si>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</si>
  <si>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</si>
  <si>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</si>
  <si>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</si>
  <si>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</si>
  <si>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</si>
  <si>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</si>
  <si>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</si>
  <si>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</si>
  <si>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</si>
  <si>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</si>
  <si>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</si>
  <si>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</si>
  <si>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</si>
  <si>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</si>
  <si>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</si>
  <si>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</si>
  <si>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</si>
  <si>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</si>
  <si>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</si>
  <si>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</si>
  <si>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</si>
  <si>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</si>
  <si>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</si>
  <si>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</si>
  <si>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</si>
  <si>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</si>
  <si>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</si>
  <si>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</si>
  <si>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</si>
  <si>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</si>
  <si>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</si>
  <si>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</si>
  <si>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</si>
  <si>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</si>
  <si>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</si>
  <si>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</si>
  <si>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</si>
  <si>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</si>
  <si>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</si>
  <si>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</si>
  <si>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</si>
  <si>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</si>
  <si>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</si>
  <si>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</si>
  <si>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</si>
  <si>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</si>
  <si>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</si>
  <si>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</si>
  <si>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</si>
  <si>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</si>
  <si>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</si>
  <si>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</si>
  <si>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</si>
  <si>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</si>
  <si>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</si>
  <si>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</si>
  <si>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</si>
  <si>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</si>
  <si>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</si>
  <si>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</si>
  <si>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</si>
  <si>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</si>
  <si>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</si>
  <si>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</si>
  <si>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</si>
  <si>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</si>
  <si>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</si>
  <si>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</si>
  <si>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</si>
  <si>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</si>
  <si>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</si>
  <si>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</si>
  <si>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</si>
  <si>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</si>
  <si>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</si>
  <si>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</si>
  <si>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</si>
  <si>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</si>
  <si>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</si>
  <si>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</si>
  <si>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</si>
  <si>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</si>
  <si>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</si>
  <si>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</si>
  <si>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</si>
  <si>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</si>
  <si>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</si>
  <si>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</si>
  <si>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</si>
  <si>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</si>
  <si>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</si>
  <si>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</si>
  <si>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</si>
  <si>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</si>
  <si>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</si>
  <si>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</si>
  <si>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</si>
  <si>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</si>
  <si>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</si>
  <si>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</si>
  <si>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</si>
  <si>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</si>
  <si>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</si>
  <si>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</si>
  <si>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</si>
  <si>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</si>
  <si>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</si>
  <si>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</si>
  <si>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</si>
  <si>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</si>
  <si>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</si>
  <si>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</si>
  <si>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</si>
  <si>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</si>
  <si>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</si>
  <si>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</si>
  <si>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</si>
  <si>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</si>
  <si>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</si>
  <si>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</si>
  <si>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</si>
  <si>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</si>
  <si>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</si>
  <si>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</si>
  <si>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</si>
  <si>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</si>
  <si>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</si>
  <si>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</si>
  <si>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</si>
  <si>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</si>
  <si>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</si>
  <si>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</si>
  <si>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</si>
  <si>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</si>
  <si>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</si>
  <si>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</si>
  <si>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</si>
  <si>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</si>
  <si>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</si>
  <si>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</si>
  <si>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</si>
  <si>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</si>
  <si>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</si>
  <si>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</si>
  <si>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</si>
  <si>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</si>
  <si>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</si>
  <si>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</si>
  <si>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</si>
  <si>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</si>
  <si>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</si>
  <si>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</si>
  <si>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</si>
  <si>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</si>
  <si>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</si>
  <si>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</si>
  <si>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</si>
  <si>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</si>
  <si>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</si>
  <si>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</si>
  <si>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</si>
  <si>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</si>
  <si>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</si>
  <si>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</si>
  <si>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</si>
  <si>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</si>
  <si>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</si>
  <si>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</si>
  <si>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</si>
  <si>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</si>
  <si>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</si>
  <si>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</si>
  <si>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</si>
  <si>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</si>
  <si>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</si>
  <si>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</si>
  <si>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</si>
  <si>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</si>
  <si>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</si>
  <si>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</si>
  <si>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</si>
  <si>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</si>
  <si>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</si>
  <si>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</si>
  <si>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</si>
  <si>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</si>
  <si>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</si>
  <si>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</si>
  <si>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</si>
  <si>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</si>
  <si>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</si>
  <si>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</si>
  <si>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</si>
  <si>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</si>
  <si>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</si>
  <si>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</si>
  <si>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</si>
  <si>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</si>
  <si>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</si>
  <si>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</si>
  <si>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</si>
  <si>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</si>
  <si>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</si>
  <si>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</si>
  <si>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</si>
  <si>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</si>
  <si>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</si>
  <si>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</si>
  <si>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</si>
  <si>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</si>
  <si>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</si>
  <si>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</si>
  <si>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</si>
  <si>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</si>
  <si>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</si>
  <si>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</si>
  <si>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</si>
  <si>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</si>
  <si>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</si>
  <si>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</si>
  <si>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</si>
  <si>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</si>
  <si>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</si>
  <si>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</si>
  <si>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</si>
  <si>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</si>
  <si>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</si>
  <si>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</si>
  <si>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</si>
  <si>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</si>
  <si>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</si>
  <si>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</si>
  <si>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</si>
  <si>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</si>
  <si>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</si>
  <si>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</si>
  <si>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</si>
  <si>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</si>
  <si>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</si>
  <si>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</si>
  <si>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</si>
  <si>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</si>
  <si>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</si>
  <si>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</si>
  <si>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</si>
  <si>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</si>
  <si>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</si>
  <si>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</si>
  <si>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</si>
  <si>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</si>
  <si>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</si>
  <si>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</si>
  <si>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</si>
  <si>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</si>
  <si>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</si>
  <si>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</si>
  <si>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</si>
  <si>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</si>
  <si>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</si>
  <si>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</si>
  <si>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</si>
  <si>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</si>
  <si>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</si>
  <si>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</si>
  <si>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</si>
  <si>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</si>
  <si>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</si>
  <si>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</si>
  <si>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</si>
  <si>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</si>
  <si>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</si>
  <si>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</si>
  <si>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</si>
  <si>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</si>
  <si>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</si>
  <si>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</si>
  <si>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</si>
  <si>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</si>
  <si>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</si>
  <si>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</si>
  <si>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</si>
  <si>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</si>
  <si>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</si>
  <si>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</si>
  <si>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</si>
  <si>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</si>
  <si>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</si>
  <si>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</si>
  <si>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</si>
  <si>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</si>
  <si>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</si>
  <si>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</si>
  <si>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</si>
  <si>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</si>
  <si>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</si>
  <si>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</si>
  <si>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</si>
  <si>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</si>
  <si>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</si>
  <si>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</si>
  <si>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</si>
  <si>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</si>
  <si>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</si>
  <si>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</si>
  <si>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</si>
  <si>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</si>
  <si>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</si>
  <si>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</si>
  <si>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</si>
  <si>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</si>
  <si>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</si>
  <si>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</si>
  <si>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</si>
  <si>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</si>
  <si>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</si>
  <si>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</si>
  <si>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</si>
  <si>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</si>
  <si>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</si>
  <si>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</si>
  <si>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</si>
  <si>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</si>
  <si>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</si>
  <si>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</si>
  <si>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</si>
  <si>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</si>
  <si>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</si>
  <si>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</si>
  <si>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</si>
  <si>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</si>
  <si>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</si>
  <si>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</si>
  <si>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</si>
  <si>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</si>
  <si>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</si>
  <si>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</si>
  <si>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</si>
  <si>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</si>
  <si>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</si>
  <si>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</si>
  <si>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</si>
  <si>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</si>
  <si>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</si>
  <si>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</si>
  <si>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</si>
  <si>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</si>
  <si>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</si>
  <si>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</si>
  <si>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</si>
  <si>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</si>
  <si>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</si>
  <si>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</si>
  <si>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</si>
  <si>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</si>
  <si>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</si>
  <si>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</si>
  <si>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</si>
  <si>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</si>
  <si>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</si>
  <si>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</si>
  <si>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</si>
  <si>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</si>
  <si>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</si>
  <si>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</si>
  <si>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</si>
  <si>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</si>
  <si>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</si>
  <si>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</si>
  <si>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</si>
  <si>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</si>
  <si>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</si>
  <si>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</si>
  <si>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</si>
  <si>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</si>
  <si>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</si>
  <si>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</si>
  <si>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</si>
  <si>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</si>
  <si>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</si>
  <si>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</si>
  <si>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</si>
  <si>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</si>
  <si>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</si>
  <si>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</si>
  <si>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</si>
  <si>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</si>
  <si>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</si>
  <si>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</si>
  <si>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</si>
  <si>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</si>
  <si>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</si>
  <si>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</si>
  <si>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</si>
  <si>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</si>
  <si>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</si>
  <si>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</si>
  <si>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</si>
  <si>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</si>
  <si>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</si>
  <si>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</si>
  <si>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</si>
  <si>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</si>
  <si>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</si>
  <si>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</si>
  <si>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</si>
  <si>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</si>
  <si>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</si>
  <si>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</si>
  <si>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</si>
  <si>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</si>
  <si>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</si>
  <si>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</si>
  <si>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</si>
  <si>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</si>
  <si>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</si>
  <si>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</si>
  <si>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</si>
  <si>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</si>
  <si>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</si>
  <si>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</si>
  <si>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</si>
  <si>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</si>
  <si>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</si>
  <si>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</si>
  <si>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</si>
  <si>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</si>
  <si>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</si>
  <si>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</si>
  <si>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</si>
  <si>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</si>
  <si>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</si>
  <si>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</si>
  <si>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</si>
  <si>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</si>
  <si>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</si>
  <si>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</si>
  <si>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</si>
  <si>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</si>
  <si>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</si>
  <si>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</si>
  <si>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</si>
  <si>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</si>
  <si>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</si>
  <si>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</si>
  <si>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</si>
  <si>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</si>
  <si>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</si>
  <si>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</si>
  <si>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</si>
  <si>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</si>
  <si>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</si>
  <si>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</si>
  <si>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</si>
  <si>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</si>
  <si>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</si>
  <si>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</si>
  <si>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</si>
  <si>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</si>
  <si>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</si>
  <si>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</si>
  <si>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</si>
  <si>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</si>
  <si>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</si>
  <si>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</si>
  <si>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</si>
  <si>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</si>
  <si>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</si>
  <si>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</si>
  <si>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</si>
  <si>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</si>
  <si>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</si>
  <si>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</si>
  <si>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</si>
  <si>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</si>
  <si>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</si>
  <si>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</si>
  <si>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</si>
  <si>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</si>
  <si>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</si>
  <si>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</si>
  <si>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</si>
  <si>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</si>
  <si>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</si>
  <si>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</si>
  <si>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</si>
  <si>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</si>
  <si>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</si>
  <si>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</si>
  <si>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</si>
  <si>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</si>
  <si>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</si>
  <si>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</si>
  <si>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</si>
  <si>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</si>
  <si>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</si>
  <si>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</si>
  <si>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</si>
  <si>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</si>
  <si>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</si>
  <si>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</si>
  <si>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</si>
  <si>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</si>
  <si>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</si>
  <si>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</si>
  <si>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</si>
  <si>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</si>
  <si>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</si>
  <si>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</si>
  <si>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</si>
  <si>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</si>
  <si>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</si>
  <si>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</si>
  <si>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</si>
  <si>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</si>
  <si>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</si>
  <si>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</si>
  <si>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</si>
  <si>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</si>
  <si>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</si>
  <si>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</si>
  <si>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</si>
  <si>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</si>
  <si>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</si>
  <si>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</si>
  <si>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</si>
  <si>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</si>
  <si>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</si>
  <si>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</si>
  <si>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</si>
  <si>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</si>
  <si>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</si>
  <si>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</si>
  <si>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</si>
  <si>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</si>
  <si>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</si>
  <si>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</si>
  <si>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</si>
  <si>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</si>
  <si>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</si>
  <si>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</si>
  <si>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</si>
  <si>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</si>
  <si>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</si>
  <si>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</si>
  <si>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</si>
  <si>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</si>
  <si>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</si>
  <si>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</si>
  <si>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</si>
  <si>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</si>
  <si>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</si>
  <si>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</si>
  <si>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</si>
  <si>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</si>
  <si>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</si>
  <si>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</si>
  <si>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</si>
  <si>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</si>
  <si>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</si>
  <si>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</si>
  <si>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</si>
  <si>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</si>
  <si>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</si>
  <si>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</si>
  <si>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</si>
  <si>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</si>
  <si>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</si>
  <si>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</si>
  <si>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</si>
  <si>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</si>
  <si>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</si>
  <si>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</si>
  <si>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</si>
  <si>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</si>
  <si>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</si>
  <si>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</si>
  <si>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</si>
  <si>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</si>
  <si>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</si>
  <si>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</si>
  <si>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</si>
  <si>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</si>
  <si>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</si>
  <si>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</si>
  <si>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</si>
  <si>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</si>
  <si>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</si>
  <si>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</si>
  <si>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</si>
  <si>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</si>
  <si>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</si>
  <si>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</si>
  <si>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</si>
  <si>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</si>
  <si>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</si>
  <si>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</si>
  <si>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</si>
  <si>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</si>
  <si>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</si>
  <si>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</si>
  <si>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</si>
  <si>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</si>
  <si>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</si>
  <si>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</si>
  <si>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</si>
  <si>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</si>
  <si>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</si>
  <si>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</si>
  <si>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</si>
  <si>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</si>
  <si>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</si>
  <si>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</si>
  <si>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</si>
  <si>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</si>
  <si>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</si>
  <si>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</si>
  <si>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</si>
  <si>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</si>
  <si>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</si>
  <si>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</si>
  <si>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</si>
  <si>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</si>
  <si>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</si>
  <si>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</si>
  <si>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</si>
  <si>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</si>
  <si>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</si>
  <si>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</si>
  <si>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</si>
  <si>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</si>
  <si>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</si>
  <si>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</si>
  <si>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</si>
  <si>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</si>
  <si>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</si>
  <si>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</si>
  <si>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</si>
  <si>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</si>
  <si>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</si>
  <si>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</si>
  <si>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</si>
  <si>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</si>
  <si>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</si>
  <si>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</si>
  <si>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</si>
  <si>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</si>
  <si>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</si>
  <si>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</si>
  <si>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</si>
  <si>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</si>
  <si>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</si>
  <si>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</si>
  <si>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</si>
  <si>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</si>
  <si>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</si>
  <si>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</si>
  <si>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</si>
  <si>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</si>
  <si>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</si>
  <si>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</si>
  <si>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</si>
  <si>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</si>
  <si>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</si>
  <si>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</si>
  <si>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</si>
  <si>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</si>
  <si>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</si>
  <si>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</si>
  <si>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</si>
  <si>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</si>
  <si>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</si>
  <si>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</si>
  <si>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</si>
  <si>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</si>
  <si>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</si>
  <si>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</si>
  <si>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</si>
  <si>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</si>
  <si>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</si>
  <si>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</si>
  <si>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</si>
  <si>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</si>
  <si>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</si>
  <si>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</si>
  <si>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</si>
  <si>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</si>
  <si>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</si>
  <si>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</si>
  <si>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</si>
  <si>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</si>
  <si>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</si>
  <si>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</si>
  <si>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</si>
  <si>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</si>
  <si>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</si>
  <si>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</si>
  <si>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</si>
  <si>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</si>
  <si>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</si>
  <si>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</si>
  <si>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</si>
  <si>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</si>
  <si>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</si>
  <si>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</si>
  <si>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</si>
  <si>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</si>
  <si>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</si>
  <si>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</si>
  <si>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</si>
  <si>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</si>
  <si>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</si>
  <si>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</si>
  <si>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</si>
  <si>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</si>
  <si>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</si>
  <si>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</si>
  <si>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</si>
  <si>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</si>
  <si>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</si>
  <si>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</si>
  <si>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</si>
  <si>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</si>
  <si>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</si>
  <si>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</si>
  <si>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</si>
  <si>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</si>
  <si>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</si>
  <si>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</si>
  <si>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</si>
  <si>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</si>
  <si>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</si>
  <si>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</si>
  <si>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</si>
  <si>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</si>
  <si>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</si>
  <si>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</si>
  <si>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</si>
  <si>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</si>
  <si>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</si>
  <si>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</si>
  <si>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</si>
  <si>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</si>
  <si>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</si>
  <si>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</si>
  <si>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</si>
  <si>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</si>
  <si>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</si>
  <si>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</si>
  <si>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</si>
  <si>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</si>
  <si>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</si>
  <si>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</si>
  <si>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</si>
  <si>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</si>
  <si>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</si>
  <si>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</si>
  <si>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</si>
  <si>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</si>
  <si>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</si>
  <si>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</si>
  <si>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</si>
  <si>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</si>
  <si>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</si>
  <si>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</si>
  <si>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</si>
  <si>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</si>
  <si>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</si>
  <si>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</si>
  <si>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</si>
  <si>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</si>
  <si>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</si>
  <si>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</si>
  <si>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</si>
  <si>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</si>
  <si>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</si>
  <si>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</si>
  <si>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</si>
  <si>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</si>
  <si>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</si>
  <si>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</si>
  <si>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</si>
  <si>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</si>
  <si>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</si>
  <si>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</si>
  <si>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</si>
  <si>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</si>
  <si>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</si>
  <si>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</si>
  <si>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</si>
  <si>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</si>
  <si>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</si>
  <si>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</si>
  <si>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</si>
  <si>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</si>
  <si>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</si>
  <si>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</si>
  <si>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</si>
  <si>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</si>
  <si>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</si>
  <si>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</si>
  <si>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</si>
  <si>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</si>
  <si>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</si>
  <si>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</si>
  <si>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</si>
  <si>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</si>
  <si>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</si>
  <si>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</si>
  <si>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</si>
  <si>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</si>
  <si>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</si>
  <si>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</si>
  <si>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</si>
  <si>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</si>
  <si>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</si>
  <si>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</si>
  <si>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</si>
  <si>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</si>
  <si>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</si>
  <si>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</si>
  <si>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</si>
  <si>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</si>
  <si>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</si>
  <si>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</si>
  <si>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</si>
  <si>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</si>
  <si>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</si>
  <si>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</si>
  <si>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</si>
  <si>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</si>
  <si>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</si>
  <si>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</si>
  <si>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</si>
  <si>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</si>
  <si>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</si>
  <si>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</si>
  <si>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</si>
  <si>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</si>
  <si>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</si>
  <si>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</si>
  <si>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</si>
  <si>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</si>
  <si>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</si>
  <si>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</si>
  <si>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</si>
  <si>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</si>
  <si>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</si>
  <si>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</si>
  <si>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</si>
  <si>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</si>
  <si>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</si>
  <si>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</si>
  <si>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</si>
  <si>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</si>
  <si>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</si>
  <si>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</si>
  <si>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</si>
  <si>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</si>
  <si>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</si>
  <si>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</si>
  <si>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</si>
  <si>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</si>
  <si>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</si>
  <si>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</si>
  <si>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</si>
  <si>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</si>
  <si>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</si>
  <si>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</si>
  <si>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</si>
  <si>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</si>
  <si>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</si>
  <si>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</si>
  <si>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</si>
  <si>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</si>
  <si>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</si>
  <si>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</si>
  <si>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</si>
  <si>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</si>
  <si>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</si>
  <si>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</si>
  <si>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</si>
  <si>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</si>
  <si>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</si>
  <si>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</si>
  <si>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</si>
  <si>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</si>
  <si>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</si>
  <si>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</si>
  <si>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</si>
  <si>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</si>
  <si>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</si>
  <si>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</si>
  <si>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</si>
  <si>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</si>
  <si>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</si>
  <si>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</si>
  <si>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</si>
  <si>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</si>
  <si>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</si>
  <si>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</si>
  <si>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</si>
  <si>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</si>
  <si>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</si>
  <si>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</si>
  <si>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</si>
  <si>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</si>
  <si>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</si>
  <si>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</si>
  <si>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</si>
  <si>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</si>
  <si>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</si>
  <si>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</si>
  <si>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</si>
  <si>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</si>
  <si>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</si>
  <si>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</si>
  <si>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</si>
  <si>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</si>
  <si>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</si>
  <si>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</si>
  <si>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</si>
  <si>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</si>
  <si>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</si>
  <si>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</si>
  <si>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</si>
  <si>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</si>
  <si>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</si>
  <si>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</si>
  <si>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</si>
  <si>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</si>
  <si>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</si>
  <si>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</si>
  <si>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</si>
  <si>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</si>
  <si>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</si>
  <si>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</si>
  <si>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</si>
  <si>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</si>
  <si>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</si>
  <si>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</si>
  <si>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</si>
  <si>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</si>
  <si>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</si>
  <si>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</si>
  <si>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</si>
  <si>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</si>
  <si>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</si>
  <si>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</si>
  <si>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</si>
  <si>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</si>
  <si>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</si>
  <si>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</si>
  <si>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</si>
  <si>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</si>
  <si>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</si>
  <si>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</si>
  <si>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</si>
  <si>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</si>
  <si>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</si>
  <si>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</si>
  <si>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</si>
  <si>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</si>
  <si>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</si>
  <si>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</si>
  <si>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</si>
  <si>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</si>
  <si>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</si>
  <si>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</si>
  <si>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</si>
  <si>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</si>
  <si>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</si>
  <si>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</si>
  <si>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</si>
  <si>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</si>
  <si>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</si>
  <si>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</si>
  <si>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</si>
  <si>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</si>
  <si>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</si>
  <si>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</si>
  <si>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</si>
  <si>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</si>
  <si>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</si>
  <si>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</si>
  <si>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</si>
  <si>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</si>
  <si>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</si>
  <si>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</si>
  <si>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</si>
  <si>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</si>
  <si>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</si>
  <si>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</si>
  <si>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</si>
  <si>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</si>
  <si>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</si>
  <si>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</si>
  <si>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</si>
  <si>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</si>
  <si>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</si>
  <si>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</si>
  <si>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</si>
  <si>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</si>
  <si>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</si>
  <si>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</si>
  <si>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</si>
  <si>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</si>
  <si>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</si>
  <si>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</si>
  <si>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</si>
  <si>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</si>
  <si>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</si>
  <si>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</si>
  <si>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</si>
  <si>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</si>
  <si>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</si>
  <si>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</si>
  <si>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</si>
  <si>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</si>
  <si>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</si>
  <si>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</si>
  <si>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</si>
  <si>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</si>
  <si>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</si>
  <si>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</si>
  <si>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</si>
  <si>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</si>
  <si>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</si>
  <si>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</si>
  <si>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</si>
  <si>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</si>
  <si>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</si>
  <si>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</si>
  <si>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</si>
  <si>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</si>
  <si>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</si>
  <si>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</si>
  <si>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</si>
  <si>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</si>
  <si>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</si>
  <si>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</si>
  <si>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</si>
  <si>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</si>
  <si>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</si>
  <si>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</si>
  <si>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</si>
  <si>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</si>
  <si>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</si>
  <si>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</si>
  <si>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</si>
  <si>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</si>
  <si>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</si>
  <si>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</si>
  <si>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</si>
  <si>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</si>
  <si>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</si>
  <si>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</si>
  <si>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</si>
  <si>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</si>
  <si>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</si>
  <si>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</si>
  <si>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</si>
  <si>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</si>
  <si>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</si>
  <si>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</si>
  <si>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</si>
  <si>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</si>
  <si>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</si>
  <si>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</si>
  <si>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</si>
  <si>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</si>
  <si>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</si>
  <si>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</si>
  <si>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</si>
  <si>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</si>
  <si>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</si>
  <si>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</si>
  <si>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</si>
  <si>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</si>
  <si>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</si>
  <si>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</si>
  <si>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</si>
  <si>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</si>
  <si>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</si>
  <si>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</si>
  <si>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</si>
  <si>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</si>
  <si>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</si>
  <si>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</si>
  <si>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</si>
  <si>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</si>
  <si>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</si>
  <si>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</si>
  <si>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</si>
  <si>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</si>
  <si>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</si>
  <si>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</si>
  <si>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</si>
  <si>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</si>
  <si>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</si>
  <si>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</si>
  <si>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</si>
  <si>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</si>
  <si>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</si>
  <si>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</si>
  <si>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</si>
  <si>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</si>
  <si>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</si>
  <si>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</si>
  <si>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</si>
  <si>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</si>
  <si>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</si>
  <si>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</si>
  <si>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</si>
  <si>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</si>
  <si>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</si>
  <si>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</si>
  <si>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</si>
  <si>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</si>
  <si>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</si>
  <si>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</si>
  <si>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</si>
  <si>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</si>
  <si>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</si>
  <si>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</si>
  <si>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</si>
  <si>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</si>
  <si>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</si>
  <si>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</si>
  <si>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</si>
  <si>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</si>
  <si>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</si>
  <si>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</si>
  <si>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</si>
  <si>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</si>
  <si>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</si>
  <si>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</si>
  <si>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</si>
  <si>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</si>
  <si>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</si>
  <si>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</si>
  <si>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</si>
  <si>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</si>
  <si>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</si>
  <si>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</si>
  <si>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</si>
  <si>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</si>
  <si>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</si>
  <si>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</si>
  <si>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</si>
  <si>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</si>
  <si>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</si>
  <si>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</si>
  <si>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</si>
  <si>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</si>
  <si>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</si>
  <si>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</si>
  <si>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</si>
  <si>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</si>
  <si>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</si>
  <si>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</si>
  <si>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</si>
  <si>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</si>
  <si>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</si>
  <si>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</si>
  <si>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</si>
  <si>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</si>
  <si>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</si>
  <si>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</si>
  <si>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</si>
  <si>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</si>
  <si>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</si>
  <si>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</si>
  <si>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</si>
  <si>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</si>
  <si>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</si>
  <si>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</si>
  <si>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</si>
  <si>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</si>
  <si>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</si>
  <si>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</si>
  <si>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</si>
  <si>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</si>
  <si>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</si>
  <si>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</si>
  <si>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</si>
  <si>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</si>
  <si>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</si>
  <si>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</si>
  <si>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</si>
  <si>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</si>
  <si>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</si>
  <si>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</si>
  <si>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</si>
  <si>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</si>
  <si>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</si>
  <si>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</si>
  <si>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</si>
  <si>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</si>
  <si>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</si>
  <si>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</si>
  <si>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</si>
  <si>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</si>
  <si>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</si>
  <si>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</si>
  <si>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</si>
  <si>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</si>
  <si>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</si>
  <si>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</si>
  <si>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</si>
  <si>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</si>
  <si>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</si>
  <si>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</si>
  <si>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</si>
  <si>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</si>
  <si>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</si>
  <si>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</si>
  <si>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</si>
  <si>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</si>
  <si>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</si>
  <si>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</si>
  <si>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</si>
  <si>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</si>
  <si>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</si>
  <si>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</si>
  <si>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</si>
  <si>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</si>
  <si>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</si>
  <si>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</si>
  <si>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</si>
  <si>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</si>
  <si>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</si>
  <si>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</si>
  <si>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</si>
  <si>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</si>
  <si>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</si>
  <si>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</si>
  <si>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</si>
  <si>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</si>
  <si>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</si>
  <si>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</si>
  <si>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</si>
  <si>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</si>
  <si>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</si>
  <si>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</si>
  <si>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</si>
  <si>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</si>
  <si>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</si>
  <si>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</si>
  <si>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</si>
  <si>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</si>
  <si>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</si>
  <si>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</si>
  <si>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</si>
  <si>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</si>
  <si>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</si>
  <si>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</si>
  <si>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</si>
  <si>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</si>
  <si>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</si>
  <si>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</si>
  <si>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</si>
  <si>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</si>
  <si>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</si>
  <si>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</si>
  <si>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</si>
  <si>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</si>
  <si>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</si>
  <si>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</si>
  <si>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</si>
  <si>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</si>
  <si>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</si>
  <si>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</si>
  <si>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</si>
  <si>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</si>
  <si>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</si>
  <si>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</si>
  <si>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</si>
  <si>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</si>
  <si>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</si>
  <si>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</si>
  <si>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</si>
  <si>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</si>
  <si>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</si>
  <si>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</si>
  <si>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</si>
  <si>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</si>
  <si>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</si>
  <si>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</si>
  <si>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</si>
  <si>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</si>
  <si>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</si>
  <si>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</si>
  <si>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</si>
  <si>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</si>
  <si>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</si>
  <si>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</si>
  <si>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</si>
  <si>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</si>
  <si>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</si>
  <si>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</si>
  <si>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</si>
  <si>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</si>
  <si>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</si>
  <si>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</si>
  <si>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</si>
  <si>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</si>
  <si>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</si>
  <si>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</si>
  <si>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</si>
  <si>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</si>
  <si>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</si>
  <si>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</si>
  <si>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</si>
  <si>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</si>
  <si>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</si>
  <si>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</si>
  <si>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</si>
  <si>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</si>
  <si>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</si>
  <si>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</si>
  <si>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</si>
  <si>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</si>
  <si>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</si>
  <si>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</si>
  <si>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</si>
  <si>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</si>
  <si>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</si>
  <si>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</si>
  <si>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</si>
  <si>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</si>
  <si>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</si>
  <si>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</si>
  <si>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</si>
  <si>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</si>
  <si>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</si>
  <si>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</si>
  <si>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</si>
  <si>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</si>
  <si>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</si>
  <si>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</si>
  <si>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</si>
  <si>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</si>
  <si>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</si>
  <si>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</si>
  <si>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</si>
  <si>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</si>
  <si>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</si>
  <si>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</si>
  <si>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</si>
  <si>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</si>
  <si>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</si>
  <si>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</si>
  <si>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</si>
  <si>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</si>
  <si>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</si>
  <si>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</si>
  <si>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</si>
  <si>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</si>
  <si>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</si>
  <si>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</si>
  <si>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</si>
  <si>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</si>
  <si>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</si>
  <si>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</si>
  <si>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</si>
  <si>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</si>
  <si>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</si>
  <si>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</si>
  <si>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</si>
  <si>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</si>
  <si>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</si>
  <si>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</si>
  <si>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</si>
  <si>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</si>
  <si>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</si>
  <si>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</si>
  <si>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</si>
  <si>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</si>
  <si>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</si>
  <si>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</si>
  <si>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</si>
  <si>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</si>
  <si>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</si>
  <si>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</si>
  <si>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</si>
  <si>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</si>
  <si>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</si>
  <si>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</si>
  <si>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</si>
  <si>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</si>
  <si>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</si>
  <si>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</si>
  <si>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</si>
  <si>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</si>
  <si>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</si>
  <si>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</si>
  <si>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</si>
  <si>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</si>
  <si>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</si>
  <si>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</si>
  <si>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</si>
  <si>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</si>
  <si>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</si>
  <si>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</si>
  <si>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</si>
  <si>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</si>
  <si>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</si>
  <si>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</si>
  <si>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</si>
  <si>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</si>
  <si>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</si>
  <si>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</si>
  <si>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</si>
  <si>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</si>
  <si>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</si>
  <si>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</si>
  <si>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</si>
  <si>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</si>
  <si>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</si>
  <si>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</si>
  <si>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</si>
  <si>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</si>
  <si>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</si>
  <si>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</si>
  <si>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</si>
  <si>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</si>
  <si>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</si>
  <si>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</si>
  <si>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</si>
  <si>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</si>
  <si>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</si>
  <si>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</si>
  <si>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</si>
  <si>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</si>
  <si>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</si>
  <si>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</si>
  <si>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</si>
  <si>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</si>
  <si>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</si>
  <si>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</si>
  <si>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</si>
  <si>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</si>
  <si>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</si>
  <si>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</si>
  <si>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</si>
  <si>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</si>
  <si>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</si>
  <si>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</si>
  <si>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</si>
  <si>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</si>
  <si>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</si>
  <si>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</si>
  <si>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</si>
  <si>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</si>
  <si>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</si>
  <si>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</si>
  <si>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</si>
  <si>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</si>
  <si>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</si>
  <si>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</si>
  <si>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</si>
  <si>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</si>
  <si>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</si>
  <si>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</si>
  <si>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</si>
  <si>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</si>
  <si>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</si>
  <si>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</si>
  <si>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</si>
  <si>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</si>
  <si>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</si>
  <si>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</si>
  <si>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</si>
  <si>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</si>
  <si>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</si>
  <si>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</si>
  <si>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</si>
  <si>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</si>
  <si>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</si>
  <si>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</si>
  <si>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</si>
  <si>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</si>
  <si>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</si>
  <si>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</si>
  <si>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</si>
  <si>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</si>
  <si>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</si>
  <si>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</si>
  <si>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</si>
  <si>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</si>
  <si>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</si>
  <si>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</si>
  <si>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</si>
  <si>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</si>
  <si>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</si>
  <si>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</si>
  <si>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</si>
  <si>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</si>
  <si>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</si>
  <si>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</si>
  <si>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</si>
  <si>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</si>
  <si>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</si>
  <si>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</si>
  <si>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</si>
  <si>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</si>
  <si>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</si>
  <si>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</si>
  <si>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</si>
  <si>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</si>
  <si>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</si>
  <si>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</si>
  <si>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</si>
  <si>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</si>
  <si>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</si>
  <si>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</si>
  <si>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</si>
  <si>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</si>
  <si>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</si>
  <si>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</si>
  <si>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</si>
  <si>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</si>
  <si>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</si>
  <si>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</si>
  <si>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</si>
  <si>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</si>
  <si>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</si>
  <si>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</si>
  <si>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</si>
  <si>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</si>
  <si>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</si>
  <si>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</si>
  <si>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</si>
  <si>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</si>
  <si>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</si>
  <si>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</si>
  <si>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</si>
  <si>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</si>
  <si>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</si>
  <si>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</si>
  <si>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</si>
  <si>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</si>
  <si>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</si>
  <si>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</si>
  <si>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</si>
  <si>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</si>
  <si>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</si>
  <si>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</si>
  <si>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</si>
  <si>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</si>
  <si>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</si>
  <si>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</si>
  <si>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</si>
  <si>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</si>
  <si>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</si>
  <si>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</si>
  <si>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</si>
  <si>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</si>
  <si>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</si>
  <si>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</si>
  <si>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</si>
  <si>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</si>
  <si>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</si>
  <si>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</si>
  <si>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</si>
  <si>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</si>
  <si>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</si>
  <si>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</si>
  <si>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</si>
  <si>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</si>
  <si>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</si>
  <si>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</si>
  <si>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</si>
  <si>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</si>
  <si>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</si>
  <si>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</si>
  <si>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</si>
  <si>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</si>
  <si>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</si>
  <si>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</si>
  <si>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</si>
  <si>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</si>
  <si>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</si>
  <si>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</si>
  <si>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</si>
  <si>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</si>
  <si>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</si>
  <si>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</si>
  <si>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</si>
  <si>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</si>
  <si>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</si>
  <si>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</si>
  <si>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</si>
  <si>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</si>
  <si>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</si>
  <si>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</si>
  <si>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</si>
  <si>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</si>
  <si>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</si>
  <si>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</si>
  <si>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</si>
  <si>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</si>
  <si>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</si>
  <si>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</si>
  <si>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</si>
  <si>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</si>
  <si>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</si>
  <si>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</si>
  <si>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</si>
  <si>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</si>
  <si>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</si>
  <si>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</si>
  <si>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</si>
  <si>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</si>
  <si>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</si>
  <si>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</si>
  <si>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</si>
  <si>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</si>
  <si>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</si>
  <si>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</si>
  <si>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</si>
  <si>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</si>
  <si>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</si>
  <si>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</si>
  <si>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</si>
  <si>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</si>
  <si>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</si>
  <si>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</si>
  <si>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</si>
  <si>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</si>
  <si>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</si>
  <si>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</si>
  <si>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</si>
  <si>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</si>
  <si>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</si>
  <si>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</si>
  <si>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</si>
  <si>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</si>
  <si>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</si>
  <si>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</si>
  <si>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</si>
  <si>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</si>
  <si>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</si>
  <si>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</si>
  <si>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</si>
  <si>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</si>
  <si>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</si>
  <si>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</si>
  <si>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</si>
  <si>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</si>
  <si>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</si>
  <si>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</si>
  <si>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</si>
  <si>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</si>
  <si>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</si>
  <si>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</si>
  <si>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</si>
  <si>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</si>
  <si>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</si>
  <si>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</si>
  <si>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</si>
  <si>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</si>
  <si>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</si>
  <si>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</si>
  <si>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</si>
  <si>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</si>
  <si>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</si>
  <si>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</si>
  <si>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</si>
  <si>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</si>
  <si>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</si>
  <si>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</si>
  <si>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</si>
  <si>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</si>
  <si>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</si>
  <si>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</si>
  <si>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</si>
  <si>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</si>
  <si>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</si>
  <si>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</si>
  <si>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</si>
  <si>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</si>
  <si>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</si>
  <si>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</si>
  <si>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</si>
  <si>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</si>
  <si>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</si>
  <si>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</si>
  <si>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</si>
  <si>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</si>
  <si>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</si>
  <si>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</si>
  <si>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</si>
  <si>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</si>
  <si>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</si>
  <si>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</si>
  <si>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</si>
  <si>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</si>
  <si>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</si>
  <si>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</si>
  <si>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</si>
  <si>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</si>
  <si>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</si>
  <si>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</si>
  <si>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</si>
  <si>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</si>
  <si>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</si>
  <si>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</si>
  <si>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</si>
  <si>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</si>
  <si>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</si>
  <si>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</si>
  <si>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</si>
  <si>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</si>
  <si>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</si>
  <si>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</si>
  <si>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</si>
  <si>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</si>
  <si>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</si>
  <si>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</si>
  <si>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</si>
  <si>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</si>
  <si>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</si>
  <si>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</si>
  <si>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</si>
  <si>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</si>
  <si>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</si>
  <si>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</si>
  <si>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</si>
  <si>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</si>
  <si>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</si>
  <si>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</si>
  <si>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</si>
  <si>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</si>
  <si>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</si>
  <si>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</si>
  <si>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</si>
  <si>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</si>
  <si>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</si>
  <si>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</si>
  <si>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</si>
  <si>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</si>
  <si>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</si>
  <si>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</si>
  <si>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</si>
  <si>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</si>
  <si>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</si>
  <si>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</si>
  <si>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</si>
  <si>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</si>
  <si>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</si>
  <si>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</si>
  <si>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</si>
  <si>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</si>
  <si>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</si>
  <si>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</si>
  <si>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</si>
  <si>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</si>
  <si>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</si>
  <si>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</si>
  <si>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</si>
  <si>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</si>
  <si>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</si>
  <si>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</si>
  <si>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</si>
  <si>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</si>
  <si>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</si>
  <si>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</si>
  <si>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</si>
  <si>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</si>
  <si>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</si>
  <si>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</si>
  <si>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</si>
  <si>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</si>
  <si>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</si>
  <si>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</si>
  <si>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</si>
  <si>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</si>
  <si>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</si>
  <si>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</si>
  <si>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</si>
  <si>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</si>
  <si>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</si>
  <si>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</si>
  <si>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</si>
  <si>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</si>
  <si>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</si>
  <si>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</si>
  <si>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</si>
  <si>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</si>
  <si>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</si>
  <si>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</si>
  <si>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</si>
  <si>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</si>
  <si>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</si>
  <si>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</si>
  <si>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</si>
  <si>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</si>
  <si>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</si>
  <si>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</si>
  <si>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</si>
  <si>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</si>
  <si>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</si>
  <si>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</si>
  <si>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</si>
  <si>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</si>
  <si>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</si>
  <si>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</si>
  <si>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</si>
  <si>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</si>
  <si>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</si>
  <si>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</si>
  <si>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</si>
  <si>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</si>
  <si>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</si>
  <si>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</si>
  <si>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</si>
  <si>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</si>
  <si>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</si>
  <si>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</si>
  <si>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</si>
  <si>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</si>
  <si>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</si>
  <si>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</si>
  <si>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</si>
  <si>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</si>
  <si>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</si>
  <si>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</si>
  <si>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</si>
  <si>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</si>
  <si>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</si>
  <si>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</si>
  <si>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</si>
  <si>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</si>
  <si>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</si>
  <si>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</si>
  <si>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</si>
  <si>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</si>
  <si>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</si>
  <si>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</si>
  <si>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</si>
  <si>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</si>
  <si>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</si>
  <si>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</si>
  <si>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</si>
  <si>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</si>
  <si>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</si>
  <si>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</si>
  <si>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</si>
  <si>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</si>
  <si>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</si>
  <si>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</si>
  <si>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</si>
  <si>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</si>
  <si>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</si>
  <si>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</si>
  <si>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</si>
  <si>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</si>
  <si>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</si>
  <si>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</si>
  <si>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</si>
  <si>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</si>
  <si>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</si>
  <si>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</si>
  <si>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</si>
  <si>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</si>
  <si>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</si>
  <si>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</si>
  <si>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</si>
  <si>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</si>
  <si>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</si>
  <si>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</si>
  <si>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</si>
  <si>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</si>
  <si>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</si>
  <si>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</si>
  <si>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</si>
  <si>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</si>
  <si>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</si>
  <si>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</si>
  <si>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</si>
  <si>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</si>
  <si>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</si>
  <si>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</si>
  <si>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</si>
  <si>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</si>
  <si>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</si>
  <si>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</si>
  <si>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</si>
  <si>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</si>
  <si>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</si>
  <si>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</si>
  <si>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</si>
  <si>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</si>
  <si>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</si>
  <si>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</si>
  <si>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</si>
  <si>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</si>
  <si>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</si>
  <si>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</si>
  <si>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</si>
  <si>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</si>
  <si>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</si>
  <si>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</si>
  <si>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</si>
  <si>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</si>
  <si>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</si>
  <si>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</si>
  <si>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</si>
  <si>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</si>
  <si>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</si>
  <si>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</si>
  <si>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</si>
  <si>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</si>
  <si>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</si>
  <si>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</si>
  <si>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</si>
  <si>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</si>
  <si>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</si>
  <si>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</si>
  <si>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</si>
  <si>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</si>
  <si>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</si>
  <si>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</si>
  <si>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</si>
  <si>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</si>
  <si>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</si>
  <si>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</si>
  <si>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</si>
  <si>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</si>
  <si>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</si>
  <si>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</si>
  <si>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</si>
  <si>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</si>
  <si>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</si>
  <si>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</si>
  <si>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</si>
  <si>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</si>
  <si>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</si>
  <si>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</si>
  <si>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</si>
  <si>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</si>
  <si>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</si>
  <si>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</si>
  <si>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</si>
  <si>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</si>
  <si>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</si>
  <si>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</si>
  <si>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</si>
  <si>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</si>
  <si>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</si>
  <si>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</si>
  <si>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</si>
  <si>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</si>
  <si>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</si>
  <si>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</si>
  <si>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</si>
  <si>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</si>
  <si>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</si>
  <si>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</si>
  <si>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</si>
  <si>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</si>
  <si>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</si>
  <si>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</si>
  <si>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</si>
  <si>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</si>
  <si>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</si>
  <si>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</si>
  <si>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</si>
  <si>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</si>
  <si>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</si>
  <si>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</si>
  <si>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</si>
  <si>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</si>
  <si>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</si>
  <si>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</si>
  <si>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</si>
  <si>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</si>
  <si>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</si>
  <si>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</si>
  <si>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</si>
  <si>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</si>
  <si>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</si>
  <si>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</si>
  <si>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</si>
  <si>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</si>
  <si>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</si>
  <si>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</si>
  <si>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</si>
  <si>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</si>
  <si>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</si>
  <si>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</si>
  <si>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</si>
  <si>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</si>
  <si>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</si>
  <si>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</si>
  <si>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</si>
  <si>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</si>
  <si>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</si>
  <si>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</si>
  <si>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</si>
  <si>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</si>
  <si>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</si>
  <si>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</si>
  <si>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</si>
  <si>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</si>
  <si>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</si>
  <si>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</si>
  <si>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</si>
  <si>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</si>
  <si>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</si>
  <si>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</si>
  <si>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</si>
  <si>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</si>
  <si>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</si>
  <si>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</si>
  <si>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</si>
  <si>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</si>
  <si>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</si>
  <si>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</si>
  <si>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</si>
  <si>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</si>
  <si>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</si>
  <si>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</si>
  <si>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</si>
  <si>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</si>
  <si>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</si>
  <si>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</si>
  <si>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</si>
  <si>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</si>
  <si>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</si>
  <si>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</si>
  <si>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</si>
  <si>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</si>
  <si>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</si>
  <si>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</si>
  <si>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</si>
  <si>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</si>
  <si>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</si>
  <si>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</si>
  <si>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</si>
  <si>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</si>
  <si>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</si>
  <si>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</si>
  <si>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</si>
  <si>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</si>
  <si>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</si>
  <si>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</si>
  <si>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</si>
  <si>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</si>
  <si>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</si>
  <si>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</si>
  <si>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</si>
  <si>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</si>
  <si>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</si>
  <si>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</si>
  <si>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</si>
  <si>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</si>
  <si>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</si>
  <si>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</si>
  <si>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</si>
  <si>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</si>
  <si>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</si>
  <si>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</si>
  <si>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</si>
  <si>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</si>
  <si>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</si>
  <si>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</si>
  <si>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</si>
  <si>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</si>
  <si>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</si>
  <si>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</si>
  <si>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</si>
  <si>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</si>
  <si>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</si>
  <si>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</si>
  <si>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</si>
  <si>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</si>
  <si>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</si>
  <si>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</si>
  <si>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</si>
  <si>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</si>
  <si>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</si>
  <si>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</si>
  <si>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</si>
  <si>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</si>
  <si>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</si>
  <si>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</si>
  <si>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</si>
  <si>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</si>
  <si>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</si>
  <si>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</si>
  <si>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</si>
  <si>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</si>
  <si>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</si>
  <si>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</si>
  <si>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</si>
  <si>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</si>
  <si>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</si>
  <si>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</si>
  <si>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</si>
  <si>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</si>
  <si>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</si>
  <si>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</si>
  <si>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</si>
  <si>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</si>
  <si>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</si>
  <si>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</si>
  <si>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</si>
  <si>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</si>
  <si>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</si>
  <si>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</si>
  <si>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</si>
  <si>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</si>
  <si>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</si>
  <si>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</si>
  <si>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</si>
  <si>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</si>
  <si>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</si>
  <si>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</si>
  <si>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</si>
  <si>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</si>
  <si>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</si>
  <si>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</si>
  <si>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</si>
  <si>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</si>
  <si>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</si>
  <si>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</si>
  <si>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</si>
  <si>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</si>
  <si>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</si>
  <si>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</si>
  <si>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</si>
  <si>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</si>
  <si>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</si>
  <si>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</si>
  <si>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</si>
  <si>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</si>
  <si>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</si>
  <si>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</si>
  <si>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</si>
  <si>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</si>
  <si>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</si>
  <si>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</si>
  <si>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</si>
  <si>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</si>
  <si>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</si>
  <si>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</si>
  <si>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</si>
  <si>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</si>
  <si>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</si>
  <si>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</si>
  <si>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</si>
  <si>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</si>
  <si>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</si>
  <si>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</si>
  <si>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</si>
  <si>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</si>
  <si>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</si>
  <si>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</si>
  <si>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</si>
  <si>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</si>
  <si>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</si>
  <si>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</si>
  <si>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</si>
  <si>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</si>
  <si>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</si>
  <si>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</si>
  <si>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</si>
  <si>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</si>
  <si>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</si>
  <si>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</si>
  <si>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</si>
  <si>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</si>
  <si>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</si>
  <si>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</si>
  <si>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</si>
  <si>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</si>
  <si>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</si>
  <si>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</si>
  <si>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</si>
  <si>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</si>
  <si>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</si>
  <si>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</si>
  <si>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</si>
  <si>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</si>
  <si>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</si>
  <si>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</si>
  <si>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</si>
  <si>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</si>
  <si>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</si>
  <si>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</si>
  <si>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</si>
  <si>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</si>
  <si>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</si>
  <si>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</si>
  <si>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</si>
  <si>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</si>
  <si>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</si>
  <si>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</si>
  <si>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</si>
  <si>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</si>
  <si>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</si>
  <si>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</si>
  <si>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</si>
  <si>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</si>
  <si>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</si>
  <si>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</si>
  <si>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</si>
  <si>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</si>
  <si>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</si>
  <si>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</si>
  <si>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</si>
  <si>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</si>
  <si>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</si>
  <si>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</si>
  <si>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</si>
  <si>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</si>
  <si>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</si>
  <si>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</si>
  <si>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</si>
  <si>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</si>
  <si>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</si>
  <si>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</si>
  <si>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</si>
  <si>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</si>
  <si>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</si>
  <si>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</si>
  <si>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</si>
  <si>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</si>
  <si>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</si>
  <si>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</si>
  <si>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</si>
  <si>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</si>
  <si>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</si>
  <si>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</si>
  <si>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</si>
  <si>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</si>
  <si>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</si>
  <si>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</si>
  <si>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</si>
  <si>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</si>
  <si>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</si>
  <si>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</si>
  <si>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</si>
  <si>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</si>
  <si>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</si>
  <si>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</si>
  <si>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</si>
  <si>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</si>
  <si>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</si>
  <si>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</si>
  <si>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</si>
  <si>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</si>
  <si>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</si>
  <si>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</si>
  <si>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</si>
  <si>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</si>
  <si>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</si>
  <si>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</si>
  <si>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</si>
  <si>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</si>
  <si>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</si>
  <si>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</si>
  <si>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</si>
  <si>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</si>
  <si>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</si>
  <si>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</si>
  <si>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</si>
  <si>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</si>
  <si>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</si>
  <si>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</si>
  <si>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</si>
  <si>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</si>
  <si>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</si>
  <si>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</si>
  <si>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</si>
  <si>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</si>
  <si>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</si>
  <si>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</si>
  <si>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</si>
  <si>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</si>
  <si>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</si>
  <si>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</si>
  <si>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</si>
  <si>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</si>
  <si>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</si>
  <si>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</si>
  <si>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</si>
  <si>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</si>
  <si>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</si>
  <si>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</si>
  <si>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</si>
  <si>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</si>
  <si>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</si>
  <si>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</si>
  <si>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</si>
  <si>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</si>
  <si>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</si>
  <si>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</si>
  <si>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</si>
  <si>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</si>
  <si>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</si>
  <si>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</si>
  <si>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</si>
  <si>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</si>
  <si>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</si>
  <si>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</si>
  <si>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</si>
  <si>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</si>
  <si>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</si>
  <si>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</si>
  <si>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</si>
  <si>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</si>
  <si>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</si>
  <si>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</si>
  <si>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</si>
  <si>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</si>
  <si>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</si>
  <si>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</si>
  <si>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</si>
  <si>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</si>
  <si>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</si>
  <si>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</si>
  <si>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</si>
  <si>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</si>
  <si>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</si>
  <si>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</si>
  <si>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</si>
  <si>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</si>
  <si>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</si>
  <si>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</si>
  <si>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</si>
  <si>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</si>
  <si>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</si>
  <si>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</si>
  <si>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</si>
  <si>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</si>
  <si>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</si>
  <si>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</si>
  <si>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</si>
  <si>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</si>
  <si>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</si>
  <si>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</si>
  <si>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</si>
  <si>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</si>
  <si>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</si>
  <si>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</si>
  <si>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</si>
  <si>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</si>
  <si>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</si>
  <si>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</si>
  <si>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</si>
  <si>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</si>
  <si>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</si>
  <si>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</si>
  <si>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</si>
  <si>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</si>
  <si>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</si>
  <si>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</si>
  <si>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</si>
  <si>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</si>
  <si>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</si>
  <si>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</si>
  <si>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</si>
  <si>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</si>
  <si>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</si>
  <si>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</si>
  <si>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</si>
  <si>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</si>
  <si>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</si>
  <si>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</si>
  <si>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</si>
  <si>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</si>
  <si>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</si>
  <si>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</si>
  <si>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</si>
  <si>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</si>
  <si>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</si>
  <si>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</si>
  <si>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</si>
  <si>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</si>
  <si>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</si>
  <si>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</si>
  <si>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</si>
  <si>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</si>
  <si>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</si>
  <si>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</si>
  <si>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</si>
  <si>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</si>
  <si>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</si>
  <si>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</si>
  <si>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</si>
  <si>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</si>
  <si>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</si>
  <si>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</si>
  <si>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</si>
  <si>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</si>
  <si>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</si>
  <si>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</si>
  <si>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</si>
  <si>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</si>
  <si>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</si>
  <si>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</si>
  <si>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</si>
  <si>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</si>
  <si>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</si>
  <si>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</si>
  <si>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</si>
  <si>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</si>
  <si>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</si>
  <si>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</si>
  <si>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</si>
  <si>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</si>
  <si>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</si>
  <si>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</si>
  <si>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</si>
  <si>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</si>
  <si>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</si>
  <si>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</si>
  <si>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</si>
  <si>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</si>
  <si>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</si>
  <si>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</si>
  <si>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</si>
  <si>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</si>
  <si>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</si>
  <si>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</si>
  <si>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</si>
  <si>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</si>
  <si>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</si>
  <si>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</si>
  <si>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</si>
  <si>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</si>
  <si>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</si>
  <si>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</si>
  <si>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</si>
  <si>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</si>
  <si>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</si>
  <si>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</si>
  <si>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</si>
  <si>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</si>
  <si>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</si>
  <si>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</si>
  <si>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</si>
  <si>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</si>
  <si>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</si>
  <si>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</si>
  <si>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</si>
  <si>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</si>
  <si>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</si>
  <si>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</si>
  <si>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</si>
  <si>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</si>
  <si>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</si>
  <si>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</si>
  <si>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</si>
  <si>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</si>
  <si>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</si>
  <si>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</si>
  <si>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</si>
  <si>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</si>
  <si>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</si>
  <si>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</si>
  <si>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</si>
  <si>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</si>
  <si>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</si>
  <si>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</si>
  <si>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</si>
  <si>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</si>
  <si>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</si>
  <si>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</si>
  <si>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</si>
  <si>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</si>
  <si>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</si>
  <si>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</si>
  <si>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</si>
  <si>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</si>
  <si>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</si>
  <si>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</si>
  <si>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</si>
  <si>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</si>
  <si>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</si>
  <si>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</si>
  <si>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</si>
  <si>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</si>
  <si>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</si>
  <si>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</si>
  <si>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</si>
  <si>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</si>
  <si>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</si>
  <si>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</si>
  <si>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</si>
  <si>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</si>
  <si>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</si>
  <si>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</si>
  <si>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</si>
  <si>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</si>
  <si>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</si>
  <si>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</si>
  <si>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</si>
  <si>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</si>
  <si>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</si>
  <si>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</si>
  <si>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</si>
  <si>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</si>
  <si>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</si>
  <si>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</si>
  <si>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</si>
  <si>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</si>
  <si>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</si>
  <si>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</si>
  <si>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</si>
  <si>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</si>
  <si>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</si>
  <si>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</si>
  <si>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</si>
  <si>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</si>
  <si>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</si>
  <si>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</si>
  <si>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</si>
  <si>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</si>
  <si>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</si>
  <si>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</si>
  <si>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</si>
  <si>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</si>
  <si>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</si>
  <si>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</si>
  <si>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</si>
  <si>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</si>
  <si>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</si>
  <si>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</si>
  <si>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</si>
  <si>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</si>
  <si>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</si>
  <si>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</si>
  <si>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</si>
  <si>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</si>
  <si>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</si>
  <si>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</si>
  <si>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</si>
  <si>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</si>
  <si>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</si>
  <si>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</si>
  <si>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</si>
  <si>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</si>
  <si>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</si>
  <si>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</si>
  <si>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</si>
  <si>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</si>
  <si>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</si>
  <si>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</si>
  <si>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</si>
  <si>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</si>
  <si>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</si>
  <si>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</si>
  <si>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</si>
  <si>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</si>
  <si>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</si>
  <si>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</si>
  <si>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</si>
  <si>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</si>
  <si>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</si>
  <si>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</si>
  <si>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</si>
  <si>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</si>
  <si>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</si>
  <si>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</si>
  <si>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</si>
  <si>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</si>
  <si>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</si>
  <si>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</si>
  <si>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</si>
  <si>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</si>
  <si>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</si>
  <si>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</si>
  <si>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</si>
  <si>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</si>
  <si>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</si>
  <si>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</si>
  <si>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</si>
  <si>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</si>
  <si>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</si>
  <si>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</si>
  <si>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</si>
  <si>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</si>
  <si>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</si>
  <si>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</si>
  <si>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</si>
  <si>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</si>
  <si>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</si>
  <si>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</si>
  <si>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</si>
  <si>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</si>
  <si>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</si>
  <si>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</si>
  <si>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</si>
  <si>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</si>
  <si>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</si>
  <si>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</si>
  <si>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</si>
  <si>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</si>
  <si>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</si>
  <si>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</si>
  <si>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</si>
  <si>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</si>
  <si>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</si>
  <si>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</si>
  <si>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</si>
  <si>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</si>
  <si>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</si>
  <si>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</si>
  <si>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</si>
  <si>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</si>
  <si>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</si>
  <si>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</si>
  <si>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</si>
  <si>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</si>
  <si>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</si>
  <si>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</si>
  <si>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</si>
  <si>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</si>
  <si>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</si>
  <si>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</si>
  <si>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</si>
  <si>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</si>
  <si>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</si>
  <si>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</si>
  <si>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</si>
  <si>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</si>
  <si>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</si>
  <si>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</si>
  <si>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</si>
  <si>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</si>
  <si>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</si>
  <si>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</si>
  <si>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</si>
  <si>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</si>
  <si>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</si>
  <si>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</si>
  <si>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</si>
  <si>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</si>
  <si>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</si>
  <si>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</si>
  <si>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</si>
  <si>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</si>
  <si>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</si>
  <si>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</si>
  <si>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</si>
  <si>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</si>
  <si>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</si>
  <si>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</si>
  <si>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</si>
  <si>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</si>
  <si>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</si>
  <si>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</si>
  <si>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</si>
  <si>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</si>
  <si>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</si>
  <si>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</si>
  <si>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</si>
  <si>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</si>
  <si>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</si>
  <si>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</si>
  <si>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</si>
  <si>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</si>
  <si>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</si>
  <si>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</si>
  <si>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</si>
  <si>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</si>
  <si>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</si>
  <si>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</si>
  <si>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</si>
  <si>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</si>
  <si>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</si>
  <si>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</si>
  <si>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</si>
  <si>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</si>
  <si>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</si>
  <si>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</si>
  <si>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</si>
  <si>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</si>
  <si>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</si>
  <si>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</si>
  <si>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</si>
  <si>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</si>
  <si>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</si>
  <si>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</si>
  <si>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</si>
  <si>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</si>
  <si>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</si>
  <si>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</si>
  <si>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</si>
  <si>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</si>
  <si>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</si>
  <si>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</si>
  <si>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</si>
  <si>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</si>
  <si>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</si>
  <si>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</si>
  <si>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</si>
  <si>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</si>
  <si>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</si>
  <si>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</si>
  <si>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</si>
  <si>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</si>
  <si>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</si>
  <si>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</si>
  <si>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</si>
  <si>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</si>
  <si>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</si>
  <si>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</si>
  <si>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</si>
  <si>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</si>
  <si>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</si>
  <si>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</si>
  <si>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</si>
  <si>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</si>
  <si>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</si>
  <si>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</si>
  <si>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</si>
  <si>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</si>
  <si>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</si>
  <si>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</si>
  <si>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</si>
  <si>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</si>
  <si>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</si>
  <si>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</si>
  <si>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</si>
  <si>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</si>
  <si>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</si>
  <si>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</si>
  <si>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</si>
  <si>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</si>
  <si>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</si>
  <si>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</si>
  <si>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</si>
  <si>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</si>
  <si>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</si>
  <si>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</si>
  <si>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</si>
  <si>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</si>
  <si>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</si>
  <si>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</si>
  <si>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</si>
  <si>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</si>
  <si>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</si>
  <si>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</si>
  <si>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</si>
  <si>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</si>
  <si>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</si>
  <si>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</si>
  <si>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</si>
  <si>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</si>
  <si>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</si>
  <si>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</si>
  <si>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</si>
  <si>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</si>
  <si>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</si>
  <si>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</si>
  <si>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</si>
  <si>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</si>
  <si>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</si>
  <si>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</si>
  <si>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</si>
  <si>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</si>
  <si>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</si>
  <si>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</si>
  <si>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</si>
  <si>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</si>
  <si>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</si>
  <si>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</si>
  <si>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</si>
  <si>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</si>
  <si>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</si>
  <si>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</si>
  <si>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</si>
  <si>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</si>
  <si>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</si>
  <si>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</si>
  <si>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</si>
  <si>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</si>
  <si>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</si>
  <si>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</si>
  <si>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</si>
  <si>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</si>
  <si>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</si>
  <si>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</si>
  <si>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</si>
  <si>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</si>
  <si>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</si>
  <si>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</si>
  <si>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</si>
  <si>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</si>
  <si>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</si>
  <si>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</si>
  <si>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</si>
  <si>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</si>
  <si>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</si>
  <si>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</si>
  <si>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</si>
  <si>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</si>
  <si>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</si>
  <si>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</si>
  <si>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</si>
  <si>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</si>
  <si>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</si>
  <si>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</si>
  <si>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</si>
  <si>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</si>
  <si>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</si>
  <si>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</si>
  <si>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</si>
  <si>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</si>
  <si>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</si>
  <si>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</si>
  <si>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</si>
  <si>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</si>
  <si>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</si>
  <si>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</si>
  <si>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</si>
  <si>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</si>
  <si>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</si>
  <si>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</si>
  <si>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</si>
  <si>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</si>
  <si>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</si>
  <si>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</si>
  <si>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</si>
  <si>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</si>
  <si>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</si>
  <si>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</si>
  <si>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</si>
  <si>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</si>
  <si>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</si>
  <si>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</si>
  <si>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</si>
  <si>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</si>
  <si>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</si>
  <si>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</si>
  <si>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</si>
  <si>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</si>
  <si>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</si>
  <si>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</si>
  <si>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</si>
  <si>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</si>
  <si>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</si>
  <si>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</si>
  <si>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</si>
  <si>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</si>
  <si>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</si>
  <si>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</si>
  <si>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</si>
  <si>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</si>
  <si>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</si>
  <si>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</si>
  <si>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</si>
  <si>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</si>
  <si>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</si>
  <si>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</si>
  <si>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</si>
  <si>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</si>
  <si>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</si>
  <si>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</si>
  <si>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</si>
  <si>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</si>
  <si>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</si>
  <si>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</si>
  <si>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</si>
  <si>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</si>
  <si>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</si>
  <si>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</si>
  <si>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</si>
  <si>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</si>
  <si>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</si>
  <si>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</si>
  <si>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</si>
  <si>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</si>
  <si>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</si>
  <si>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</si>
  <si>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</si>
  <si>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</si>
  <si>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</si>
  <si>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</si>
  <si>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</si>
  <si>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</si>
  <si>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</si>
  <si>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</si>
  <si>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</si>
  <si>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</si>
  <si>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</si>
  <si>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</si>
  <si>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</si>
  <si>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</si>
  <si>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</si>
  <si>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</si>
  <si>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</si>
  <si>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</si>
  <si>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</si>
  <si>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</si>
  <si>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</si>
  <si>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</si>
  <si>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</si>
  <si>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</si>
  <si>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</si>
  <si>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</si>
  <si>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</si>
  <si>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</si>
  <si>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</si>
  <si>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</si>
  <si>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</si>
  <si>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</si>
  <si>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</si>
  <si>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</si>
  <si>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</si>
  <si>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</si>
  <si>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</si>
  <si>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</si>
  <si>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</si>
  <si>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</si>
  <si>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</si>
  <si>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</si>
  <si>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</si>
  <si>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</si>
  <si>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</si>
  <si>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</si>
  <si>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</si>
  <si>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</si>
  <si>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</si>
  <si>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</si>
  <si>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</si>
  <si>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</si>
  <si>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</si>
  <si>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</si>
  <si>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</si>
  <si>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</si>
  <si>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</si>
  <si>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</si>
  <si>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</si>
  <si>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</si>
  <si>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</si>
  <si>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</si>
  <si>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</si>
  <si>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</si>
  <si>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</si>
  <si>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</si>
  <si>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</si>
  <si>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</si>
  <si>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</si>
  <si>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</si>
  <si>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</si>
  <si>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</si>
  <si>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</si>
  <si>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</si>
  <si>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</si>
  <si>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</si>
  <si>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</si>
  <si>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</si>
  <si>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</si>
  <si>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</si>
  <si>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</si>
  <si>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</si>
  <si>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</si>
  <si>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</si>
  <si>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</si>
  <si>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</si>
  <si>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</si>
  <si>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</si>
  <si>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</si>
  <si>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</si>
  <si>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</si>
  <si>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</si>
  <si>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</si>
  <si>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</si>
  <si>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</si>
  <si>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</si>
  <si>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</si>
  <si>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</si>
  <si>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</si>
  <si>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</si>
  <si>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</si>
  <si>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</si>
  <si>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</si>
  <si>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</si>
  <si>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</si>
  <si>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</si>
  <si>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</si>
  <si>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</si>
  <si>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</si>
  <si>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</si>
  <si>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</si>
  <si>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</si>
  <si>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</si>
  <si>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</si>
  <si>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</si>
  <si>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</si>
  <si>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</si>
  <si>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</si>
  <si>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</si>
  <si>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</si>
  <si>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</si>
  <si>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</si>
  <si>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</si>
  <si>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</si>
  <si>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</si>
  <si>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</si>
  <si>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</si>
  <si>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</si>
  <si>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</si>
  <si>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</si>
  <si>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</si>
  <si>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</si>
  <si>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</si>
  <si>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</si>
  <si>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</si>
  <si>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</si>
  <si>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</si>
  <si>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</si>
  <si>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</si>
  <si>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</si>
  <si>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</si>
  <si>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</si>
  <si>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</si>
  <si>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</si>
  <si>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</si>
  <si>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</si>
  <si>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</si>
  <si>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</si>
  <si>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</si>
  <si>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</si>
  <si>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</si>
  <si>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</si>
  <si>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</si>
  <si>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</si>
  <si>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</si>
  <si>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</si>
  <si>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</si>
  <si>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</si>
  <si>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</si>
  <si>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</si>
  <si>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</si>
  <si>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</si>
  <si>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</si>
  <si>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</si>
  <si>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</si>
  <si>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</si>
  <si>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</si>
  <si>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</si>
  <si>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</si>
  <si>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</si>
  <si>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</si>
  <si>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</si>
  <si>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</si>
  <si>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</si>
  <si>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</si>
  <si>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</si>
  <si>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</si>
  <si>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</si>
  <si>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</si>
  <si>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</si>
  <si>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</si>
  <si>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</si>
  <si>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</si>
  <si>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</si>
  <si>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</si>
  <si>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</si>
  <si>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</si>
  <si>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</si>
  <si>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</si>
  <si>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</si>
  <si>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</si>
  <si>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</si>
  <si>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</si>
  <si>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</si>
  <si>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</si>
  <si>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</si>
  <si>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</si>
  <si>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</si>
  <si>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</si>
  <si>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</si>
  <si>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</si>
  <si>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</si>
  <si>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</si>
  <si>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</si>
  <si>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</si>
  <si>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</si>
  <si>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</si>
  <si>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</si>
  <si>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</si>
  <si>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</si>
  <si>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</si>
  <si>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</si>
  <si>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</si>
  <si>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</si>
  <si>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</si>
  <si>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</si>
  <si>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</si>
  <si>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</si>
  <si>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</si>
  <si>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</si>
  <si>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</si>
  <si>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</si>
  <si>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</si>
  <si>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</si>
  <si>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</si>
  <si>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</si>
  <si>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</si>
  <si>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</si>
  <si>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</si>
  <si>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</si>
  <si>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</si>
  <si>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</si>
  <si>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</si>
  <si>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</si>
  <si>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</si>
  <si>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</si>
  <si>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</si>
  <si>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</si>
  <si>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</si>
  <si>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</si>
  <si>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</si>
  <si>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</si>
  <si>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</si>
  <si>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</si>
  <si>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</si>
  <si>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</si>
  <si>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</si>
  <si>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</si>
  <si>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</si>
  <si>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</si>
  <si>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</si>
  <si>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</si>
  <si>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</si>
  <si>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</si>
  <si>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</si>
  <si>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</si>
  <si>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</si>
  <si>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</si>
  <si>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</si>
  <si>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</si>
  <si>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</si>
  <si>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</si>
  <si>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</si>
  <si>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</si>
  <si>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</si>
  <si>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</si>
  <si>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</si>
  <si>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</si>
  <si>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</si>
  <si>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</si>
  <si>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</si>
  <si>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</si>
  <si>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</si>
  <si>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</si>
  <si>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</si>
  <si>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</si>
  <si>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</si>
  <si>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</si>
  <si>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</si>
  <si>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</si>
  <si>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</si>
  <si>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</si>
  <si>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</si>
  <si>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</si>
  <si>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</si>
  <si>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</si>
  <si>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</si>
  <si>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</si>
  <si>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</si>
  <si>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</si>
  <si>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</si>
  <si>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</si>
  <si>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</si>
  <si>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</si>
  <si>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</si>
  <si>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</si>
  <si>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</si>
  <si>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</si>
  <si>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</si>
  <si>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</si>
  <si>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</si>
  <si>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</si>
  <si>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</si>
  <si>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</si>
  <si>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</si>
  <si>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</si>
  <si>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</si>
  <si>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</si>
  <si>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</si>
  <si>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</si>
  <si>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</si>
  <si>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</si>
  <si>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</si>
  <si>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</si>
  <si>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</si>
  <si>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</si>
  <si>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</si>
  <si>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</si>
  <si>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</si>
  <si>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</si>
  <si>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</si>
  <si>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</si>
  <si>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</si>
  <si>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</si>
  <si>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</si>
  <si>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</si>
  <si>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</si>
  <si>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</si>
  <si>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</si>
  <si>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</si>
  <si>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</si>
  <si>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</si>
  <si>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</si>
  <si>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</si>
  <si>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</si>
  <si>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</si>
  <si>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</si>
  <si>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</si>
  <si>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</si>
  <si>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</si>
  <si>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</si>
  <si>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</si>
  <si>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</si>
  <si>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</si>
  <si>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</si>
  <si>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</si>
  <si>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</si>
  <si>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</si>
  <si>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</si>
  <si>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</si>
  <si>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</si>
  <si>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</si>
  <si>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</si>
  <si>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</si>
  <si>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</si>
  <si>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</si>
  <si>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</si>
  <si>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</si>
  <si>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</si>
  <si>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</si>
  <si>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</si>
  <si>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</si>
  <si>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</si>
  <si>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</si>
  <si>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</si>
  <si>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</si>
  <si>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</si>
  <si>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</si>
  <si>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</si>
  <si>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</si>
  <si>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</si>
  <si>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</si>
  <si>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</si>
  <si>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</si>
  <si>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</si>
  <si>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</si>
  <si>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</si>
  <si>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</si>
  <si>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</si>
  <si>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</si>
  <si>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</si>
  <si>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</si>
  <si>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</si>
  <si>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</si>
  <si>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</si>
  <si>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</si>
  <si>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</si>
  <si>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</si>
  <si>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</si>
  <si>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</si>
  <si>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</si>
  <si>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</si>
  <si>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</si>
  <si>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</si>
  <si>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</si>
  <si>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</si>
  <si>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</si>
  <si>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</si>
  <si>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</si>
  <si>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</si>
  <si>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</si>
  <si>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</si>
  <si>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</si>
  <si>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</si>
  <si>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</si>
  <si>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</si>
  <si>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</si>
  <si>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</si>
  <si>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</si>
  <si>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</si>
  <si>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</si>
  <si>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</si>
  <si>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</si>
  <si>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</si>
  <si>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</si>
  <si>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</si>
  <si>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</si>
  <si>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</si>
  <si>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</si>
  <si>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</si>
  <si>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</si>
  <si>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</si>
  <si>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</si>
  <si>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</si>
  <si>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</si>
  <si>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</si>
  <si>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</si>
  <si>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</si>
  <si>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</si>
  <si>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</si>
  <si>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</si>
  <si>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</si>
  <si>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</si>
  <si>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</si>
  <si>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</si>
  <si>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</si>
  <si>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</si>
  <si>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</si>
  <si>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</si>
  <si>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</si>
  <si>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</si>
  <si>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</si>
  <si>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</si>
  <si>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</si>
  <si>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</si>
  <si>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</si>
  <si>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</si>
  <si>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</si>
  <si>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</si>
  <si>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</si>
  <si>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</si>
  <si>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</si>
  <si>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</si>
  <si>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</si>
  <si>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</si>
  <si>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</si>
  <si>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</si>
  <si>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</si>
  <si>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</si>
  <si>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</si>
  <si>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</si>
  <si>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</si>
  <si>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</si>
  <si>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</si>
  <si>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</si>
  <si>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</si>
  <si>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</si>
  <si>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</si>
  <si>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</si>
  <si>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</si>
  <si>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</si>
  <si>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</si>
  <si>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</si>
  <si>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</si>
  <si>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</si>
  <si>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</si>
  <si>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</si>
  <si>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</si>
  <si>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</si>
  <si>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</si>
  <si>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</si>
  <si>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</si>
  <si>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</si>
  <si>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</si>
  <si>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</si>
  <si>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</si>
  <si>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</si>
  <si>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</si>
  <si>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</si>
  <si>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</si>
  <si>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</si>
  <si>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</si>
  <si>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</si>
  <si>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</si>
  <si>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</si>
  <si>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</si>
  <si>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</si>
  <si>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</si>
  <si>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</si>
  <si>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</si>
  <si>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</si>
  <si>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</si>
  <si>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</si>
  <si>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</si>
  <si>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</si>
  <si>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</si>
  <si>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</si>
  <si>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</si>
  <si>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</si>
  <si>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</si>
  <si>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</si>
  <si>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</si>
  <si>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</si>
  <si>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</si>
  <si>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</si>
  <si>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</si>
  <si>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</si>
  <si>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</si>
  <si>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</si>
  <si>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</si>
  <si>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</si>
  <si>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</si>
  <si>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</si>
  <si>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</si>
  <si>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</si>
  <si>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</si>
  <si>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</si>
  <si>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</si>
  <si>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</si>
  <si>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</si>
  <si>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</si>
  <si>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</si>
  <si>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</si>
  <si>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</si>
  <si>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</si>
  <si>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</si>
  <si>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</si>
  <si>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</si>
  <si>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</si>
  <si>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</si>
  <si>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</si>
  <si>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</si>
  <si>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</si>
  <si>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</si>
  <si>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</si>
  <si>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</si>
  <si>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</si>
  <si>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</si>
  <si>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</si>
  <si>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</si>
  <si>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</si>
  <si>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</si>
  <si>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</si>
  <si>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</si>
  <si>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</si>
  <si>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</si>
  <si>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</si>
  <si>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</si>
  <si>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</si>
  <si>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</si>
  <si>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</si>
  <si>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</si>
  <si>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</si>
  <si>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</si>
  <si>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</si>
  <si>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</si>
  <si>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</si>
  <si>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</si>
  <si>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</si>
  <si>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</si>
  <si>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</si>
  <si>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</si>
  <si>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</si>
  <si>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</si>
  <si>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</si>
  <si>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</si>
  <si>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</si>
  <si>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</si>
  <si>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</si>
  <si>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</si>
  <si>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</si>
  <si>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</si>
  <si>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</si>
  <si>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</si>
  <si>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</si>
  <si>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</si>
  <si>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</si>
  <si>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</si>
  <si>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</si>
  <si>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</si>
  <si>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</si>
  <si>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</si>
  <si>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</si>
  <si>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</si>
  <si>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</si>
  <si>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</si>
  <si>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</si>
  <si>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</si>
  <si>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</si>
  <si>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</si>
  <si>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</si>
  <si>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</si>
  <si>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</si>
  <si>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</si>
  <si>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</si>
  <si>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</si>
  <si>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</si>
  <si>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</si>
  <si>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</si>
  <si>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</si>
  <si>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</si>
  <si>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</si>
  <si>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</si>
  <si>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</si>
  <si>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</si>
  <si>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</si>
  <si>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</si>
  <si>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</si>
  <si>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</si>
  <si>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</si>
  <si>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</si>
  <si>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</si>
  <si>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</si>
  <si>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</si>
  <si>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</si>
  <si>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</si>
  <si>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</si>
  <si>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</si>
  <si>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</si>
  <si>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</si>
  <si>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</si>
  <si>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</si>
  <si>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</si>
  <si>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</si>
  <si>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</si>
  <si>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</si>
  <si>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</si>
  <si>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</si>
  <si>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</si>
  <si>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</si>
  <si>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</si>
  <si>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</si>
  <si>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</si>
  <si>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</si>
  <si>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</si>
  <si>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</si>
  <si>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</si>
  <si>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</si>
  <si>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</si>
  <si>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</si>
  <si>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</si>
  <si>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</si>
  <si>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</si>
  <si>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</si>
  <si>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</si>
  <si>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</si>
  <si>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</si>
  <si>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</si>
  <si>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</si>
  <si>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</si>
  <si>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</si>
  <si>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</si>
  <si>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</si>
  <si>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</si>
  <si>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</si>
  <si>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</si>
  <si>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</si>
  <si>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</si>
  <si>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</si>
  <si>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</si>
  <si>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</si>
  <si>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</si>
  <si>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</si>
  <si>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</si>
  <si>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</si>
  <si>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</si>
  <si>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</si>
  <si>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</si>
  <si>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</si>
  <si>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</si>
  <si>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</si>
  <si>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</si>
  <si>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</si>
  <si>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</si>
  <si>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</si>
  <si>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</si>
  <si>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</si>
  <si>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</si>
  <si>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</si>
  <si>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</si>
  <si>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</si>
  <si>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</si>
  <si>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</si>
  <si>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</si>
  <si>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</si>
  <si>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</si>
  <si>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</si>
  <si>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</si>
  <si>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</si>
  <si>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</si>
  <si>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</si>
  <si>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</si>
  <si>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</si>
  <si>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</si>
  <si>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</si>
  <si>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</si>
  <si>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</si>
  <si>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</si>
  <si>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</si>
  <si>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</si>
  <si>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</si>
  <si>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</si>
  <si>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</si>
  <si>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</si>
  <si>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</si>
  <si>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</si>
  <si>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</si>
  <si>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</si>
  <si>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</si>
  <si>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</si>
  <si>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</si>
  <si>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</si>
  <si>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</si>
  <si>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</si>
  <si>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</si>
  <si>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</si>
  <si>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</si>
  <si>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</si>
  <si>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</si>
  <si>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</si>
  <si>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</si>
  <si>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</si>
  <si>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</si>
  <si>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</si>
  <si>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</si>
  <si>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</si>
  <si>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</si>
  <si>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</si>
  <si>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</si>
  <si>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</si>
  <si>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</si>
  <si>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</si>
  <si>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</si>
  <si>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</si>
  <si>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</si>
  <si>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</si>
  <si>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</si>
  <si>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</si>
  <si>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</si>
  <si>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</si>
  <si>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</si>
  <si>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</si>
  <si>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</si>
  <si>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</si>
  <si>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</si>
  <si>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</si>
  <si>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</si>
  <si>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</si>
  <si>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</si>
  <si>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</si>
  <si>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</si>
  <si>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</si>
  <si>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</si>
  <si>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</si>
  <si>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</si>
  <si>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</si>
  <si>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</si>
  <si>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</si>
  <si>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</si>
  <si>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</si>
  <si>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</si>
  <si>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</si>
  <si>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</si>
  <si>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</si>
  <si>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</si>
  <si>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</si>
  <si>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</si>
  <si>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</si>
  <si>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</si>
  <si>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</si>
  <si>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</si>
  <si>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</si>
  <si>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</si>
  <si>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</si>
  <si>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</si>
  <si>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</si>
  <si>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</si>
  <si>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</si>
  <si>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</si>
  <si>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</si>
  <si>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</si>
  <si>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</si>
  <si>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</si>
  <si>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</si>
  <si>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</si>
  <si>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</si>
  <si>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</si>
  <si>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</si>
  <si>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</si>
  <si>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</si>
  <si>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</si>
  <si>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</si>
  <si>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</si>
  <si>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</si>
  <si>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</si>
  <si>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</si>
  <si>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</si>
  <si>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</si>
  <si>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</si>
  <si>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</si>
  <si>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</si>
  <si>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</si>
  <si>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</si>
  <si>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</si>
  <si>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</si>
  <si>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</si>
  <si>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</si>
  <si>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</si>
  <si>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</si>
  <si>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</si>
  <si>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</si>
  <si>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</si>
  <si>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</si>
  <si>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</si>
  <si>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</si>
  <si>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</si>
  <si>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</si>
  <si>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</si>
  <si>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</si>
  <si>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</si>
  <si>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</si>
  <si>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</si>
  <si>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</si>
  <si>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</si>
  <si>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</si>
  <si>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</si>
  <si>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</si>
  <si>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</si>
  <si>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</si>
  <si>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</si>
  <si>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</si>
  <si>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</si>
  <si>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</si>
  <si>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</si>
  <si>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</si>
  <si>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</si>
  <si>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</si>
  <si>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</si>
  <si>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</si>
  <si>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</si>
  <si>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</si>
  <si>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</si>
  <si>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</si>
  <si>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</si>
  <si>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</si>
  <si>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</si>
  <si>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</si>
  <si>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</si>
  <si>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</si>
  <si>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</si>
  <si>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</si>
  <si>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</si>
  <si>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</si>
  <si>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</si>
  <si>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</si>
  <si>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</si>
  <si>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</si>
  <si>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</si>
  <si>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</si>
  <si>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</si>
  <si>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</si>
  <si>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</si>
  <si>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</si>
  <si>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</si>
  <si>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</si>
  <si>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</si>
  <si>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</si>
  <si>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</si>
  <si>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</si>
  <si>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</si>
  <si>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</si>
  <si>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</si>
  <si>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</si>
  <si>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</si>
  <si>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</si>
  <si>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</si>
  <si>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</si>
  <si>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</si>
  <si>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</si>
  <si>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</si>
  <si>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</si>
  <si>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</si>
  <si>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</si>
  <si>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</si>
  <si>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</si>
  <si>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</si>
  <si>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</si>
  <si>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</si>
  <si>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</si>
  <si>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</si>
  <si>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</si>
  <si>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</si>
  <si>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</si>
  <si>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</si>
  <si>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</si>
  <si>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</si>
  <si>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</si>
  <si>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</si>
  <si>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</si>
  <si>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</si>
  <si>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</si>
  <si>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</si>
  <si>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</si>
  <si>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</si>
  <si>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</si>
  <si>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</si>
  <si>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</si>
  <si>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</si>
  <si>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</si>
  <si>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</si>
  <si>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</si>
  <si>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</si>
  <si>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</si>
  <si>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</si>
  <si>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</si>
  <si>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</si>
  <si>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</si>
  <si>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</si>
  <si>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</si>
  <si>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</si>
  <si>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</si>
  <si>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</si>
  <si>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</si>
  <si>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</si>
  <si>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</si>
  <si>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</si>
  <si>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</si>
  <si>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</si>
  <si>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</si>
  <si>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</si>
  <si>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</si>
  <si>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</si>
  <si>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</si>
  <si>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</si>
  <si>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</si>
  <si>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</si>
  <si>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</si>
  <si>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</si>
  <si>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</si>
  <si>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</si>
  <si>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</si>
  <si>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</si>
  <si>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</si>
  <si>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</si>
  <si>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</si>
  <si>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</si>
  <si>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</si>
  <si>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</si>
  <si>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</si>
  <si>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</si>
  <si>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</si>
  <si>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</si>
  <si>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</si>
  <si>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</si>
  <si>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</si>
  <si>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</si>
  <si>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</si>
  <si>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</si>
  <si>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</si>
  <si>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</si>
  <si>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</si>
  <si>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</si>
  <si>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</si>
  <si>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</si>
  <si>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</si>
  <si>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</si>
  <si>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</si>
  <si>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</si>
  <si>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</si>
  <si>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</si>
  <si>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</si>
  <si>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</si>
  <si>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</si>
  <si>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</si>
  <si>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</si>
  <si>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</si>
  <si>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</si>
  <si>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</si>
  <si>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</si>
  <si>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</si>
  <si>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</si>
  <si>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</si>
  <si>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</si>
  <si>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</si>
  <si>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</si>
  <si>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</si>
  <si>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</si>
  <si>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</si>
  <si>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</si>
  <si>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</si>
  <si>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</si>
  <si>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</si>
  <si>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</si>
  <si>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</si>
  <si>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</si>
  <si>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</si>
  <si>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</si>
  <si>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</si>
  <si>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</si>
  <si>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</si>
  <si>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</si>
  <si>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</si>
  <si>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</si>
  <si>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</si>
  <si>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</si>
  <si>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</si>
  <si>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</si>
  <si>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</si>
  <si>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</si>
  <si>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</si>
  <si>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</si>
  <si>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</si>
  <si>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</si>
  <si>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</si>
  <si>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</si>
  <si>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</si>
  <si>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</si>
  <si>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</si>
  <si>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</si>
  <si>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</si>
  <si>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</si>
  <si>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</si>
  <si>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</si>
  <si>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</si>
  <si>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</si>
  <si>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</si>
  <si>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</si>
  <si>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</si>
  <si>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</si>
  <si>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</si>
  <si>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</si>
  <si>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</si>
  <si>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</si>
  <si>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</si>
  <si>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</si>
  <si>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</si>
  <si>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</si>
  <si>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</si>
  <si>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</si>
  <si>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</si>
  <si>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</si>
  <si>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</si>
  <si>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</si>
  <si>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</si>
  <si>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</si>
  <si>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</si>
  <si>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</si>
  <si>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</si>
  <si>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</si>
  <si>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</si>
  <si>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</si>
  <si>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</si>
  <si>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</si>
  <si>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</si>
  <si>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</si>
  <si>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</si>
  <si>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</si>
  <si>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</si>
  <si>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</si>
  <si>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</si>
  <si>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</si>
  <si>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</si>
  <si>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</si>
  <si>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</si>
  <si>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</si>
  <si>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</si>
  <si>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</si>
  <si>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</si>
  <si>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</si>
  <si>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</si>
  <si>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</si>
  <si>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</si>
  <si>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</si>
  <si>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</si>
  <si>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</si>
  <si>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</si>
  <si>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</si>
  <si>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</si>
  <si>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</si>
  <si>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</si>
  <si>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</si>
  <si>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</si>
  <si>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</si>
  <si>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</si>
  <si>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</si>
  <si>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</si>
  <si>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</si>
  <si>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</si>
  <si>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</si>
  <si>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</si>
  <si>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</si>
  <si>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</si>
  <si>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</si>
  <si>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</si>
  <si>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</si>
  <si>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</si>
  <si>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</si>
  <si>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</si>
  <si>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</si>
  <si>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</si>
  <si>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</si>
  <si>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</si>
  <si>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</si>
  <si>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</si>
  <si>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</si>
  <si>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</si>
  <si>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</si>
  <si>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</si>
  <si>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</si>
  <si>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</si>
  <si>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</si>
  <si>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</si>
  <si>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</si>
  <si>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</si>
  <si>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</si>
  <si>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</si>
  <si>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</si>
  <si>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</si>
  <si>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</si>
  <si>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</si>
  <si>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</si>
  <si>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</si>
  <si>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</si>
  <si>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</si>
  <si>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</si>
  <si>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</si>
  <si>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</si>
  <si>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</si>
  <si>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</si>
  <si>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</si>
  <si>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</si>
  <si>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</si>
  <si>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</si>
  <si>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</si>
  <si>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</si>
  <si>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</si>
  <si>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</si>
  <si>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</si>
  <si>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</si>
  <si>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</si>
  <si>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</si>
  <si>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</si>
  <si>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</si>
  <si>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</si>
  <si>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</si>
  <si>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</si>
  <si>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</si>
  <si>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</si>
  <si>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</si>
  <si>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</si>
  <si>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</si>
  <si>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</si>
  <si>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</si>
  <si>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</si>
  <si>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</si>
  <si>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</si>
  <si>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</si>
  <si>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</si>
  <si>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</si>
  <si>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</si>
  <si>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</si>
  <si>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</si>
  <si>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</si>
  <si>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</si>
  <si>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</si>
  <si>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</si>
  <si>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</si>
  <si>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</si>
  <si>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</si>
  <si>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</si>
  <si>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</si>
  <si>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</si>
  <si>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</si>
  <si>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</si>
  <si>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</si>
  <si>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</si>
  <si>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</si>
  <si>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</si>
  <si>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</si>
  <si>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</si>
  <si>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</si>
  <si>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</si>
  <si>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</si>
  <si>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</si>
  <si>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</si>
  <si>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</si>
  <si>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</si>
  <si>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</si>
  <si>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</si>
  <si>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</si>
  <si>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</si>
  <si>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</si>
  <si>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</si>
  <si>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</si>
  <si>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</si>
  <si>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</si>
  <si>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</si>
  <si>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</si>
  <si>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</si>
  <si>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</si>
  <si>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</si>
  <si>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</si>
  <si>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</si>
  <si>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</si>
  <si>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</si>
  <si>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</si>
  <si>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</si>
  <si>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</si>
  <si>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</si>
  <si>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</si>
  <si>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</si>
  <si>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</si>
  <si>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</si>
  <si>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</si>
  <si>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</si>
  <si>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</si>
  <si>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</si>
  <si>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</si>
  <si>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</si>
  <si>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</si>
  <si>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</si>
  <si>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</si>
  <si>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</si>
  <si>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</si>
  <si>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</si>
  <si>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</si>
  <si>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</si>
  <si>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</si>
  <si>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</si>
  <si>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</si>
  <si>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</si>
  <si>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</si>
  <si>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</si>
  <si>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</si>
  <si>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</si>
  <si>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</si>
  <si>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</si>
  <si>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</si>
  <si>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</si>
  <si>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</si>
  <si>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</si>
  <si>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</si>
  <si>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</si>
  <si>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</si>
  <si>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</si>
  <si>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</si>
  <si>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</si>
  <si>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</si>
  <si>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</si>
  <si>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</si>
  <si>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</si>
  <si>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</si>
  <si>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</si>
  <si>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</si>
  <si>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</si>
  <si>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</si>
  <si>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</si>
  <si>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</si>
  <si>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</si>
  <si>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</si>
  <si>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</si>
  <si>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</si>
  <si>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</si>
  <si>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</si>
  <si>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</si>
  <si>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</si>
  <si>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</si>
  <si>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</si>
  <si>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</si>
  <si>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</si>
  <si>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</si>
  <si>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</si>
  <si>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</si>
  <si>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</si>
  <si>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</si>
  <si>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</si>
  <si>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</si>
  <si>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</si>
  <si>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</si>
  <si>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</si>
  <si>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</si>
  <si>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</si>
  <si>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</si>
  <si>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</si>
  <si>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</si>
  <si>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</si>
  <si>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</si>
  <si>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</si>
  <si>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</si>
  <si>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</si>
  <si>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</si>
  <si>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</si>
  <si>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</si>
  <si>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</si>
  <si>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</si>
  <si>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</si>
  <si>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</si>
  <si>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</si>
  <si>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</si>
  <si>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</si>
  <si>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</si>
  <si>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</si>
  <si>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</si>
  <si>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</si>
  <si>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</si>
  <si>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</si>
  <si>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</si>
  <si>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</si>
  <si>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</si>
  <si>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</si>
  <si>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</si>
  <si>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</si>
  <si>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</si>
  <si>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</si>
  <si>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</si>
  <si>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</si>
  <si>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</si>
  <si>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</si>
  <si>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</si>
  <si>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</si>
  <si>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</si>
  <si>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</si>
  <si>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</si>
  <si>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</si>
  <si>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</si>
  <si>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</si>
  <si>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</si>
  <si>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</si>
  <si>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</si>
  <si>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</si>
  <si>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</si>
  <si>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</si>
  <si>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</si>
  <si>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</si>
  <si>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</si>
  <si>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</si>
  <si>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</si>
  <si>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</si>
  <si>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</si>
  <si>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</si>
  <si>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</si>
  <si>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</si>
  <si>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</si>
  <si>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</si>
  <si>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</si>
  <si>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</si>
  <si>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</si>
  <si>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</si>
  <si>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</si>
  <si>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</si>
  <si>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</si>
  <si>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</si>
  <si>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</si>
  <si>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</si>
  <si>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</si>
  <si>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</si>
  <si>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</si>
  <si>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</si>
  <si>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</si>
  <si>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</si>
  <si>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</si>
  <si>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</si>
  <si>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</si>
  <si>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</si>
  <si>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</si>
  <si>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</si>
  <si>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</si>
  <si>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</si>
  <si>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</si>
  <si>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</si>
  <si>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</si>
  <si>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</si>
  <si>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</si>
  <si>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</si>
  <si>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</si>
  <si>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</si>
  <si>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</si>
  <si>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</si>
  <si>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</si>
  <si>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</si>
  <si>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</si>
  <si>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</si>
  <si>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</si>
  <si>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</si>
  <si>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</si>
  <si>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</si>
  <si>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</si>
  <si>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</si>
  <si>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</si>
  <si>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</si>
  <si>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</si>
  <si>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</si>
  <si>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</si>
  <si>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</si>
  <si>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</si>
  <si>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</si>
  <si>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</si>
  <si>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</si>
  <si>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</si>
  <si>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</si>
  <si>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</si>
  <si>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</si>
  <si>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</si>
  <si>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</si>
  <si>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</si>
  <si>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</si>
  <si>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</si>
  <si>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</si>
  <si>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</si>
  <si>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</si>
  <si>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</si>
  <si>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</si>
  <si>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</si>
  <si>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</si>
  <si>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</si>
  <si>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</si>
  <si>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</si>
  <si>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</si>
  <si>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</si>
  <si>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</si>
  <si>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</si>
  <si>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</si>
  <si>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</si>
  <si>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</si>
  <si>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</si>
  <si>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</si>
  <si>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</si>
  <si>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</si>
  <si>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</si>
  <si>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</si>
  <si>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</si>
  <si>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</si>
  <si>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</si>
  <si>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</si>
  <si>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</si>
  <si>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</si>
  <si>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</si>
  <si>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</si>
  <si>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</si>
  <si>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</si>
  <si>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</si>
  <si>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</si>
  <si>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</si>
  <si>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</si>
  <si>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</si>
  <si>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</si>
  <si>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</si>
  <si>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</si>
  <si>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</si>
  <si>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</si>
  <si>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</si>
  <si>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</si>
  <si>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</si>
  <si>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</si>
  <si>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</si>
  <si>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</si>
  <si>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</si>
  <si>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</si>
  <si>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</si>
  <si>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</si>
  <si>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</si>
  <si>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</si>
  <si>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</si>
  <si>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</si>
  <si>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</si>
  <si>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</si>
  <si>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</si>
  <si>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</si>
  <si>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</si>
  <si>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</si>
  <si>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</si>
  <si>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</si>
  <si>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</si>
  <si>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</si>
  <si>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</si>
  <si>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</si>
  <si>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</si>
  <si>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</si>
  <si>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</si>
  <si>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</si>
  <si>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</si>
  <si>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</si>
  <si>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</si>
  <si>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</si>
  <si>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</si>
  <si>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</si>
  <si>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</si>
  <si>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</si>
  <si>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</si>
  <si>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</si>
  <si>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</si>
  <si>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</si>
  <si>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</si>
  <si>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</si>
  <si>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</si>
  <si>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</si>
  <si>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</si>
  <si>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</si>
  <si>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</si>
  <si>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</si>
  <si>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</si>
  <si>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</si>
  <si>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</si>
  <si>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</si>
  <si>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</si>
  <si>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</si>
  <si>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</si>
  <si>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</si>
  <si>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</si>
  <si>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</si>
  <si>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</si>
  <si>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</si>
  <si>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</si>
  <si>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</si>
  <si>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</si>
  <si>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</si>
  <si>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</si>
  <si>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</si>
  <si>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</si>
  <si>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</si>
  <si>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</si>
  <si>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</si>
  <si>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</si>
  <si>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</si>
  <si>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</si>
  <si>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</si>
  <si>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</si>
  <si>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</si>
  <si>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</si>
  <si>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</si>
  <si>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</si>
  <si>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</si>
  <si>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</si>
  <si>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</si>
  <si>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</si>
  <si>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</si>
  <si>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</si>
  <si>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</si>
  <si>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</si>
  <si>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</si>
  <si>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</si>
  <si>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</si>
  <si>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</si>
  <si>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</si>
  <si>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</si>
  <si>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</si>
  <si>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</si>
  <si>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</si>
  <si>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</si>
  <si>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</si>
  <si>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</si>
  <si>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</si>
  <si>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</si>
  <si>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</si>
  <si>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</si>
  <si>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</si>
  <si>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</si>
  <si>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</si>
  <si>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</si>
  <si>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</si>
  <si>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</si>
  <si>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</si>
  <si>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</si>
  <si>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</si>
  <si>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</si>
  <si>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</si>
  <si>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</si>
  <si>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</si>
  <si>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</si>
  <si>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</si>
  <si>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</si>
  <si>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</si>
  <si>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</si>
  <si>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</si>
  <si>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</si>
  <si>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</si>
  <si>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</si>
  <si>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</si>
  <si>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</si>
  <si>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</si>
  <si>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</si>
  <si>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</si>
  <si>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</si>
  <si>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</si>
  <si>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</si>
  <si>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</si>
  <si>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</si>
  <si>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</si>
  <si>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</si>
  <si>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</si>
  <si>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</si>
  <si>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</si>
  <si>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</si>
  <si>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</si>
  <si>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</si>
  <si>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</si>
  <si>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</si>
  <si>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</si>
  <si>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</si>
  <si>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</si>
  <si>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</si>
  <si>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</si>
  <si>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</si>
  <si>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</si>
  <si>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</si>
  <si>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</si>
  <si>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</si>
  <si>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</si>
  <si>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</si>
  <si>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</si>
  <si>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</si>
  <si>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</si>
  <si>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</si>
  <si>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</si>
  <si>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</si>
  <si>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</si>
  <si>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</si>
  <si>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</si>
  <si>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</si>
  <si>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</si>
  <si>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</si>
  <si>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</si>
  <si>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</si>
  <si>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</si>
  <si>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</si>
  <si>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</si>
  <si>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</si>
  <si>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</si>
  <si>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</si>
  <si>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</si>
  <si>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</si>
  <si>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</si>
  <si>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</si>
  <si>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</si>
  <si>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</si>
  <si>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</si>
  <si>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</si>
  <si>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</si>
  <si>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</si>
  <si>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</si>
  <si>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</si>
  <si>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</si>
  <si>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</si>
  <si>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</si>
  <si>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</si>
  <si>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</si>
  <si>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</si>
  <si>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</si>
  <si>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</si>
  <si>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</si>
  <si>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</si>
  <si>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</si>
  <si>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</si>
  <si>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</si>
  <si>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</si>
  <si>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</si>
  <si>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</si>
  <si>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</si>
  <si>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</si>
  <si>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</si>
  <si>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</si>
  <si>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</si>
  <si>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</si>
  <si>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</si>
  <si>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</si>
  <si>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</si>
  <si>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</si>
  <si>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</si>
  <si>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</si>
  <si>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</si>
  <si>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</si>
  <si>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</si>
  <si>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</si>
  <si>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</si>
  <si>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</si>
  <si>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</si>
  <si>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</si>
  <si>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</si>
  <si>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</si>
  <si>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</si>
  <si>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</si>
  <si>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</si>
  <si>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</si>
  <si>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</si>
  <si>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</si>
  <si>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</si>
  <si>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</si>
  <si>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</si>
  <si>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</si>
  <si>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</si>
  <si>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</si>
  <si>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</si>
  <si>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</si>
  <si>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</si>
  <si>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</si>
  <si>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</si>
  <si>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</si>
  <si>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</si>
  <si>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</si>
  <si>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</si>
  <si>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</si>
  <si>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</si>
  <si>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</si>
  <si>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</si>
  <si>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</si>
  <si>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</si>
  <si>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</si>
  <si>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</si>
  <si>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</si>
  <si>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</si>
  <si>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</si>
  <si>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</si>
  <si>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</si>
  <si>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</si>
  <si>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</si>
  <si>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</si>
  <si>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</si>
  <si>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</si>
  <si>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</si>
  <si>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</si>
  <si>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</si>
  <si>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</si>
  <si>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</si>
  <si>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</si>
  <si>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</si>
  <si>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</si>
  <si>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</si>
  <si>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</si>
  <si>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</si>
  <si>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</si>
  <si>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</si>
  <si>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</si>
  <si>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</si>
  <si>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</si>
  <si>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</si>
  <si>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</si>
  <si>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</si>
  <si>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</si>
  <si>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</si>
  <si>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</si>
  <si>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</si>
  <si>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</si>
  <si>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</si>
  <si>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</si>
  <si>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</si>
  <si>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</si>
  <si>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</si>
  <si>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</si>
  <si>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</si>
  <si>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</si>
  <si>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</si>
  <si>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</si>
  <si>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</si>
  <si>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</si>
  <si>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</si>
  <si>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</si>
  <si>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</si>
  <si>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</si>
  <si>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</si>
  <si>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</si>
  <si>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</si>
  <si>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</si>
  <si>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</si>
  <si>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</si>
  <si>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</si>
  <si>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</si>
  <si>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</si>
  <si>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</si>
  <si>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</si>
  <si>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</si>
  <si>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</si>
  <si>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</si>
  <si>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</si>
  <si>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</si>
  <si>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</si>
  <si>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</si>
  <si>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</si>
  <si>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</si>
  <si>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</si>
  <si>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</si>
  <si>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</si>
  <si>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</si>
  <si>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</si>
  <si>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</si>
  <si>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</si>
  <si>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</si>
  <si>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</si>
  <si>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</si>
  <si>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</si>
  <si>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</si>
  <si>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</si>
  <si>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</si>
  <si>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</si>
  <si>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</si>
  <si>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</si>
  <si>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</si>
  <si>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</si>
  <si>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</si>
  <si>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</si>
  <si>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</si>
  <si>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</si>
  <si>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</si>
  <si>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</si>
  <si>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</si>
  <si>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</si>
  <si>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</si>
  <si>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</si>
  <si>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</si>
  <si>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</si>
  <si>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</si>
  <si>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</si>
  <si>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</si>
  <si>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</si>
  <si>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</si>
  <si>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</si>
  <si>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</si>
  <si>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</si>
  <si>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</si>
  <si>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</si>
  <si>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</si>
  <si>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</si>
  <si>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</si>
  <si>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</si>
  <si>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</si>
  <si>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</si>
  <si>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</si>
  <si>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</si>
  <si>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</si>
  <si>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</si>
  <si>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</si>
  <si>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</si>
  <si>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</si>
  <si>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</si>
  <si>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</si>
  <si>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</si>
  <si>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</si>
  <si>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</si>
  <si>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</si>
  <si>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</si>
  <si>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</si>
  <si>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</si>
  <si>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</si>
  <si>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</si>
  <si>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</si>
  <si>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</si>
  <si>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</si>
  <si>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</si>
  <si>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</si>
  <si>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</si>
  <si>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</si>
  <si>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</si>
  <si>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</si>
  <si>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</si>
  <si>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</si>
  <si>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</si>
  <si>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</si>
  <si>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</si>
  <si>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</si>
  <si>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</si>
  <si>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</si>
  <si>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</si>
  <si>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</si>
  <si>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</si>
  <si>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</si>
  <si>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</si>
  <si>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</si>
  <si>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</si>
  <si>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</si>
  <si>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</si>
  <si>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</si>
  <si>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</si>
  <si>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</si>
  <si>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</si>
  <si>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</si>
  <si>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</si>
  <si>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</si>
  <si>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</si>
  <si>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</si>
  <si>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</si>
  <si>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</si>
  <si>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</si>
  <si>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</si>
  <si>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</si>
  <si>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</si>
  <si>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</si>
  <si>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</si>
  <si>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</si>
  <si>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</si>
  <si>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</si>
  <si>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</si>
  <si>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</si>
  <si>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</si>
  <si>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</si>
  <si>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</si>
  <si>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</si>
  <si>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</si>
  <si>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</si>
  <si>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</si>
  <si>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</si>
  <si>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</si>
  <si>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</si>
  <si>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</si>
  <si>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</si>
  <si>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</si>
  <si>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</si>
  <si>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</si>
  <si>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</si>
  <si>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</si>
  <si>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</si>
  <si>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</si>
  <si>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</si>
  <si>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</si>
  <si>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</si>
  <si>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</si>
  <si>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</si>
  <si>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</si>
  <si>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</si>
  <si>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</si>
  <si>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</si>
  <si>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</si>
  <si>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</si>
  <si>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</si>
  <si>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</si>
  <si>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</si>
  <si>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</si>
  <si>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</si>
  <si>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</si>
  <si>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</si>
  <si>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</si>
  <si>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</si>
  <si>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</si>
  <si>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</si>
  <si>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</si>
  <si>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</si>
  <si>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</si>
  <si>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</si>
  <si>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</si>
  <si>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</si>
  <si>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</si>
  <si>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</si>
  <si>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</si>
  <si>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</si>
  <si>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</si>
  <si>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</si>
  <si>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</si>
  <si>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</si>
  <si>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</si>
  <si>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</si>
  <si>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</si>
  <si>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</si>
  <si>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</si>
  <si>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</si>
  <si>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</si>
  <si>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</si>
  <si>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</si>
  <si>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</si>
  <si>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</si>
  <si>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</si>
  <si>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</si>
  <si>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</si>
  <si>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</si>
  <si>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</si>
  <si>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</si>
  <si>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</si>
  <si>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</si>
  <si>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</si>
  <si>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</si>
  <si>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</si>
  <si>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</si>
  <si>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</si>
  <si>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</si>
  <si>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</si>
  <si>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</si>
  <si>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</si>
  <si>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</si>
  <si>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</si>
  <si>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</si>
  <si>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</si>
  <si>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</si>
  <si>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</si>
  <si>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</si>
  <si>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</si>
  <si>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</si>
  <si>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</si>
  <si>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</si>
  <si>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</si>
  <si>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</si>
  <si>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</si>
  <si>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</si>
  <si>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</si>
  <si>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</si>
  <si>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</si>
  <si>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</si>
  <si>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</si>
  <si>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</si>
  <si>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</si>
  <si>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</si>
  <si>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</si>
  <si>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</si>
  <si>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</si>
  <si>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</si>
  <si>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</si>
  <si>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</si>
  <si>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</si>
  <si>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</si>
  <si>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</si>
  <si>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</si>
  <si>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</si>
  <si>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</si>
  <si>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</si>
  <si>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</si>
  <si>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</si>
  <si>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</si>
  <si>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</si>
  <si>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</si>
  <si>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</si>
  <si>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</si>
  <si>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</si>
  <si>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</si>
  <si>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</si>
  <si>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</si>
  <si>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</si>
  <si>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</si>
  <si>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</si>
  <si>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</si>
  <si>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</si>
  <si>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</si>
  <si>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</si>
  <si>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</si>
  <si>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</si>
  <si>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</si>
  <si>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</si>
  <si>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</si>
  <si>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</si>
  <si>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</si>
  <si>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</si>
  <si>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</si>
  <si>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</si>
  <si>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</si>
  <si>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</si>
  <si>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</si>
  <si>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</si>
  <si>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</si>
  <si>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</si>
  <si>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</si>
  <si>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</si>
  <si>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</si>
  <si>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</si>
  <si>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</si>
  <si>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</si>
  <si>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</si>
  <si>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</si>
  <si>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</si>
  <si>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</si>
  <si>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</si>
  <si>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</si>
  <si>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</si>
  <si>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</si>
  <si>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</si>
  <si>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</si>
  <si>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</si>
  <si>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</si>
  <si>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</si>
  <si>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</si>
  <si>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</si>
  <si>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</si>
  <si>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</si>
  <si>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</si>
  <si>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</si>
  <si>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</si>
  <si>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</si>
  <si>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</si>
  <si>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</si>
  <si>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</si>
  <si>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</si>
  <si>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</si>
  <si>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</si>
  <si>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</si>
  <si>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</si>
  <si>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</si>
  <si>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</si>
  <si>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</si>
  <si>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</si>
  <si>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</si>
  <si>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</si>
  <si>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</si>
  <si>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</si>
  <si>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</si>
  <si>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</si>
  <si>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</si>
  <si>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</si>
  <si>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</si>
  <si>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</si>
  <si>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</si>
  <si>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</si>
  <si>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</si>
  <si>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</si>
  <si>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</si>
  <si>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</si>
  <si>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</si>
  <si>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</si>
  <si>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</si>
  <si>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</si>
  <si>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</si>
  <si>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</si>
  <si>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</si>
  <si>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</si>
  <si>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</si>
  <si>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</si>
  <si>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</si>
  <si>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</si>
  <si>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</si>
  <si>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</si>
  <si>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</si>
  <si>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</si>
  <si>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</si>
  <si>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</si>
  <si>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</si>
  <si>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</si>
  <si>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</si>
  <si>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</si>
  <si>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</si>
  <si>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</si>
  <si>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</si>
  <si>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</si>
  <si>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</si>
  <si>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</si>
  <si>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</si>
  <si>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</si>
  <si>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</si>
  <si>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</si>
  <si>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</si>
  <si>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</si>
  <si>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</si>
  <si>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</si>
  <si>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</si>
  <si>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</si>
  <si>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</si>
  <si>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</si>
  <si>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</si>
  <si>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</si>
  <si>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</si>
  <si>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</si>
  <si>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</si>
  <si>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</si>
  <si>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</si>
  <si>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</si>
  <si>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</si>
  <si>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</si>
  <si>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</si>
  <si>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</si>
  <si>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</si>
  <si>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</si>
  <si>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</si>
  <si>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</si>
  <si>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</si>
  <si>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</si>
  <si>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</si>
  <si>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</si>
  <si>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</si>
  <si>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</si>
  <si>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</si>
  <si>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</si>
  <si>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</si>
  <si>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</si>
  <si>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</si>
  <si>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</si>
  <si>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</si>
  <si>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</si>
  <si>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</si>
  <si>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</si>
  <si>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</si>
  <si>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</si>
  <si>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</si>
  <si>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</si>
  <si>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</si>
  <si>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</si>
  <si>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</si>
  <si>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</si>
  <si>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</si>
  <si>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</si>
  <si>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</si>
  <si>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</si>
  <si>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</si>
  <si>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</si>
  <si>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</si>
  <si>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</si>
  <si>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</si>
  <si>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</si>
  <si>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</si>
  <si>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</si>
  <si>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</si>
  <si>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</si>
  <si>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</si>
  <si>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</si>
  <si>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</si>
  <si>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</si>
  <si>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</si>
  <si>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</si>
  <si>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</si>
  <si>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</si>
  <si>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</si>
  <si>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</si>
  <si>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</si>
  <si>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</si>
  <si>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</si>
  <si>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</si>
  <si>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</si>
  <si>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</si>
  <si>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</si>
  <si>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</si>
  <si>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</si>
  <si>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</si>
  <si>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</si>
  <si>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</si>
  <si>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</si>
  <si>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</si>
  <si>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</si>
  <si>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</si>
  <si>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</si>
  <si>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</si>
  <si>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</si>
  <si>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</si>
  <si>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</si>
  <si>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</si>
  <si>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</si>
  <si>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</si>
  <si>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</si>
  <si>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</si>
  <si>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</si>
  <si>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</si>
  <si>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</si>
  <si>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</si>
  <si>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</si>
  <si>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</si>
  <si>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</si>
  <si>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</si>
  <si>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</si>
  <si>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</si>
  <si>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</si>
  <si>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</si>
  <si>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</si>
  <si>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</si>
  <si>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</si>
  <si>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</si>
  <si>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</si>
  <si>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</si>
  <si>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</si>
  <si>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</si>
  <si>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</si>
  <si>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</si>
  <si>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</si>
  <si>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</si>
  <si>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</si>
  <si>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</si>
  <si>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</si>
  <si>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</si>
  <si>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</si>
  <si>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</si>
  <si>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</si>
  <si>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</si>
  <si>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</si>
  <si>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</si>
  <si>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</si>
  <si>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</si>
  <si>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</si>
  <si>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</si>
  <si>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</si>
  <si>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</si>
  <si>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</si>
  <si>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</si>
  <si>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</si>
  <si>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</si>
  <si>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</si>
  <si>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</si>
  <si>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</si>
  <si>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</si>
  <si>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</si>
  <si>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</si>
  <si>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</si>
  <si>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</si>
  <si>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</si>
  <si>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</si>
  <si>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</si>
  <si>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</si>
  <si>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</si>
  <si>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</si>
  <si>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</si>
  <si>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</si>
  <si>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</si>
  <si>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</si>
  <si>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</si>
  <si>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</si>
  <si>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</si>
  <si>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</si>
  <si>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</si>
  <si>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</si>
  <si>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</si>
  <si>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</si>
  <si>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</si>
  <si>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</si>
  <si>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</si>
  <si>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</si>
  <si>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</si>
  <si>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</si>
  <si>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</si>
  <si>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</si>
  <si>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</si>
  <si>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</si>
  <si>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</si>
  <si>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</si>
  <si>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</si>
  <si>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</si>
  <si>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</si>
  <si>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</si>
  <si>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</si>
  <si>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</si>
  <si>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</si>
  <si>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</si>
  <si>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</si>
  <si>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</si>
  <si>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</si>
  <si>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</si>
  <si>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</si>
  <si>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</si>
  <si>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</si>
  <si>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</si>
  <si>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</si>
  <si>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</si>
  <si>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</si>
  <si>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</si>
  <si>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</si>
  <si>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</si>
  <si>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</si>
  <si>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</si>
  <si>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</si>
  <si>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</si>
  <si>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</si>
  <si>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</si>
  <si>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</si>
  <si>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</si>
  <si>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</si>
  <si>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</si>
  <si>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</si>
  <si>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</si>
  <si>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</si>
  <si>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</si>
  <si>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</si>
  <si>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</si>
  <si>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</si>
  <si>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</si>
  <si>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</si>
  <si>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</si>
  <si>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</si>
  <si>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</si>
  <si>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</si>
  <si>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</si>
  <si>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</si>
  <si>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</si>
  <si>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</si>
  <si>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</si>
  <si>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</si>
  <si>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</si>
  <si>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</si>
  <si>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</si>
  <si>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</si>
  <si>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</si>
  <si>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</si>
  <si>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</si>
  <si>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</si>
  <si>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</si>
  <si>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</si>
  <si>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</si>
  <si>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</si>
  <si>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</si>
  <si>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</si>
  <si>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</si>
  <si>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</si>
  <si>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</si>
  <si>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</si>
  <si>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</si>
  <si>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</si>
  <si>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</si>
  <si>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</si>
  <si>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</si>
  <si>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</si>
  <si>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</si>
  <si>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</si>
  <si>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</si>
  <si>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</si>
  <si>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</si>
  <si>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</si>
  <si>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</si>
  <si>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</si>
  <si>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</si>
  <si>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</si>
  <si>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</si>
  <si>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</si>
  <si>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</si>
  <si>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</si>
  <si>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</si>
  <si>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</si>
  <si>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</si>
  <si>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</si>
  <si>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</si>
  <si>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</si>
  <si>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</si>
  <si>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</si>
  <si>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</si>
  <si>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</si>
  <si>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</si>
  <si>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</si>
  <si>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</si>
  <si>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</si>
  <si>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</si>
  <si>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</si>
  <si>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</si>
  <si>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</si>
  <si>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</si>
  <si>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</si>
  <si>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</si>
  <si>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</si>
  <si>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</si>
  <si>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</si>
  <si>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</si>
  <si>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</si>
  <si>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</si>
  <si>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</si>
  <si>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</si>
  <si>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</si>
  <si>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</si>
  <si>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</si>
  <si>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</si>
  <si>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</si>
  <si>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</si>
  <si>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</si>
  <si>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</si>
  <si>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</si>
  <si>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</si>
  <si>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</si>
  <si>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</si>
  <si>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</si>
  <si>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</si>
  <si>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</si>
  <si>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</si>
  <si>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</si>
  <si>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</si>
  <si>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</si>
  <si>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</si>
  <si>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</si>
  <si>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</si>
  <si>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</si>
  <si>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</si>
  <si>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</si>
  <si>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</si>
  <si>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</si>
  <si>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</si>
  <si>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</si>
  <si>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</si>
  <si>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</si>
  <si>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</si>
  <si>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</si>
  <si>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</si>
  <si>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</si>
  <si>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</si>
  <si>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</si>
  <si>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</si>
  <si>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</si>
  <si>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</si>
  <si>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</si>
  <si>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</si>
  <si>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</si>
  <si>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</si>
  <si>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</si>
  <si>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</si>
  <si>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</si>
  <si>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</si>
  <si>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</si>
  <si>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</si>
  <si>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</si>
  <si>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</si>
  <si>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</si>
  <si>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</si>
  <si>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</si>
  <si>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</si>
  <si>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</si>
  <si>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</si>
  <si>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</si>
  <si>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</si>
  <si>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</si>
  <si>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</si>
  <si>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</si>
  <si>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</si>
  <si>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</si>
  <si>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</si>
  <si>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</si>
  <si>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</si>
  <si>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</si>
  <si>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</si>
  <si>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</si>
  <si>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</si>
  <si>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</si>
  <si>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</si>
  <si>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</si>
  <si>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</si>
  <si>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</si>
  <si>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</si>
  <si>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</si>
  <si>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</si>
  <si>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</si>
  <si>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</si>
  <si>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</si>
  <si>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</si>
  <si>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</si>
  <si>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</si>
  <si>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</si>
  <si>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</si>
  <si>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</si>
  <si>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</si>
  <si>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</si>
  <si>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</si>
  <si>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</si>
  <si>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</si>
  <si>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</si>
  <si>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</si>
  <si>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</si>
  <si>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</si>
  <si>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</si>
  <si>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</si>
  <si>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</si>
  <si>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</si>
  <si>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</si>
  <si>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</si>
  <si>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</si>
  <si>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</si>
  <si>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</si>
  <si>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</si>
  <si>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</si>
  <si>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</si>
  <si>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</si>
  <si>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</si>
  <si>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</si>
  <si>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</si>
  <si>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</si>
  <si>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</si>
  <si>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</si>
  <si>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</si>
  <si>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</si>
  <si>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</si>
  <si>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</si>
  <si>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</si>
  <si>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</si>
  <si>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</si>
  <si>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</si>
  <si>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</si>
  <si>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</si>
  <si>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</si>
  <si>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</si>
  <si>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</si>
  <si>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</si>
  <si>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</si>
  <si>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</si>
  <si>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</si>
  <si>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</si>
  <si>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</si>
  <si>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</si>
  <si>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</si>
  <si>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</si>
  <si>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</si>
  <si>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</si>
  <si>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</si>
  <si>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</si>
  <si>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</si>
  <si>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</si>
  <si>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</si>
  <si>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</si>
  <si>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</si>
  <si>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</si>
  <si>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</si>
  <si>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</si>
  <si>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</si>
  <si>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</si>
  <si>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</si>
  <si>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</si>
  <si>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</si>
  <si>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</si>
  <si>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</si>
  <si>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</si>
  <si>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</si>
  <si>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</si>
  <si>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</si>
  <si>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</si>
  <si>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</si>
  <si>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</si>
  <si>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</si>
  <si>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</si>
  <si>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</si>
  <si>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</si>
  <si>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</si>
  <si>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</si>
  <si>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</si>
  <si>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</si>
  <si>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</si>
  <si>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</si>
  <si>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</si>
  <si>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</si>
  <si>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</si>
  <si>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</si>
  <si>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</si>
  <si>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</si>
  <si>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</si>
  <si>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</si>
  <si>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</si>
  <si>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</si>
  <si>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</si>
  <si>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</si>
  <si>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</si>
  <si>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</si>
  <si>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</si>
  <si>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</si>
  <si>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</si>
  <si>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</si>
  <si>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</si>
  <si>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</si>
  <si>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</si>
  <si>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</si>
  <si>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</si>
  <si>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</si>
  <si>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</si>
  <si>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</si>
  <si>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</si>
  <si>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</si>
  <si>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</si>
  <si>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</si>
  <si>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</si>
  <si>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</si>
  <si>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</si>
  <si>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</si>
  <si>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</si>
  <si>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</si>
  <si>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</si>
  <si>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</si>
  <si>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</si>
  <si>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</si>
  <si>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</si>
  <si>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</si>
  <si>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</si>
  <si>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</si>
  <si>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</si>
  <si>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</si>
  <si>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</si>
  <si>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</si>
  <si>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</si>
  <si>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</si>
  <si>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</si>
  <si>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</si>
  <si>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</si>
  <si>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</si>
  <si>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</si>
  <si>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</si>
  <si>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</si>
  <si>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</si>
  <si>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</si>
  <si>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</si>
  <si>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</si>
  <si>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</si>
  <si>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</si>
  <si>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</si>
  <si>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</si>
  <si>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</si>
  <si>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</si>
  <si>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</si>
  <si>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</si>
  <si>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</si>
  <si>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</si>
  <si>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</si>
  <si>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</si>
  <si>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</si>
  <si>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</si>
  <si>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</si>
  <si>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</si>
  <si>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</si>
  <si>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</si>
  <si>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</si>
  <si>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</si>
  <si>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</si>
  <si>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</si>
  <si>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</si>
  <si>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</si>
  <si>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</si>
  <si>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</si>
  <si>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</si>
  <si>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</si>
  <si>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</si>
  <si>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</si>
  <si>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</si>
  <si>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</si>
  <si>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</si>
  <si>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</si>
  <si>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</si>
  <si>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</si>
  <si>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</si>
  <si>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</si>
  <si>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</si>
  <si>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</si>
  <si>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</si>
  <si>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</si>
  <si>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</si>
  <si>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</si>
  <si>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</si>
  <si>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</si>
  <si>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</si>
  <si>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</si>
  <si>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</si>
  <si>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</si>
  <si>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</si>
  <si>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</si>
  <si>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</si>
  <si>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</si>
  <si>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</si>
  <si>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</si>
  <si>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</si>
  <si>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</si>
  <si>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</si>
  <si>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</si>
  <si>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</si>
  <si>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</si>
  <si>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</si>
  <si>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</si>
  <si>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</si>
  <si>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</si>
  <si>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</si>
  <si>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</si>
  <si>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</si>
  <si>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</si>
  <si>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</si>
  <si>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</si>
  <si>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</si>
  <si>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</si>
  <si>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</si>
  <si>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</si>
  <si>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</si>
  <si>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</si>
  <si>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</si>
  <si>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</si>
  <si>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</si>
  <si>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</si>
  <si>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</si>
  <si>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</si>
  <si>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</si>
  <si>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</si>
  <si>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</si>
  <si>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</si>
  <si>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</si>
  <si>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</si>
  <si>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</si>
  <si>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</si>
  <si>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</si>
  <si>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</si>
  <si>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</si>
  <si>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</si>
  <si>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</si>
  <si>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</si>
  <si>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</si>
  <si>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</si>
  <si>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</si>
  <si>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</si>
  <si>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</si>
  <si>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</si>
  <si>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</si>
  <si>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</si>
  <si>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</si>
  <si>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</si>
  <si>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</si>
  <si>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</si>
  <si>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</si>
  <si>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</si>
  <si>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</si>
  <si>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</si>
  <si>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</si>
  <si>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</si>
  <si>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</si>
  <si>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</si>
  <si>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</si>
  <si>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</si>
  <si>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</si>
  <si>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</si>
  <si>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</si>
  <si>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</si>
  <si>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</si>
  <si>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</si>
  <si>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</si>
  <si>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</si>
  <si>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</si>
  <si>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</si>
  <si>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</si>
  <si>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</si>
  <si>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</si>
  <si>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</si>
  <si>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</si>
  <si>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</si>
  <si>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</si>
  <si>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</si>
  <si>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</si>
  <si>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</si>
  <si>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</si>
  <si>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</si>
  <si>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</si>
  <si>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</si>
  <si>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</si>
  <si>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</si>
  <si>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</si>
  <si>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</si>
  <si>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</si>
  <si>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</si>
  <si>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</si>
  <si>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</si>
  <si>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</si>
  <si>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</si>
  <si>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</si>
  <si>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</si>
  <si>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</si>
  <si>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</si>
  <si>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</si>
  <si>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</si>
  <si>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</si>
  <si>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</si>
  <si>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</si>
  <si>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</si>
  <si>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</si>
  <si>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</si>
  <si>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</si>
  <si>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</si>
  <si>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</si>
  <si>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</si>
  <si>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</si>
  <si>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</si>
  <si>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</si>
  <si>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</si>
  <si>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</si>
  <si>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</si>
  <si>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</si>
  <si>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</si>
  <si>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</si>
  <si>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</si>
  <si>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</si>
  <si>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</si>
  <si>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</si>
  <si>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</si>
  <si>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</si>
  <si>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</si>
  <si>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</si>
  <si>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</si>
  <si>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</si>
  <si>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</si>
  <si>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</si>
  <si>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</si>
  <si>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</si>
  <si>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</si>
  <si>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</si>
  <si>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</si>
  <si>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</si>
  <si>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</si>
  <si>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</si>
  <si>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</si>
  <si>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</si>
  <si>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</si>
  <si>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</si>
  <si>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</si>
  <si>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</si>
  <si>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</si>
  <si>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</si>
  <si>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</si>
  <si>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</si>
  <si>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</si>
  <si>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</si>
  <si>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</si>
  <si>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</si>
  <si>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</si>
  <si>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</si>
  <si>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</si>
  <si>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</si>
  <si>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</si>
  <si>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</si>
  <si>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</si>
  <si>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</si>
  <si>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</si>
  <si>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</si>
  <si>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</si>
  <si>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</si>
  <si>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</si>
  <si>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</si>
  <si>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</si>
  <si>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</si>
  <si>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</si>
  <si>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</si>
  <si>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</si>
  <si>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</si>
  <si>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</si>
  <si>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</si>
  <si>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</si>
  <si>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</si>
  <si>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</si>
  <si>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</si>
  <si>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</si>
  <si>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</si>
  <si>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</si>
  <si>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</si>
  <si>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</si>
  <si>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</si>
  <si>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</si>
  <si>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</si>
  <si>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</si>
  <si>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</si>
  <si>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</si>
  <si>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</si>
  <si>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</si>
  <si>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</si>
  <si>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</si>
  <si>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</si>
  <si>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</si>
  <si>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</si>
  <si>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</si>
  <si>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</si>
  <si>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</si>
  <si>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</si>
  <si>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</si>
  <si>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</si>
  <si>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</si>
  <si>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</si>
  <si>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</si>
  <si>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</si>
  <si>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</si>
  <si>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</si>
  <si>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</si>
  <si>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</si>
  <si>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</si>
  <si>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</si>
  <si>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</si>
  <si>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</si>
  <si>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</si>
  <si>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</si>
  <si>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</si>
  <si>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</si>
  <si>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</si>
  <si>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</si>
  <si>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</si>
  <si>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</si>
  <si>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</si>
  <si>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</si>
  <si>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</si>
  <si>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</si>
  <si>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</si>
  <si>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</si>
  <si>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</si>
  <si>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</si>
  <si>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</si>
  <si>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</si>
  <si>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</si>
  <si>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</si>
  <si>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</si>
  <si>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</si>
  <si>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</si>
  <si>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</si>
  <si>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</si>
  <si>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</si>
  <si>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</si>
  <si>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</si>
  <si>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</si>
  <si>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</si>
  <si>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</si>
  <si>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</si>
  <si>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</si>
  <si>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</si>
  <si>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</si>
  <si>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</si>
  <si>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</si>
  <si>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</si>
  <si>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</si>
  <si>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</si>
  <si>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</si>
  <si>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</si>
  <si>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</si>
  <si>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</si>
  <si>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</si>
  <si>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</si>
  <si>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</si>
  <si>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</si>
  <si>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</si>
  <si>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</si>
  <si>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</si>
  <si>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</si>
  <si>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</si>
  <si>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</si>
  <si>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</si>
  <si>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</si>
  <si>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</si>
  <si>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</si>
  <si>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</si>
  <si>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</si>
  <si>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</si>
  <si>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</si>
  <si>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</si>
  <si>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</si>
  <si>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</si>
  <si>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</si>
  <si>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</si>
  <si>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</si>
  <si>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</si>
  <si>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</si>
  <si>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</si>
  <si>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</si>
  <si>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</si>
  <si>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</si>
  <si>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</si>
  <si>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</si>
  <si>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</si>
  <si>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</si>
  <si>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</si>
  <si>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</si>
  <si>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</si>
  <si>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</si>
  <si>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</si>
  <si>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</si>
  <si>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</si>
  <si>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</si>
  <si>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</si>
  <si>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</si>
  <si>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</si>
  <si>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</si>
  <si>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</si>
  <si>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</si>
  <si>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</si>
  <si>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</si>
  <si>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</si>
  <si>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</si>
  <si>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</si>
  <si>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</si>
  <si>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</si>
  <si>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</si>
  <si>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</si>
  <si>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</si>
  <si>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</si>
  <si>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</si>
  <si>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</si>
  <si>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</si>
  <si>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</si>
  <si>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</si>
  <si>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</si>
  <si>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</si>
  <si>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</si>
  <si>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</si>
  <si>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</si>
  <si>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</si>
  <si>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</si>
  <si>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</si>
  <si>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</si>
  <si>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</si>
  <si>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</si>
  <si>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</si>
  <si>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</si>
  <si>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</si>
  <si>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</si>
  <si>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</si>
  <si>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</si>
  <si>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</si>
  <si>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</si>
  <si>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</si>
  <si>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</si>
  <si>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</si>
  <si>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</si>
  <si>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</si>
  <si>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</si>
  <si>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</si>
  <si>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</si>
  <si>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</si>
  <si>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</si>
  <si>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</si>
  <si>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</si>
  <si>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</si>
  <si>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</si>
  <si>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</si>
  <si>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</si>
  <si>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</si>
  <si>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</si>
  <si>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</si>
  <si>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</si>
  <si>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</si>
  <si>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</si>
  <si>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</si>
  <si>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</si>
  <si>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</si>
  <si>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</si>
  <si>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</si>
  <si>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</si>
  <si>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</si>
  <si>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</si>
  <si>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</si>
  <si>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</si>
  <si>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</si>
  <si>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</si>
  <si>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</si>
  <si>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</si>
  <si>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</si>
  <si>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</si>
  <si>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</si>
  <si>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</si>
  <si>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</si>
  <si>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</si>
  <si>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</si>
  <si>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</si>
  <si>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</si>
  <si>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</si>
  <si>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</si>
  <si>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</si>
  <si>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</si>
  <si>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</si>
  <si>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</si>
  <si>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</si>
  <si>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</si>
  <si>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</si>
  <si>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</si>
  <si>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</si>
  <si>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</si>
  <si>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</si>
  <si>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</si>
  <si>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</si>
  <si>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</si>
  <si>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</si>
  <si>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</si>
  <si>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</si>
  <si>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</si>
  <si>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</si>
  <si>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</si>
  <si>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</si>
  <si>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</si>
  <si>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</si>
  <si>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</si>
  <si>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</si>
  <si>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</si>
  <si>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</si>
  <si>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</si>
  <si>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</si>
  <si>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</si>
  <si>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</si>
  <si>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</si>
  <si>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</si>
  <si>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</si>
  <si>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</si>
  <si>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</si>
  <si>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</si>
  <si>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</si>
  <si>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</si>
  <si>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</si>
  <si>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</si>
  <si>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</si>
  <si>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</si>
  <si>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</si>
  <si>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</si>
  <si>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</si>
  <si>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</si>
  <si>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</si>
  <si>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</si>
  <si>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</si>
  <si>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</si>
  <si>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</si>
  <si>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</si>
  <si>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</si>
  <si>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</si>
  <si>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</si>
  <si>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</si>
  <si>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</si>
  <si>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</si>
  <si>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</si>
  <si>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</si>
  <si>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</si>
  <si>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</si>
  <si>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</si>
  <si>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</si>
  <si>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</si>
  <si>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</si>
  <si>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</si>
  <si>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</si>
  <si>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</si>
  <si>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</si>
  <si>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</si>
  <si>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</si>
  <si>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</si>
  <si>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</si>
  <si>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</si>
  <si>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</si>
  <si>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</si>
  <si>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</si>
  <si>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</si>
  <si>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</si>
  <si>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</si>
  <si>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</si>
  <si>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</si>
  <si>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</si>
  <si>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</si>
  <si>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</si>
  <si>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</si>
  <si>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</si>
  <si>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</si>
  <si>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</si>
  <si>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</si>
  <si>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</si>
  <si>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</si>
  <si>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</si>
  <si>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</si>
  <si>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</si>
  <si>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</si>
  <si>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Etiquetas de columna</t>
  </si>
  <si>
    <t>Total general</t>
  </si>
  <si>
    <t>Cuenta de outcomes</t>
  </si>
  <si>
    <t>Etiquetas de fila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</si>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</sst>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  <font>
      <b/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44" fontId="0" fillId="0" borderId="0" xfId="1" applyNumberFormat="1" applyFont="1" applyAlignment="1">
      <alignment horizontal="left" vertical="center"/>
    </xf>
    <xf numFmtId="165" fontId="0" fillId="0" borderId="0" xfId="0" applyNumberFormat="1"/>
    <xf numFmtId="0" fontId="1" fillId="0" borderId="0" xfId="0" applyFont="1"/>
    <xf numFmtId="0" fontId="4" fillId="0" borderId="0" xfId="0" applyFont="1" applyAlignment="1">
      <alignment horizontal="center" vertical="center" wrapText="1"/>
    </xf>
    <xf numFmtId="9" fontId="0" fillId="0" borderId="0" xfId="0" applyNumberFormat="1"/>
    <xf numFmtId="9" fontId="4" fillId="0" borderId="0" xfId="2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44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/>
    </xf>
    <xf numFmtId="165" fontId="1" fillId="0" borderId="0" xfId="0" applyNumberFormat="1" applyFont="1" applyAlignment="1">
      <alignment horizontal="center"/>
    </xf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3098512685914263"/>
          <c:y val="7.09371892110772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06571400797126E-2"/>
          <c:y val="0.16989850064855461"/>
          <c:w val="0.76492645086030908"/>
          <c:h val="0.74161885013382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C-4BFE-829D-52DD2D91F4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C-4BFE-829D-52DD2D91F4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C-4BFE-829D-52DD2D91F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122992"/>
        <c:axId val="601122576"/>
      </c:lineChart>
      <c:catAx>
        <c:axId val="6011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1122576"/>
        <c:crosses val="autoZero"/>
        <c:auto val="1"/>
        <c:lblAlgn val="ctr"/>
        <c:lblOffset val="100"/>
        <c:noMultiLvlLbl val="0"/>
      </c:catAx>
      <c:valAx>
        <c:axId val="60112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112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ysClr val="windowText" lastClr="000000"/>
                </a:solidFill>
              </a:rPr>
              <a:t>Outcomes</a:t>
            </a:r>
            <a:r>
              <a:rPr lang="es-MX" b="1" baseline="0">
                <a:solidFill>
                  <a:sysClr val="windowText" lastClr="000000"/>
                </a:solidFill>
              </a:rPr>
              <a:t> Based on Goal</a:t>
            </a:r>
            <a:endParaRPr lang="es-MX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9313638426775593"/>
          <c:y val="9.1070762699710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5.4816794517226701E-2"/>
          <c:y val="6.8850975604509076E-2"/>
          <c:w val="0.92942953559376507"/>
          <c:h val="0.7366571472621402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639-9F4E-6454C68A1C2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639-9F4E-6454C68A1C2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639-9F4E-6454C68A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433679"/>
        <c:axId val="1768506879"/>
      </c:lineChart>
      <c:catAx>
        <c:axId val="187943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68506879"/>
        <c:crosses val="autoZero"/>
        <c:auto val="1"/>
        <c:lblAlgn val="ctr"/>
        <c:lblOffset val="100"/>
        <c:noMultiLvlLbl val="0"/>
      </c:catAx>
      <c:valAx>
        <c:axId val="176850687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943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B-40EC-8479-7223B6E865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B-40EC-8479-7223B6E865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B-40EC-8479-7223B6E865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B-40EC-8479-7223B6E86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167280"/>
        <c:axId val="1600163952"/>
      </c:barChart>
      <c:catAx>
        <c:axId val="16001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0163952"/>
        <c:crosses val="autoZero"/>
        <c:auto val="1"/>
        <c:lblAlgn val="ctr"/>
        <c:lblOffset val="100"/>
        <c:noMultiLvlLbl val="0"/>
      </c:catAx>
      <c:valAx>
        <c:axId val="16001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01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8-4AF9-B9DF-F464B9808A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8-4AF9-B9DF-F464B9808A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8-4AF9-B9DF-F464B980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291872"/>
        <c:axId val="1715290208"/>
      </c:barChart>
      <c:catAx>
        <c:axId val="17152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15290208"/>
        <c:crosses val="autoZero"/>
        <c:auto val="1"/>
        <c:lblAlgn val="ctr"/>
        <c:lblOffset val="100"/>
        <c:noMultiLvlLbl val="0"/>
      </c:catAx>
      <c:valAx>
        <c:axId val="17152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152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E-4304-A07E-DBEAD04DF8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E-4304-A07E-DBEAD04DF8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E-4304-A07E-DBEAD04DF8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0E-4304-A07E-DBEAD04D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545648"/>
        <c:axId val="1608543152"/>
      </c:lineChart>
      <c:catAx>
        <c:axId val="160854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8543152"/>
        <c:crosses val="autoZero"/>
        <c:auto val="1"/>
        <c:lblAlgn val="ctr"/>
        <c:lblOffset val="100"/>
        <c:noMultiLvlLbl val="0"/>
      </c:catAx>
      <c:valAx>
        <c:axId val="16085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854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828674</xdr:colOff>
      <xdr:row>0</xdr:row>
      <xdr:rowOff>90487</xdr:rowOff>
    </xdr:from>
    <xdr:to>
      <xdr:col>14</xdr:col>
      <xdr:colOff>466725</xdr:colOff>
      <xdr:row>19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571E12-6D23-47E2-B331-CBD100EE9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14286</xdr:rowOff>
    </xdr:from>
    <xdr:to>
      <xdr:col>19</xdr:col>
      <xdr:colOff>254001</xdr:colOff>
      <xdr:row>17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BFF3B1-9070-4618-9266-64F4D7A67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265793</xdr:colOff>
      <xdr:row>2</xdr:row>
      <xdr:rowOff>24719</xdr:rowOff>
    </xdr:from>
    <xdr:to>
      <xdr:col>13</xdr:col>
      <xdr:colOff>136072</xdr:colOff>
      <xdr:row>20</xdr:row>
      <xdr:rowOff>34018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657E0A-9D6D-4426-8D05-6723D1D5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301648</xdr:colOff>
      <xdr:row>38</xdr:row>
      <xdr:rowOff>23489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C331292-9096-4696-83EC-1560950C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5357"/>
          <a:ext cx="5279594" cy="34933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280986</xdr:colOff>
      <xdr:row>3</xdr:row>
      <xdr:rowOff>80961</xdr:rowOff>
    </xdr:from>
    <xdr:to>
      <xdr:col>14</xdr:col>
      <xdr:colOff>685799</xdr:colOff>
      <xdr:row>19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AA4518-73DE-43CE-84E2-AAFF0AB11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3</xdr:row>
      <xdr:rowOff>42862</xdr:rowOff>
    </xdr:from>
    <xdr:to>
      <xdr:col>12</xdr:col>
      <xdr:colOff>271462</xdr:colOff>
      <xdr:row>17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EED09E-59EB-4888-A172-E80B63E22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Bello León" refreshedDate="44641.845893055557" createdVersion="7" refreshedVersion="7" minRefreshableVersion="3" recordCount="4114" xr:uid="{37AE5DF2-14B6-48A8-85FF-C01ED3A0B2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Bello León" refreshedDate="44641.861696527776" createdVersion="7" refreshedVersion="7" minRefreshableVersion="3" recordCount="4114" xr:uid="{F95B23CD-88C0-485B-AEA1-D475093355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Bello León" refreshedDate="44654.536290277778" createdVersion="7" refreshedVersion="7" minRefreshableVersion="3" recordCount="4114" xr:uid="{BE69A662-0845-4325-8493-0AA96B3B6A8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212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350"/>
    <d v="2014-08-24T0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67"/>
    <d v="2014-10-26T18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385"/>
    <d v="2016-07-29T23:2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4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498"/>
    <d v="2015-03-14T20:46:3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507"/>
    <d v="2016-05-20T08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520"/>
    <d v="2016-05-05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53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542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600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67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678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681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70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705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725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73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762"/>
    <d v="2015-11-19T20:45:1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814"/>
    <d v="2015-11-28T14:54:5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865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868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920"/>
    <d v="2015-05-31T2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002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1038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1073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07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1206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1247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1255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30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391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36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1440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449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1454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50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1509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1608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62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627"/>
    <d v="2016-08-25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701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740"/>
    <d v="2014-06-01T03:59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180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807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820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1950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1964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196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68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8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2001"/>
    <d v="2014-06-23T16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097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2105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2118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2121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2122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213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182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2197"/>
    <d v="2014-09-12T19:34:4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2199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226"/>
    <d v="2014-08-01T17:12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2251"/>
    <d v="2015-01-01T16:48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2312"/>
    <d v="2015-04-03T13:49:4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345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2346"/>
    <d v="2017-02-28T05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361"/>
    <d v="2014-07-18T16:04:1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2368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2423"/>
    <d v="2015-11-29T23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2435"/>
    <d v="2016-01-19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2460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48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508"/>
    <d v="2015-02-23T18:22:5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52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2535"/>
    <d v="2015-06-26T2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546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2560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2638"/>
    <d v="2014-08-12T15:51: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2659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2690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719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739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2747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2770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2800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2912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914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2920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2923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990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003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010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089"/>
    <d v="2015-03-20T16:56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310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18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4113"/>
    <d v="2016-07-10T05:28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5"/>
    <d v="2014-06-21T11:00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75"/>
    <d v="2016-06-13T04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106"/>
    <d v="2015-05-29T16:36:3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11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112"/>
    <d v="2016-01-29T23:17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114"/>
    <d v="2014-09-14T04:34:57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120"/>
    <d v="2014-12-05T11:28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123"/>
    <d v="2015-01-06T02:44:19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131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132"/>
    <d v="2015-07-16T17:51:19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135"/>
    <d v="2014-12-03T15:20:3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144"/>
    <d v="2014-10-18T04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147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148"/>
    <d v="2016-07-24T01:52:3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168"/>
    <d v="2015-04-13T03:06:2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183"/>
    <d v="2015-05-24T03:21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190"/>
    <d v="2016-01-23T08:45:52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192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193"/>
    <d v="2016-05-08T17:41:5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196"/>
    <d v="2016-06-07T00:12:0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02"/>
    <d v="2014-09-11T18:10:23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205"/>
    <d v="2015-03-02T01:04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209"/>
    <d v="2014-09-29T15:16:24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212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213"/>
    <d v="2014-08-13T18:49:08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219"/>
    <d v="2015-11-15T23:09:06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222"/>
    <d v="2014-09-21T15:10:5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226"/>
    <d v="2016-01-07T04:57:5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232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23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234"/>
    <d v="2017-04-09T08:35:56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252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253"/>
    <d v="2016-12-09T04:37:55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273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274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275"/>
    <d v="2015-09-19T06:37:3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278"/>
    <d v="2015-12-13T20:59:5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282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283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284"/>
    <d v="2015-11-17T04:27:19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289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290"/>
    <d v="2015-12-17T22:05:5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0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30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305"/>
    <d v="2016-11-22T17:00:2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310"/>
    <d v="2014-07-06T16:36:3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315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316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317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18"/>
    <d v="2015-08-14T03:29:5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22"/>
    <d v="2015-10-08T16:42:15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31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32"/>
    <d v="2016-09-03T10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39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40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41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42"/>
    <d v="2015-03-27T17:59:52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47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48"/>
    <d v="2014-12-11T05:28:22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350"/>
    <d v="2014-08-24T07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354"/>
    <d v="2015-08-14T19:38:00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363"/>
    <d v="2016-06-03T11:19:1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67"/>
    <d v="2014-10-26T18:0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7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71"/>
    <d v="2015-09-06T03:38:27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74"/>
    <d v="2016-12-01T07:18:4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379"/>
    <d v="2015-06-16T21:41:5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83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84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385"/>
    <d v="2016-07-29T23:29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88"/>
    <d v="2014-07-14T15:37:44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391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392"/>
    <d v="2015-11-18T04:41:57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398"/>
    <d v="2016-07-13T20:48:18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408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409"/>
    <d v="2015-04-05T08:23:4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2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421"/>
    <d v="2016-03-05T05:54:29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425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26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427"/>
    <d v="2015-12-14T00:36:1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434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35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36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437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38"/>
    <d v="2016-04-21T02:23:43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443"/>
    <d v="2016-12-26T19:18:5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45"/>
    <d v="2014-10-21T19:51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49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50"/>
    <d v="2016-06-14T18:54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452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453"/>
    <d v="2016-01-31T23:55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47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71"/>
    <d v="2014-10-25T02:59:5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74"/>
    <d v="2017-01-25T21:41:22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79"/>
    <d v="2015-11-29T13:56:44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480"/>
    <d v="2016-05-14T21:03:5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496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497"/>
    <d v="2014-09-06T22:08:5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498"/>
    <d v="2015-03-14T20:46:34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504"/>
    <d v="2015-03-01T23:02:35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505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506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507"/>
    <d v="2016-05-20T08:59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513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514"/>
    <d v="2016-05-27T13:12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517"/>
    <d v="2016-04-30T05:34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520"/>
    <d v="2016-05-05T17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525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526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527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528"/>
    <d v="2017-01-14T00:42:3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534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535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536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537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538"/>
    <d v="2016-03-16T03:02:4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542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543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544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545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546"/>
    <d v="2014-10-23T15:16:31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565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566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567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568"/>
    <d v="2014-09-27T21:17:2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571"/>
    <d v="2015-04-15T05:04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577"/>
    <d v="2016-02-16T18:33:0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596"/>
    <d v="2014-08-21T18:35: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597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598"/>
    <d v="2015-06-02T15:34:53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599"/>
    <d v="2015-02-07T21:42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600"/>
    <d v="2015-05-13T20:45:12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01"/>
    <d v="2016-10-13T20:22:4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602"/>
    <d v="2015-01-28T13:04:38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603"/>
    <d v="2014-07-30T20:53:59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616"/>
    <d v="2015-08-28T22:3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625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626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627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628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629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630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631"/>
    <d v="2014-10-07T04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634"/>
    <d v="2015-05-15T19:14:28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637"/>
    <d v="2014-07-19T09:21:3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64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643"/>
    <d v="2016-06-19T22:32:01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644"/>
    <d v="2016-03-23T03:29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645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646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647"/>
    <d v="2016-04-17T20:43:3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64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649"/>
    <d v="2014-09-27T01:02:4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650"/>
    <d v="2015-02-02T18:43:21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654"/>
    <d v="2014-08-12T22:50:11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655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656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657"/>
    <d v="2015-01-20T19:16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658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659"/>
    <d v="2016-03-10T13:42: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672"/>
    <d v="2015-11-30T17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673"/>
    <d v="2015-08-29T01:56:53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674"/>
    <d v="2014-08-05T14:52:09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675"/>
    <d v="2016-03-13T12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676"/>
    <d v="2015-03-31T22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677"/>
    <d v="2015-11-21T04:00:0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678"/>
    <d v="2014-11-08T00:00:00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679"/>
    <d v="2015-01-01T02:59:0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680"/>
    <d v="2015-09-09T04:00:18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681"/>
    <d v="2014-09-17T20:56:4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682"/>
    <d v="2015-05-28T16:38:0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683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684"/>
    <d v="2015-09-19T03:59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685"/>
    <d v="2015-05-22T21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686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687"/>
    <d v="2014-09-26T16:18:55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70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70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702"/>
    <d v="2015-08-31T16:04:57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703"/>
    <d v="2017-02-19T00:45:1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704"/>
    <d v="2017-04-21T07:24:2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705"/>
    <d v="2015-03-27T03:34:36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70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707"/>
    <d v="2015-06-30T03:59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725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726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72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728"/>
    <d v="2015-03-24T03:59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729"/>
    <d v="2015-03-02T23:00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7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731"/>
    <d v="2014-09-24T22:00:0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732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733"/>
    <d v="2016-09-06T11:22:3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734"/>
    <d v="2015-08-07T15:00:0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740"/>
    <d v="2016-01-03T20:17:3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755"/>
    <d v="2014-12-23T21:08:45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756"/>
    <d v="2014-05-16T22:11:3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757"/>
    <d v="2016-02-18T22:00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758"/>
    <d v="2016-05-10T21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762"/>
    <d v="2015-11-19T20:45:1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772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773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774"/>
    <d v="2014-08-09T06:25:0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775"/>
    <d v="2015-02-28T22:00:00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776"/>
    <d v="2016-05-05T21:36:3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777"/>
    <d v="2015-02-16T07:13:4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782"/>
    <d v="2015-04-28T15:19:5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790"/>
    <d v="2014-09-01T20:09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791"/>
    <d v="2015-01-04T23:26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798"/>
    <d v="2017-03-29T17:44:1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803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804"/>
    <d v="2014-10-02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805"/>
    <d v="2015-12-20T11:59:0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806"/>
    <d v="2016-02-26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807"/>
    <d v="2016-07-21T15:02:3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808"/>
    <d v="2015-06-10T09:58:22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809"/>
    <d v="2015-12-23T22:59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810"/>
    <d v="2016-09-30T17:58:47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813"/>
    <d v="2015-07-22T23:08:2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814"/>
    <d v="2015-11-28T14:54:54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824"/>
    <d v="2017-03-19T11:18:59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825"/>
    <d v="2015-08-22T19:34:5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826"/>
    <d v="2014-06-27T16:21:24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827"/>
    <d v="2014-12-27T02:02:28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828"/>
    <d v="2016-03-13T22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854"/>
    <d v="2016-05-31T16:33:14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855"/>
    <d v="2015-02-24T03:15:4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856"/>
    <d v="2015-07-03T14:46:35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857"/>
    <d v="2014-06-21T01:05:03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858"/>
    <d v="2015-07-14T23:00:1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859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860"/>
    <d v="2014-07-29T03:14:5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861"/>
    <d v="2015-08-26T18:32:0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862"/>
    <d v="2015-08-17T16:05:59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63"/>
    <d v="2017-02-28T00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864"/>
    <d v="2015-02-14T11:27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865"/>
    <d v="2015-05-01T22:00:00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866"/>
    <d v="2015-07-15T10:43:42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867"/>
    <d v="2016-05-20T11:31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868"/>
    <d v="2016-02-10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869"/>
    <d v="2016-10-16T15:36:18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885"/>
    <d v="2015-04-29T23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886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887"/>
    <d v="2015-03-29T20:00:0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888"/>
    <d v="2014-06-24T18:57:09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889"/>
    <d v="2015-05-09T04:00:00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890"/>
    <d v="2014-09-01T05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891"/>
    <d v="2017-03-27T16:16:5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892"/>
    <d v="2014-11-09T12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893"/>
    <d v="2015-04-23T12:50:46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894"/>
    <d v="2014-10-05T19:16:13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895"/>
    <d v="2015-12-04T19:29:0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896"/>
    <d v="2015-04-02T15:54:31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897"/>
    <d v="2015-03-18T17:00:0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900"/>
    <d v="2014-11-03T00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913"/>
    <d v="2016-12-05T14:10:5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915"/>
    <d v="2015-11-17T22:24:14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916"/>
    <d v="2014-10-20T19:23:0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917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91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919"/>
    <d v="2015-04-05T03:40:4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920"/>
    <d v="2015-05-31T23:00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935"/>
    <d v="2015-12-05T00:00:00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936"/>
    <d v="2014-12-14T20:00:34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937"/>
    <d v="2014-05-19T11:26:2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938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939"/>
    <d v="2016-08-01T19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940"/>
    <d v="2015-07-05T15:38:37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941"/>
    <d v="2016-03-28T15:50:2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942"/>
    <d v="2016-04-17T23:3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943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944"/>
    <d v="2014-07-24T02:5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949"/>
    <d v="2016-06-27T19:0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964"/>
    <d v="2014-07-21T12:52:06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965"/>
    <d v="2015-05-01T08:59:3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966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967"/>
    <d v="2015-06-26T21:00:00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968"/>
    <d v="2016-03-02T16:08:1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969"/>
    <d v="2015-04-01T20:17:48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970"/>
    <d v="2017-04-04T03:38:4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971"/>
    <d v="2014-10-03T11:29:3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972"/>
    <d v="2016-05-15T23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973"/>
    <d v="2015-05-29T15:34:19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974"/>
    <d v="2017-02-08T09:59:0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979"/>
    <d v="2014-10-04T06:59:0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996"/>
    <d v="2015-02-28T15:14:22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997"/>
    <d v="2015-02-26T03:19:5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998"/>
    <d v="2016-04-01T03:59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999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1000"/>
    <d v="2014-09-06T00:10:1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1001"/>
    <d v="2017-04-07T16:15:03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002"/>
    <d v="2015-06-12T14:54:1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1003"/>
    <d v="2015-05-30T18:1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004"/>
    <d v="2015-09-04T09:27:5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1005"/>
    <d v="2014-09-28T18:55:56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1013"/>
    <d v="2015-08-08T21:34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029"/>
    <d v="2015-08-22T12:07:5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1030"/>
    <d v="2015-02-20T23:14:1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031"/>
    <d v="2016-05-08T08:59:2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1032"/>
    <d v="2015-06-11T23:00:00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1033"/>
    <d v="2016-03-03T19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1034"/>
    <d v="2015-07-16T07:56:0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1035"/>
    <d v="2017-02-20T00:26:39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1036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1037"/>
    <d v="2015-03-26T22:17:5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1038"/>
    <d v="2014-09-06T05:09:04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1039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1040"/>
    <d v="2015-12-19T19:49:59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104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1042"/>
    <d v="2016-04-08T18:35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1063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1064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1065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1066"/>
    <d v="2016-05-19T00:56:28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067"/>
    <d v="2015-08-02T16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068"/>
    <d v="2016-07-05T01:11:47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069"/>
    <d v="2015-05-09T09:35:1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070"/>
    <d v="2016-03-07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1071"/>
    <d v="2016-02-18T21:3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1072"/>
    <d v="2016-04-15T20:48:2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1073"/>
    <d v="2015-01-16T12:09:11"/>
    <x v="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1074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1075"/>
    <d v="2014-08-12T01:53:58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1076"/>
    <d v="2014-07-20T18:51:27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1077"/>
    <d v="2016-09-25T08:46:4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078"/>
    <d v="2014-08-06T21:32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079"/>
    <d v="2016-12-21T11:50: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1080"/>
    <d v="2015-03-14T00:50:01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105"/>
    <d v="2015-02-27T17:11:1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1106"/>
    <d v="2015-10-31T15:57:33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1107"/>
    <d v="2015-02-06T01:37:14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108"/>
    <d v="2015-06-10T19:27:24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1109"/>
    <d v="2017-02-20T08:50:0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110"/>
    <d v="2016-09-26T10:37:09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1111"/>
    <d v="2015-09-24T14:10:48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1112"/>
    <d v="2015-01-31T15:25:5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1113"/>
    <d v="2015-06-11T02:13:11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114"/>
    <d v="2015-02-21T22:05:25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145"/>
    <d v="2014-06-15T16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1146"/>
    <d v="2016-04-15T20:1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1147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1148"/>
    <d v="2015-05-07T10:09:54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1149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1150"/>
    <d v="2015-01-11T01:00:0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151"/>
    <d v="2015-10-19T11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1152"/>
    <d v="2016-04-05T08:34:0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153"/>
    <d v="2014-08-31T13:08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1154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1155"/>
    <d v="2016-02-14T00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156"/>
    <d v="2014-10-15T12:52:0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1157"/>
    <d v="2014-09-23T22:08:55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1158"/>
    <d v="2015-04-26T06:28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1159"/>
    <d v="2014-07-27T14:17:25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169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1170"/>
    <d v="2015-06-15T19:10:1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1185"/>
    <d v="2016-01-20T17:24:2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1186"/>
    <d v="2017-03-31T22:59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1187"/>
    <d v="2015-05-08T20:05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1188"/>
    <d v="2016-06-02T13:07:28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1189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1190"/>
    <d v="2015-03-08T12:57:0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1191"/>
    <d v="2014-11-20T16:04:00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192"/>
    <d v="2016-06-01T17:12: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1193"/>
    <d v="2016-02-02T11:29:44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1194"/>
    <d v="2014-08-25T21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1195"/>
    <d v="2016-07-31T20:58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1196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1197"/>
    <d v="2015-06-16T12:59:1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198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1199"/>
    <d v="2015-08-01T22:24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1200"/>
    <d v="2015-07-10T18:00:00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1201"/>
    <d v="2015-05-07T17:11:59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202"/>
    <d v="2015-04-05T17:51:1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1203"/>
    <d v="2015-01-24T03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1204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1205"/>
    <d v="2015-05-31T17:35:00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1206"/>
    <d v="2016-01-18T00:00:00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1207"/>
    <d v="2015-10-09T15:38:43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1208"/>
    <d v="2015-03-14T03:11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09"/>
    <d v="2014-07-30T22:41:41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210"/>
    <d v="2014-11-23T22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1211"/>
    <d v="2016-02-13T19:02:0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1217"/>
    <d v="2015-11-30T22:30:00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1223"/>
    <d v="2017-02-23T01:00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1239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1240"/>
    <d v="2015-12-02T20:59:2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41"/>
    <d v="2014-06-25T16:59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1242"/>
    <d v="2015-07-13T07:35:44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1243"/>
    <d v="2016-08-17T10:05:4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1244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1245"/>
    <d v="2015-05-30T20:11:12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1246"/>
    <d v="2015-04-11T19:22:39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1247"/>
    <d v="2014-07-18T04:45:52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1248"/>
    <d v="2014-07-24T07:00:00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249"/>
    <d v="2014-07-02T04:0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1250"/>
    <d v="2014-06-20T09:54:09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251"/>
    <d v="2014-07-06T10:08:0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1252"/>
    <d v="2017-04-16T20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253"/>
    <d v="2015-06-20T13:59:35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1254"/>
    <d v="2017-03-01T19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1255"/>
    <d v="2016-09-18T19:51:05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1256"/>
    <d v="2016-10-07T21:51:4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1257"/>
    <d v="2015-01-24T12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258"/>
    <d v="2015-06-15T16:14:40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1259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1260"/>
    <d v="2014-07-16T14:31:1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1261"/>
    <d v="2015-02-28T12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262"/>
    <d v="2010-10-02T04:59:00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263"/>
    <d v="2014-07-30T11:18:30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1276"/>
    <d v="2015-03-24T03:34:5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282"/>
    <d v="2014-07-31T16:45:59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303"/>
    <d v="2017-03-11T12:21:3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1304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1305"/>
    <d v="2015-05-10T22:59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1306"/>
    <d v="2016-02-20T21:05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130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08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1309"/>
    <d v="2014-09-11T08:37:2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310"/>
    <d v="2015-08-06T15:31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311"/>
    <d v="2011-01-25T04:00:0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1312"/>
    <d v="2015-07-07T19:26:2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313"/>
    <d v="2017-04-07T17:35:34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1314"/>
    <d v="2014-06-21T20:31:2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315"/>
    <d v="2016-06-02T22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316"/>
    <d v="2015-06-18T11:04:0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317"/>
    <d v="2017-01-06T13:05:0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318"/>
    <d v="2013-11-02T20:49:27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319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1320"/>
    <d v="2017-01-13T23:05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1321"/>
    <d v="2015-04-24T21:52:2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1322"/>
    <d v="2015-11-05T14:16:15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1323"/>
    <d v="2015-10-16T08:41:44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24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1325"/>
    <d v="2015-07-11T03:59:0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1326"/>
    <d v="2016-08-29T03:55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1327"/>
    <d v="2016-07-19T14:14:4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377"/>
    <d v="2015-06-19T01:00:16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1378"/>
    <d v="2015-07-17T10:32:59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1379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1380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1381"/>
    <d v="2014-09-16T03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1382"/>
    <d v="2014-08-31T20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383"/>
    <d v="2016-05-02T23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4"/>
    <d v="2014-10-16T03:59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1385"/>
    <d v="2014-12-21T17:43:3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386"/>
    <d v="2015-09-11T18:19:55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387"/>
    <d v="2015-10-06T22:59:00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388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389"/>
    <d v="2015-06-03T15:04:1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390"/>
    <d v="2017-01-04T03:14:0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391"/>
    <d v="2014-06-15T16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392"/>
    <d v="2014-07-13T10:58:3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393"/>
    <d v="2015-07-31T16:00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394"/>
    <d v="2014-06-06T23:0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1429"/>
    <d v="2016-09-07T01:21:5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430"/>
    <d v="2015-07-05T16:43:2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1431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1432"/>
    <d v="2015-02-16T10:11:17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33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434"/>
    <d v="2015-07-23T18:33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435"/>
    <d v="2015-12-10T14:14:56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36"/>
    <d v="2015-10-24T21:29:0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1437"/>
    <d v="2015-03-23T04:59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438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439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1440"/>
    <d v="2016-04-27T13:16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1441"/>
    <d v="2015-11-12T06:59: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1442"/>
    <d v="2015-05-28T15:59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1443"/>
    <d v="2016-05-06T13:04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444"/>
    <d v="2014-06-09T19:20:1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1445"/>
    <d v="2014-10-13T04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446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1447"/>
    <d v="2016-08-16T18:07:4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448"/>
    <d v="2014-10-26T00:43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449"/>
    <d v="2015-03-01T04:59:00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450"/>
    <d v="2014-11-02T11:29:3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1451"/>
    <d v="2014-10-26T20:08:0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452"/>
    <d v="2015-10-01T15:00:23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453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1454"/>
    <d v="2014-10-22T15:36:5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1455"/>
    <d v="2016-05-18T00:00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1456"/>
    <d v="2012-01-18T23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457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458"/>
    <d v="2015-06-04T12:59:5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1459"/>
    <d v="2014-06-28T14:05:24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47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1474"/>
    <d v="2017-02-26T13:05:58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484"/>
    <d v="2015-02-28T08:0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03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04"/>
    <d v="2015-01-16T23:58:0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505"/>
    <d v="2015-07-02T15:39:37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506"/>
    <d v="2014-11-08T10:00:46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507"/>
    <d v="2015-03-16T21:00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508"/>
    <d v="2013-08-18T15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1509"/>
    <d v="2015-02-13T14:48:3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510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511"/>
    <d v="2015-07-01T12:14:5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512"/>
    <d v="2015-07-29T17:00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513"/>
    <d v="2014-11-05T12:52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1514"/>
    <d v="2016-04-21T22:36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515"/>
    <d v="2016-05-24T14:25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1516"/>
    <d v="2014-08-04T16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1517"/>
    <d v="2014-08-02T14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518"/>
    <d v="2013-08-23T19:04:29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519"/>
    <d v="2016-05-28T21:44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1520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521"/>
    <d v="2015-02-28T17:00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1522"/>
    <d v="2015-12-09T22:48:04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1523"/>
    <d v="2016-04-30T17:36:1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524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525"/>
    <d v="2015-09-17T03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526"/>
    <d v="2014-09-03T04:59:0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1527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528"/>
    <d v="2015-11-04T19:26:3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529"/>
    <d v="2015-07-17T21:02:00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30"/>
    <d v="2016-05-02T21:26:38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531"/>
    <d v="2017-03-06T06:58:2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1532"/>
    <d v="2014-08-08T22:27:2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1533"/>
    <d v="2015-09-15T10:06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534"/>
    <d v="2015-04-21T17:22:07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1535"/>
    <d v="2014-09-09T12:35:4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536"/>
    <d v="2015-10-30T21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1592"/>
    <d v="2014-07-23T03:59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593"/>
    <d v="2014-10-01T04:00:0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1596"/>
    <d v="2016-07-15T21:38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1597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1598"/>
    <d v="2014-07-16T23:27:21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1599"/>
    <d v="2016-05-06T20:17:3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1600"/>
    <d v="2015-04-25T09:53:3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1601"/>
    <d v="2015-09-25T23:43: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1602"/>
    <d v="2015-03-01T04:59: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603"/>
    <d v="2011-05-01T04:59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604"/>
    <d v="2015-07-07T17:30:3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605"/>
    <d v="2014-05-19T2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1606"/>
    <d v="2014-06-19T15:33:51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607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1608"/>
    <d v="2015-01-08T13:41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609"/>
    <d v="2016-07-31T11:00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1610"/>
    <d v="2014-09-18T03:59:00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1611"/>
    <d v="2014-06-17T04:36:1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612"/>
    <d v="2015-01-04T13:16:06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1613"/>
    <d v="2014-09-25T21:16:44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1614"/>
    <d v="2015-04-01T12:22:05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1616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617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618"/>
    <d v="2015-02-05T12:20:00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619"/>
    <d v="2016-06-08T13:59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620"/>
    <d v="2016-05-31T1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1621"/>
    <d v="2014-11-17T07:59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622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623"/>
    <d v="2015-01-08T20:58:03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624"/>
    <d v="2017-02-18T04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625"/>
    <d v="2016-03-15T21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626"/>
    <d v="2015-04-23T06:59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627"/>
    <d v="2016-08-25T03:5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643"/>
    <d v="2015-08-05T1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1653"/>
    <d v="2014-06-30T17:28:00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1685"/>
    <d v="2015-06-21T21:20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1686"/>
    <d v="2016-07-21T16:45:2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1687"/>
    <d v="2014-08-13T22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688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1689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90"/>
    <d v="2015-10-02T18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691"/>
    <d v="2016-06-17T16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692"/>
    <d v="2015-11-05T21:44: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693"/>
    <d v="2014-07-27T23:00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1694"/>
    <d v="2014-07-15T2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1695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1696"/>
    <d v="2015-02-03T04:2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697"/>
    <d v="2017-01-18T12:01:58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698"/>
    <d v="2016-05-01T11:00:0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1699"/>
    <d v="2015-09-02T04:19:46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700"/>
    <d v="2015-01-01T05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701"/>
    <d v="2015-09-16T17:56:11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1702"/>
    <d v="2016-02-20T20:07:4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1703"/>
    <d v="2014-09-29T08:40:2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1704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1705"/>
    <d v="2015-10-01T13:00:0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1706"/>
    <d v="2014-10-26T18:29:26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707"/>
    <d v="2015-08-20T20:02:56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1708"/>
    <d v="2015-11-22T22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709"/>
    <d v="2016-06-16T05:58:0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1710"/>
    <d v="2016-06-26T00:04:51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1711"/>
    <d v="2014-12-05T17:27:15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1712"/>
    <d v="2015-04-29T17:5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1713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714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1715"/>
    <d v="2014-08-30T05:30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716"/>
    <d v="2014-09-21T02:00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17"/>
    <d v="2014-09-16T21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718"/>
    <d v="2012-01-31T17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719"/>
    <d v="2015-05-27T02:45:0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1720"/>
    <d v="2015-06-27T18:27:06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721"/>
    <d v="2015-02-12T07:00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722"/>
    <d v="2016-09-30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1723"/>
    <d v="2016-04-13T19:15:2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1724"/>
    <d v="2016-11-14T12:14:0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1725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1726"/>
    <d v="2015-01-02T16:13:36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27"/>
    <d v="2015-08-05T18:36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728"/>
    <d v="2015-08-02T19:31:29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740"/>
    <d v="2014-06-01T03:59:0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754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755"/>
    <d v="2016-02-11T22:59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756"/>
    <d v="2014-09-28T03:23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1790"/>
    <d v="2014-05-11T11:50:5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1791"/>
    <d v="2016-09-11T20:19:2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792"/>
    <d v="2015-02-11T22:31:4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1793"/>
    <d v="2016-05-22T19:34:3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794"/>
    <d v="2015-06-12T21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1795"/>
    <d v="2014-07-17T16:33:4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796"/>
    <d v="2016-06-20T23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1797"/>
    <d v="2014-09-27T04:00:00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1798"/>
    <d v="2015-09-16T05:37:2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1799"/>
    <d v="2016-06-10T03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800"/>
    <d v="2016-10-09T18:25:1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801"/>
    <d v="2016-04-29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1802"/>
    <d v="2014-09-06T21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1803"/>
    <d v="2016-06-30T15:42:1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1804"/>
    <d v="2015-02-11T02:53:4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805"/>
    <d v="2016-05-06T07:17:2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1806"/>
    <d v="2015-10-18T19:36:2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807"/>
    <d v="2016-05-04T23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1808"/>
    <d v="2015-03-13T06:59:00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809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1810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811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812"/>
    <d v="2014-09-29T10:53:1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813"/>
    <d v="2016-12-01T02:23:31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1814"/>
    <d v="2015-08-20T23:00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815"/>
    <d v="2015-02-28T06:00:18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1816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1817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818"/>
    <d v="2016-09-02T20:24:3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1819"/>
    <d v="2016-08-01T00:36:2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820"/>
    <d v="2014-10-02T14:21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821"/>
    <d v="2015-08-26T02:35:5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822"/>
    <d v="2014-06-20T23:00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1823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1824"/>
    <d v="2016-06-18T19:32:1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825"/>
    <d v="2015-06-14T12:36:49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82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1827"/>
    <d v="2016-07-04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828"/>
    <d v="2016-05-04T03:59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1829"/>
    <d v="2016-10-02T03:25:4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830"/>
    <d v="2013-07-13T18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1831"/>
    <d v="2015-04-03T21:48:59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832"/>
    <d v="2015-06-13T01:43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833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834"/>
    <d v="2015-03-26T04:00:0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835"/>
    <d v="2014-11-05T05:0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1836"/>
    <d v="2015-09-11T01:04:19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1837"/>
    <d v="2015-08-17T16:00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838"/>
    <d v="2014-06-13T22:00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839"/>
    <d v="2015-02-12T05:59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840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841"/>
    <d v="2014-06-05T22:31:4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842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843"/>
    <d v="2014-12-03T15:28:2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1869"/>
    <d v="2014-10-10T11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1870"/>
    <d v="2017-03-03T11:01:32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1884"/>
    <d v="2015-03-25T18:01:1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1931"/>
    <d v="2015-01-10T03:23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1932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1933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934"/>
    <d v="2014-08-17T05:11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35"/>
    <d v="2016-07-20T12:02:1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936"/>
    <d v="2017-02-22T13:25:5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1937"/>
    <d v="2014-07-06T18:31:0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1938"/>
    <d v="2015-10-06T16:30:47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1939"/>
    <d v="2016-01-21T21:18:29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940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941"/>
    <d v="2014-10-27T03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1942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943"/>
    <d v="2014-05-30T16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1944"/>
    <d v="2016-04-13T13:18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45"/>
    <d v="2016-03-14T00:12:5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946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1947"/>
    <d v="2015-08-17T10:22:16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948"/>
    <d v="2016-06-03T21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1949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1950"/>
    <d v="2017-03-02T22:57:58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951"/>
    <d v="2015-01-28T22:0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952"/>
    <d v="2016-04-01T03:59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1953"/>
    <d v="2016-06-08T17:33:3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1954"/>
    <d v="2015-02-12T14:15:4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1955"/>
    <d v="2015-11-28T21:22:2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1956"/>
    <d v="2015-09-23T13:25:56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957"/>
    <d v="2015-07-17T18:11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958"/>
    <d v="2015-05-17T03:00:00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59"/>
    <d v="2014-07-30T2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960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961"/>
    <d v="2015-07-18T23:16:59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962"/>
    <d v="2014-09-26T22:43:04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1963"/>
    <d v="2014-06-01T03:59:0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1964"/>
    <d v="2014-12-27T01:40:4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1965"/>
    <d v="2014-08-08T19:05:51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1966"/>
    <d v="2017-04-08T12:54: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967"/>
    <d v="2014-07-04T03:24:46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68"/>
    <d v="2014-06-20T22:01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1969"/>
    <d v="2015-04-25T05:11:2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970"/>
    <d v="2015-06-25T18:07:39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971"/>
    <d v="2014-11-18T17:23:2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1972"/>
    <d v="2015-03-07T04:55:00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973"/>
    <d v="2015-08-26T23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4"/>
    <d v="2016-03-15T21:00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975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1976"/>
    <d v="2014-11-15T20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977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1978"/>
    <d v="2015-01-11T04:59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979"/>
    <d v="2015-01-23T12:11:2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1980"/>
    <d v="2016-09-08T18:08:4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1981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82"/>
    <d v="2016-02-02T16:38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83"/>
    <d v="2014-05-05T12:36:2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1984"/>
    <d v="2015-06-21T13:41:2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1985"/>
    <d v="2016-05-29T00:36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986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1987"/>
    <d v="2016-02-12T04:33:1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1988"/>
    <d v="2015-09-28T06:35:34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989"/>
    <d v="2014-06-01T03:59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1990"/>
    <d v="2016-09-04T01:36:2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1991"/>
    <d v="2014-06-01T01:44:2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992"/>
    <d v="2015-03-05T04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993"/>
    <d v="2015-08-12T00:00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1994"/>
    <d v="2015-04-10T05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95"/>
    <d v="2016-07-15T19:34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1996"/>
    <d v="2015-10-15T2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1997"/>
    <d v="2015-05-20T19:48:46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998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1999"/>
    <d v="2016-11-19T01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00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2001"/>
    <d v="2014-06-23T16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28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2029"/>
    <d v="2015-10-04T15:45:46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2030"/>
    <d v="2016-08-01T06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2048"/>
    <d v="2015-08-09T16:00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2049"/>
    <d v="2014-06-26T23:02:0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2095"/>
    <d v="2015-06-21T22:25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2096"/>
    <d v="2015-06-18T10:41:07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097"/>
    <d v="2016-04-16T22:39:07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098"/>
    <d v="2016-09-07T11:20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099"/>
    <d v="2014-06-21T16:00:0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100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2101"/>
    <d v="2015-09-12T03:59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102"/>
    <d v="2014-07-30T23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2103"/>
    <d v="2014-08-10T15:5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2104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2105"/>
    <d v="2016-10-29T03:00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106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2107"/>
    <d v="2014-11-27T15:21:23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2108"/>
    <d v="2011-05-03T03:59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2109"/>
    <d v="2014-08-28T03:00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110"/>
    <d v="2014-09-17T17:46:34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2111"/>
    <d v="2016-04-05T02:18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112"/>
    <d v="2014-07-18T23:48:2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113"/>
    <d v="2014-09-26T01:35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2114"/>
    <d v="2014-10-14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2115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16"/>
    <d v="2015-04-23T11:53:12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2117"/>
    <d v="2014-11-05T21:22:25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2118"/>
    <d v="2016-08-07T03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2119"/>
    <d v="2016-03-04T23:19:28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2120"/>
    <d v="2015-12-15T20:25:16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2121"/>
    <d v="2017-03-03T05:00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2122"/>
    <d v="2014-05-19T05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2123"/>
    <d v="2015-10-05T16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124"/>
    <d v="2015-08-29T03:59:00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2125"/>
    <d v="2015-04-01T03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126"/>
    <d v="2015-08-30T00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127"/>
    <d v="2015-10-30T14:00:12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2128"/>
    <d v="2015-03-28T22:07:0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2129"/>
    <d v="2015-03-28T14:38:0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2130"/>
    <d v="2015-11-13T20:17:00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2131"/>
    <d v="2015-10-25T23:59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2132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133"/>
    <d v="2016-01-29T23:34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2134"/>
    <d v="2015-08-19T04:06:16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2135"/>
    <d v="2015-12-11T23:34:19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2136"/>
    <d v="2015-06-16T23:30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2137"/>
    <d v="2015-07-01T06:59:00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2138"/>
    <d v="2014-11-26T07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2139"/>
    <d v="2014-07-02T14:54:06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140"/>
    <d v="2015-04-04T20:19:17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141"/>
    <d v="2015-06-08T00:23:5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142"/>
    <d v="2014-10-20T05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143"/>
    <d v="2015-12-04T19:01:26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144"/>
    <d v="2015-03-01T06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2145"/>
    <d v="2015-08-05T08:43:2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2146"/>
    <d v="2016-08-24T21:42:0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147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48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2149"/>
    <d v="2015-05-25T21:38:1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150"/>
    <d v="2015-10-17T07:00:10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2151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2152"/>
    <d v="2016-10-20T04:55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2153"/>
    <d v="2014-05-22T22:07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154"/>
    <d v="2016-03-27T23:26:02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2155"/>
    <d v="2015-04-21T05:59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56"/>
    <d v="2015-05-13T01:37:17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2157"/>
    <d v="2015-09-07T18:09:57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2158"/>
    <d v="2015-04-01T03:59:00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59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160"/>
    <d v="2016-06-08T00:57:04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2161"/>
    <d v="2014-08-01T07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2162"/>
    <d v="2014-07-03T03:59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2163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2164"/>
    <d v="2014-06-16T06:59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65"/>
    <d v="2017-01-31T18:00:0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66"/>
    <d v="2014-06-28T14:09:34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2167"/>
    <d v="2015-07-26T05:42:16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2168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2169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2170"/>
    <d v="2014-10-26T21:52:3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2171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2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2173"/>
    <d v="2016-06-06T0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174"/>
    <d v="2014-07-10T09:07:4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2175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2176"/>
    <d v="2012-06-01T22:52:2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2177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178"/>
    <d v="2016-05-01T14:18:38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2179"/>
    <d v="2014-07-28T14:31:17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2180"/>
    <d v="2015-06-26T13:25:0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181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182"/>
    <d v="2015-07-30T03:25:2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2183"/>
    <d v="2014-08-02T04:13:0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184"/>
    <d v="2016-04-28T16:20:32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2185"/>
    <d v="2015-02-01T02:54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186"/>
    <d v="2014-11-19T08:27:5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2187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2188"/>
    <d v="2017-02-17T16:05:0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89"/>
    <d v="2015-03-27T15:24:52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190"/>
    <d v="2015-07-16T19:47:50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191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2192"/>
    <d v="2014-07-11T16:15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193"/>
    <d v="2015-04-29T14:07:06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194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2195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2196"/>
    <d v="2014-07-05T14:22:27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2197"/>
    <d v="2014-09-12T19:34:44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2199"/>
    <d v="2016-03-15T16:00:0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200"/>
    <d v="2015-03-20T15:07:1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207"/>
    <d v="2015-10-23T12:43:56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2210"/>
    <d v="2015-07-20T03:59:0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213"/>
    <d v="2015-01-30T23:02:1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216"/>
    <d v="2016-08-19T02:27:2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220"/>
    <d v="2016-06-15T18:14:5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221"/>
    <d v="2015-04-01T17:00:2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22"/>
    <d v="2015-06-16T17:47:29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226"/>
    <d v="2014-08-01T17:12:00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230"/>
    <d v="2016-05-06T14:35:58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232"/>
    <d v="2016-02-08T00:17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2233"/>
    <d v="2016-12-31T16:59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2235"/>
    <d v="2016-06-23T18:47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2236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237"/>
    <d v="2015-08-22T20:18:55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238"/>
    <d v="2015-06-20T17:55:14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242"/>
    <d v="2016-08-10T04:0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245"/>
    <d v="2016-05-04T23:00:5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247"/>
    <d v="2014-10-29T18:54:03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2248"/>
    <d v="2015-05-31T12:44:58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2251"/>
    <d v="2015-01-01T16:48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253"/>
    <d v="2014-09-07T14:23:42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254"/>
    <d v="2016-06-22T01:05:57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2257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2258"/>
    <d v="2014-05-13T04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262"/>
    <d v="2014-12-31T00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265"/>
    <d v="2015-04-08T08:53:2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269"/>
    <d v="2015-02-17T04:59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2274"/>
    <d v="2016-02-03T18:49:0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279"/>
    <d v="2015-07-18T16:00:0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285"/>
    <d v="2015-05-31T18:32:5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286"/>
    <d v="2015-07-16T17:24:36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291"/>
    <d v="2012-10-06T23:51:15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301"/>
    <d v="2015-06-29T20:57:1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2302"/>
    <d v="2015-09-29T21:12:3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2303"/>
    <d v="2016-12-17T08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2312"/>
    <d v="2015-04-03T13:49:48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2332"/>
    <d v="2015-01-24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335"/>
    <d v="2015-10-29T15:06:47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2336"/>
    <d v="2016-07-09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337"/>
    <d v="2015-04-06T04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2338"/>
    <d v="2014-11-21T17:00:0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2339"/>
    <d v="2016-03-08T04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340"/>
    <d v="2014-10-20T08:00:3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2343"/>
    <d v="2015-06-01T05:00:0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2344"/>
    <d v="2016-04-03T17:00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345"/>
    <d v="2016-05-21T03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2346"/>
    <d v="2017-02-28T05:00:0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2352"/>
    <d v="2015-03-19T21:47:44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2353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354"/>
    <d v="2014-09-19T18:08:1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2359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360"/>
    <d v="2016-04-30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361"/>
    <d v="2014-07-18T16:04:11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2368"/>
    <d v="2014-12-01T19:09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369"/>
    <d v="2015-02-14T19:39:4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370"/>
    <d v="2014-10-04T14:17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2371"/>
    <d v="2015-10-01T15:02:54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2376"/>
    <d v="2015-03-21T19:22:3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377"/>
    <d v="2015-12-03T17:00:0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2378"/>
    <d v="2015-03-27T00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381"/>
    <d v="2016-12-01T07:59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382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383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384"/>
    <d v="2015-03-26T01:03:29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385"/>
    <d v="2015-04-23T05:40:0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2394"/>
    <d v="2015-07-21T03:00:00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395"/>
    <d v="2014-11-27T03:00:00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2401"/>
    <d v="2015-12-14T00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402"/>
    <d v="2013-05-27T06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2411"/>
    <d v="2016-05-13T00:10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2412"/>
    <d v="2016-04-14T04:39:4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2422"/>
    <d v="2014-08-04T15:59:33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2423"/>
    <d v="2015-11-29T23:0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429"/>
    <d v="2015-10-28T17:33:36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2430"/>
    <d v="2015-09-21T03:11:1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2431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432"/>
    <d v="2015-01-16T10:26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433"/>
    <d v="2014-05-23T20:01:47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434"/>
    <d v="2014-07-19T20:38:5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2435"/>
    <d v="2016-01-19T22:59:00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446"/>
    <d v="2015-03-04T14:22:3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2454"/>
    <d v="2015-03-23T03:55:12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2455"/>
    <d v="2015-02-11T04:59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2460"/>
    <d v="2015-06-11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2461"/>
    <d v="2014-11-30T19:04:2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2462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463"/>
    <d v="2014-06-15T15:16:04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464"/>
    <d v="2012-12-26T20:04:12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471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472"/>
    <d v="2014-10-30T20:36:5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473"/>
    <d v="2016-04-15T14:21:19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2474"/>
    <d v="2014-07-01T04:59:0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486"/>
    <d v="2015-11-28T18:00:28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2487"/>
    <d v="2015-07-18T06:59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488"/>
    <d v="2015-06-14T00:20:5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2489"/>
    <d v="2014-09-19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2490"/>
    <d v="2014-11-01T17:18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2491"/>
    <d v="2014-07-30T18:38:02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503"/>
    <d v="2014-06-12T17:28:1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2504"/>
    <d v="2015-08-07T17:00:0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505"/>
    <d v="2014-08-31T15:47:5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2506"/>
    <d v="2015-11-30T17:08:38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507"/>
    <d v="2016-05-27T17:46: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508"/>
    <d v="2015-02-23T18:22:59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518"/>
    <d v="2016-04-29T03:59:0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2519"/>
    <d v="2016-04-13T21:02:4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2520"/>
    <d v="2014-10-17T19:10:1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2521"/>
    <d v="2014-06-04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2522"/>
    <d v="2016-07-24T23:00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523"/>
    <d v="2015-06-11T18:24:44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2524"/>
    <d v="2014-07-02T03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525"/>
    <d v="2015-08-09T16:00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2526"/>
    <d v="2014-12-01T20:25:15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527"/>
    <d v="2015-05-30T20:21:43"/>
    <x v="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534"/>
    <d v="2016-08-01T22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2535"/>
    <d v="2015-06-26T23:00:00"/>
    <x v="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546"/>
    <d v="2016-07-01T23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2547"/>
    <d v="2016-03-18T20:20:1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2548"/>
    <d v="2015-01-05T20:2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2549"/>
    <d v="2014-10-01T03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2550"/>
    <d v="2013-05-06T16:51:1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2551"/>
    <d v="2016-03-03T05:59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552"/>
    <d v="2016-01-15T03:09:34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2553"/>
    <d v="2015-04-01T04:59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559"/>
    <d v="2014-05-24T21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2560"/>
    <d v="2015-05-05T18:48:00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2561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2562"/>
    <d v="2016-06-14T21:43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563"/>
    <d v="2015-11-11T19:16:0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564"/>
    <d v="2016-08-17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2565"/>
    <d v="2014-08-26T17:09:42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2572"/>
    <d v="2015-05-18T05:59:4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573"/>
    <d v="2012-02-14T17:31:0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2574"/>
    <d v="2015-06-27T21:44:14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2575"/>
    <d v="2016-01-04T04:20:07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576"/>
    <d v="2014-08-03T23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577"/>
    <d v="2014-10-19T05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2578"/>
    <d v="2014-11-07T18:3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579"/>
    <d v="2017-02-28T08:51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2580"/>
    <d v="2016-01-27T01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2581"/>
    <d v="2014-08-13T04:59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596"/>
    <d v="2015-03-09T03:44:52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597"/>
    <d v="2017-03-01T02:00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2598"/>
    <d v="2015-10-06T16:44:46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2599"/>
    <d v="2014-05-27T03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600"/>
    <d v="2015-08-01T01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601"/>
    <d v="2016-08-23T18:34:5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2602"/>
    <d v="2014-07-07T0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617"/>
    <d v="2016-07-22T05:26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618"/>
    <d v="2014-10-10T21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2619"/>
    <d v="2015-06-12T02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620"/>
    <d v="2015-01-18T18:33:38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2621"/>
    <d v="2015-02-17T14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634"/>
    <d v="2015-06-11T16:12:17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635"/>
    <d v="2014-06-03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2636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637"/>
    <d v="2015-04-09T23:31:11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2638"/>
    <d v="2014-08-12T15:51:50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2653"/>
    <d v="2015-07-11T03:59:00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654"/>
    <d v="2014-08-29T20:43:05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655"/>
    <d v="2016-05-17T21:27:5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2656"/>
    <d v="2015-02-05T06:59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2657"/>
    <d v="2015-05-26T15:32:27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658"/>
    <d v="2016-11-24T17:11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2659"/>
    <d v="2014-08-31T19:51:49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660"/>
    <d v="2013-07-22T20:09:12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661"/>
    <d v="2014-08-22T03:44:1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683"/>
    <d v="2015-06-21T17:32:46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2686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2687"/>
    <d v="2014-11-26T20:29:3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688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689"/>
    <d v="2014-05-17T04:32:4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2690"/>
    <d v="2014-09-01T15:59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691"/>
    <d v="2015-10-11T02:00:00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2692"/>
    <d v="2014-06-23T18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2693"/>
    <d v="2014-08-08T18:53:2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2694"/>
    <d v="2016-02-02T17:26:3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695"/>
    <d v="2015-08-19T17:03:4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2696"/>
    <d v="2014-05-20T06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697"/>
    <d v="2017-03-04T10:12:32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2718"/>
    <d v="2014-08-16T16:00:5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719"/>
    <d v="2016-08-15T06:20:2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20"/>
    <d v="2014-08-09T02:00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2721"/>
    <d v="2015-02-10T16:52:1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722"/>
    <d v="2015-03-11T03:26:2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2723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724"/>
    <d v="2016-07-01T08:20:51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739"/>
    <d v="2015-02-21T11:00:00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2740"/>
    <d v="2015-07-02T23:50:0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741"/>
    <d v="2016-02-11T16:29:0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2742"/>
    <d v="2014-10-13T21:05:1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2743"/>
    <d v="2017-01-11T05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44"/>
    <d v="2014-07-08T22:34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2745"/>
    <d v="2015-10-16T16:35:52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2746"/>
    <d v="2014-06-11T04:00:00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2747"/>
    <d v="2014-12-31T07:00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2748"/>
    <d v="2014-07-26T07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2767"/>
    <d v="2014-07-21T03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768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2769"/>
    <d v="2016-07-03T19:59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2770"/>
    <d v="2016-08-14T22:45:43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771"/>
    <d v="2013-05-04T13:26:49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795"/>
    <d v="2016-12-08T16:15:5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2796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797"/>
    <d v="2017-02-16T23:00:0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798"/>
    <d v="2015-09-16T17:43:32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799"/>
    <d v="2014-12-14T18:09:5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2800"/>
    <d v="2016-11-01T03:59:0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801"/>
    <d v="2015-05-09T21:14:18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802"/>
    <d v="2016-12-22T14:59:1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827"/>
    <d v="2015-08-12T05:32:3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2828"/>
    <d v="2016-01-19T04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829"/>
    <d v="2017-02-27T04:59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30"/>
    <d v="2017-01-17T20:16:2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831"/>
    <d v="2016-08-29T17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2832"/>
    <d v="2016-10-11T03:59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64"/>
    <d v="2015-07-16T00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2865"/>
    <d v="2014-08-01T01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2866"/>
    <d v="2014-10-22T04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867"/>
    <d v="2011-02-17T21:17:07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2868"/>
    <d v="2015-02-26T00:35:1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2869"/>
    <d v="2016-07-17T00:4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870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2871"/>
    <d v="2013-12-29T07:59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2872"/>
    <d v="2015-06-14T19:19:0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873"/>
    <d v="2014-12-06T22:57:2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2874"/>
    <d v="2016-04-10T04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875"/>
    <d v="2015-02-23T11:55:0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876"/>
    <d v="2015-10-16T04:59:0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877"/>
    <d v="2015-03-27T23:16:1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2878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879"/>
    <d v="2014-07-23T11:00:0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2880"/>
    <d v="2017-04-14T04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881"/>
    <d v="2015-11-21T03:00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2882"/>
    <d v="2016-05-27T00:54:3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2883"/>
    <d v="2014-12-22T04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884"/>
    <d v="2014-08-08T13:54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885"/>
    <d v="2017-01-27T20:05: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2886"/>
    <d v="2014-11-18T04:35:00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911"/>
    <d v="2016-04-17T23:44:5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2912"/>
    <d v="2014-09-08T21:11: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2913"/>
    <d v="2016-11-15T02:08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914"/>
    <d v="2014-08-18T17:32:33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915"/>
    <d v="2016-10-14T23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16"/>
    <d v="2015-05-03T22:51:0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2917"/>
    <d v="2015-09-06T13:47:00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18"/>
    <d v="2014-08-01T10:01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2919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2920"/>
    <d v="2013-08-16T11:59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921"/>
    <d v="2016-01-20T20:50:4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922"/>
    <d v="2015-08-20T17:05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2923"/>
    <d v="2014-11-21T04:55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24"/>
    <d v="2015-12-21T04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925"/>
    <d v="2017-03-02T19:19:1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2926"/>
    <d v="2014-06-16T17:06:34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927"/>
    <d v="2014-12-31T17:50:0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989"/>
    <d v="2015-01-08T21:17:41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990"/>
    <d v="2015-10-02T23:00:0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2991"/>
    <d v="2014-07-19T05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992"/>
    <d v="2016-04-28T05:59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2993"/>
    <d v="2016-08-11T0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2994"/>
    <d v="2016-10-05T10:53:5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2995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2996"/>
    <d v="2015-09-30T18:0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997"/>
    <d v="2015-11-12T02:31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998"/>
    <d v="2015-07-13T20:06:0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999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000"/>
    <d v="2015-04-09T19:00:5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001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002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003"/>
    <d v="2015-08-17T16:15:59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004"/>
    <d v="2014-11-12T21:47:00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3005"/>
    <d v="2015-06-07T21:56:3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3006"/>
    <d v="2015-04-03T21:44:1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3007"/>
    <d v="2015-08-03T18:00:0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008"/>
    <d v="2014-12-14T18:18:08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009"/>
    <d v="2014-07-01T23:50:3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010"/>
    <d v="2016-08-02T10:03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011"/>
    <d v="2013-12-13T04:59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3012"/>
    <d v="2015-02-15T14:05:47"/>
    <x v="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013"/>
    <d v="2016-03-11T22:20:4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3079"/>
    <d v="2016-07-17T10:47:48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3080"/>
    <d v="2016-07-29T16:50:4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81"/>
    <d v="2015-07-20T22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082"/>
    <d v="2015-03-04T18:59:23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083"/>
    <d v="2014-09-10T20:09:34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084"/>
    <d v="2015-09-23T14:21:26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3085"/>
    <d v="2015-04-07T07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086"/>
    <d v="2016-10-13T0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087"/>
    <d v="2015-03-07T19:57:37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3088"/>
    <d v="2016-06-03T16:3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089"/>
    <d v="2015-03-20T16:56:00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090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091"/>
    <d v="2014-08-23T17:37:2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3092"/>
    <d v="2016-10-05T19:50:5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093"/>
    <d v="2016-04-01T01:27:3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094"/>
    <d v="2015-05-26T03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3095"/>
    <d v="2016-05-09T04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096"/>
    <d v="2015-11-06T13:00:0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097"/>
    <d v="2016-01-05T23:55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098"/>
    <d v="2014-11-20T07:59:5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099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100"/>
    <d v="2014-07-03T04:00:4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3101"/>
    <d v="2015-04-02T01:00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102"/>
    <d v="2015-02-11T17:00:00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103"/>
    <d v="2015-10-24T03:59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104"/>
    <d v="2015-06-17T01:40:1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3105"/>
    <d v="2015-12-24T15:41:24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3278"/>
    <d v="2015-04-19T15:08:52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279"/>
    <d v="2014-10-06T16:11:45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3280"/>
    <d v="2016-11-30T17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281"/>
    <d v="2016-05-08T21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3282"/>
    <d v="2015-07-02T11:17:04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3283"/>
    <d v="2015-12-14T05:59:00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284"/>
    <d v="2016-12-06T23:22: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285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286"/>
    <d v="2016-10-31T04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287"/>
    <d v="2015-01-06T06:00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288"/>
    <d v="2014-07-16T11:49:3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289"/>
    <d v="2014-11-07T00:15: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290"/>
    <d v="2014-08-17T15:35:2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291"/>
    <d v="2016-06-01T21:42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292"/>
    <d v="2015-05-31T06:59:00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293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294"/>
    <d v="2014-07-26T04:59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295"/>
    <d v="2014-11-29T23:52:5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96"/>
    <d v="2014-07-15T05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297"/>
    <d v="2015-07-10T07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3298"/>
    <d v="2015-03-23T02:14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299"/>
    <d v="2014-08-30T04:48:1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300"/>
    <d v="2015-10-26T00:13:17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301"/>
    <d v="2014-11-05T23:28:0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302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303"/>
    <d v="2017-02-01T22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3304"/>
    <d v="2016-08-24T06:41:2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305"/>
    <d v="2014-09-27T23:01:0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306"/>
    <d v="2015-10-09T00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3307"/>
    <d v="2015-06-16T11:00:0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08"/>
    <d v="2015-07-30T12:30:22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309"/>
    <d v="2016-01-21T05:05:19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310"/>
    <d v="2015-06-25T11:05:24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3311"/>
    <d v="2015-11-22T06:59: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312"/>
    <d v="2016-05-16T10:26:0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313"/>
    <d v="2014-08-28T22:53:34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14"/>
    <d v="2014-06-16T04:25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3315"/>
    <d v="2015-01-28T19:37:1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316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317"/>
    <d v="2014-11-05T18:48:4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18"/>
    <d v="2016-06-12T17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319"/>
    <d v="2015-07-03T18:22:3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320"/>
    <d v="2015-06-11T16:13:06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321"/>
    <d v="2016-04-02T23:51:1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322"/>
    <d v="2015-01-11T20:53:3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3919"/>
    <d v="2016-03-30T14:39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920"/>
    <d v="2015-01-08T16:31:36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1"/>
    <d v="2016-12-05T01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922"/>
    <d v="2015-11-19T18:58:1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923"/>
    <d v="2016-04-10T20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924"/>
    <d v="2015-01-02T05:56:28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925"/>
    <d v="2015-07-27T22:59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926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3927"/>
    <d v="2015-04-17T17:33:0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928"/>
    <d v="2015-04-17T16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929"/>
    <d v="2014-08-25T04:59:0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930"/>
    <d v="2016-05-03T23:00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931"/>
    <d v="2015-03-12T04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3932"/>
    <d v="2016-01-14T18:16:56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933"/>
    <d v="2015-06-24T02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934"/>
    <d v="2014-06-09T17:26:51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3935"/>
    <d v="2015-01-30T16:53:3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936"/>
    <d v="2016-12-14T15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937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3938"/>
    <d v="2015-11-14T17:49:3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939"/>
    <d v="2015-07-26T18:19:19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940"/>
    <d v="2014-07-01T06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941"/>
    <d v="2015-04-16T02:5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3942"/>
    <d v="2016-12-17T06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3943"/>
    <d v="2015-11-25T23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944"/>
    <d v="2015-09-02T00:28:25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945"/>
    <d v="2016-07-09T01:59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946"/>
    <d v="2015-09-29T03:59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947"/>
    <d v="2016-07-13T21:29:4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48"/>
    <d v="2014-08-25T20:45:08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3949"/>
    <d v="2017-04-05T18:14:3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950"/>
    <d v="2015-03-31T12:52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951"/>
    <d v="2014-12-10T20:49:1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952"/>
    <d v="2014-06-17T03:00:0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953"/>
    <d v="2016-04-29T04:39:4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3954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955"/>
    <d v="2016-04-18T09:13:25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956"/>
    <d v="2016-03-26T16:39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57"/>
    <d v="2016-03-16T03:59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958"/>
    <d v="2015-08-24T02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959"/>
    <d v="2014-11-13T23:37:28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960"/>
    <d v="2017-02-24T13:48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61"/>
    <d v="2015-11-02T16:5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62"/>
    <d v="2014-09-13T04:00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963"/>
    <d v="2014-09-26T21:04:5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964"/>
    <d v="2017-03-16T18:49: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965"/>
    <d v="2016-02-20T02:45:3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66"/>
    <d v="2014-09-12T21:55:4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967"/>
    <d v="2014-10-20T14:56:15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968"/>
    <d v="2015-09-13T00:00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969"/>
    <d v="2017-01-10T05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970"/>
    <d v="2015-03-08T16:08:25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71"/>
    <d v="2015-11-30T06:04:09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972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973"/>
    <d v="2014-08-21T16:28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974"/>
    <d v="2015-04-09T04:00:0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975"/>
    <d v="2016-05-31T22:08:57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976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977"/>
    <d v="2015-04-20T21:09:25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978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979"/>
    <d v="2016-10-13T18:00:2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980"/>
    <d v="2014-08-20T20:24:03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1"/>
    <d v="2015-06-21T20:04:09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982"/>
    <d v="2016-05-10T11:17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3983"/>
    <d v="2014-10-21T21:11:2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984"/>
    <d v="2014-09-2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985"/>
    <d v="2015-03-20T20:27:0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986"/>
    <d v="2014-10-16T06:59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987"/>
    <d v="2014-07-03T04:07:58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3988"/>
    <d v="2015-12-10T16:51:0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989"/>
    <d v="2015-02-09T04:30:0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3990"/>
    <d v="2015-07-21T10:03:2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991"/>
    <d v="2016-09-23T16:44:3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92"/>
    <d v="2016-06-05T13:59:5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993"/>
    <d v="2015-05-26T21:54:00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3994"/>
    <d v="2014-11-11T16:10:36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995"/>
    <d v="2016-07-10T22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96"/>
    <d v="2015-02-21T19:58:39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997"/>
    <d v="2015-04-23T18:30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998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3999"/>
    <d v="2015-05-07T14:01:04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4000"/>
    <d v="2014-11-15T22:08:44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01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4002"/>
    <d v="2017-04-05T19:41:5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4003"/>
    <d v="2015-03-20T15:54:11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4004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4005"/>
    <d v="2016-03-05T0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4006"/>
    <d v="2016-10-04T03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4007"/>
    <d v="2014-07-01T22:3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008"/>
    <d v="2015-08-10T23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4009"/>
    <d v="2016-11-29T06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4010"/>
    <d v="2015-03-22T22:35:47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4011"/>
    <d v="2016-06-01T18:57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4012"/>
    <d v="2016-11-11T12:10:5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4013"/>
    <d v="2016-11-17T11:36:34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4014"/>
    <d v="2015-06-03T00:00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401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4016"/>
    <d v="2014-12-16T22:32:09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4017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4018"/>
    <d v="2015-05-09T03:59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4019"/>
    <d v="2014-12-21T17:11:3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20"/>
    <d v="2014-05-18T14:39: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4021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4022"/>
    <d v="2014-12-31T21:22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4023"/>
    <d v="2016-09-08T03:45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402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402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4026"/>
    <d v="2014-12-31T13:39:4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27"/>
    <d v="2015-09-28T02:49:1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4028"/>
    <d v="2014-05-05T06:38:3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4029"/>
    <d v="2016-12-28T22:00:33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4030"/>
    <d v="2015-10-11T15:29:05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4031"/>
    <d v="2016-06-03T13:31:22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4032"/>
    <d v="2017-02-25T01:22:14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4033"/>
    <d v="2015-05-02T21:00:00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4034"/>
    <d v="2015-03-02T04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4035"/>
    <d v="2015-07-19T05:23:1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036"/>
    <d v="2016-08-18T02:38:45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4037"/>
    <d v="2015-12-17T04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4038"/>
    <d v="2015-10-08T00:32:5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4039"/>
    <d v="2015-06-01T03:59: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4040"/>
    <d v="2015-09-09T22:31:19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4041"/>
    <d v="2014-06-27T05:14:1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4042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4043"/>
    <d v="2014-06-15T18:05:2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44"/>
    <d v="2015-10-08T19:00:21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4045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4046"/>
    <d v="2015-12-16T20:18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4047"/>
    <d v="2015-03-31T04:16:54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404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4049"/>
    <d v="2015-06-17T12:05:02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4050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4051"/>
    <d v="2015-07-31T20:32:2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4052"/>
    <d v="2016-09-14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4053"/>
    <d v="2014-08-10T17:20:4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4054"/>
    <d v="2015-10-06T22:17:05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4055"/>
    <d v="2015-02-10T07:59:00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4056"/>
    <d v="2017-03-24T20:59:1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4057"/>
    <d v="2016-07-22T18:55:3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58"/>
    <d v="2016-12-21T17:03:1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4059"/>
    <d v="2014-09-08T03:00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4060"/>
    <d v="2014-09-11T14:01: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4061"/>
    <d v="2014-11-26T14:40:4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4062"/>
    <d v="2015-08-14T20:18:5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4063"/>
    <d v="2015-03-19T14:39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4064"/>
    <d v="2015-02-03T0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4065"/>
    <d v="2014-07-18T13:09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4066"/>
    <d v="2016-07-09T23:49: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4067"/>
    <d v="2016-07-11T15:09:2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4068"/>
    <d v="2017-03-19T06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406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4070"/>
    <d v="2016-05-13T19:04:23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4071"/>
    <d v="2014-05-25T13:32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4072"/>
    <d v="2017-03-12T21:00:0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4073"/>
    <d v="2014-09-10T04:52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4074"/>
    <d v="2015-09-10T03:59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4075"/>
    <d v="2016-01-01T04:00:00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4076"/>
    <d v="2014-06-11T19:33:18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4077"/>
    <d v="2015-05-11T19:32:31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78"/>
    <d v="2014-05-12T03:59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4079"/>
    <d v="2015-02-04T11:50:1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080"/>
    <d v="2014-07-05T01:0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4081"/>
    <d v="2014-10-04T14:48:56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4082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4083"/>
    <d v="2015-08-01T14:00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4084"/>
    <d v="2014-08-19T16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4085"/>
    <d v="2014-07-04T11:00:0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4086"/>
    <d v="2015-05-09T20:47:29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4087"/>
    <d v="2015-08-15T18:12:2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4088"/>
    <d v="2015-11-01T23:00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4089"/>
    <d v="2014-08-28T01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4090"/>
    <d v="2015-05-24T08:18:52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4091"/>
    <d v="2014-08-01T06:59:0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4092"/>
    <d v="2016-01-07T13:47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4093"/>
    <d v="2016-02-06T04:59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094"/>
    <d v="2016-12-26T00:15:0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4095"/>
    <d v="2015-03-22T16:07:15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4096"/>
    <d v="2015-09-20T04:21:31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4097"/>
    <d v="2015-04-25T15:49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4098"/>
    <d v="2017-04-16T15:22:4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4099"/>
    <d v="2017-03-25T04:33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4100"/>
    <d v="2014-08-09T05:37:12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4101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4102"/>
    <d v="2015-12-23T16:18:00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4103"/>
    <d v="2014-10-05T07:00:45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4104"/>
    <d v="2016-09-21T03:00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4105"/>
    <d v="2016-07-02T15:35:2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106"/>
    <d v="2016-12-19T00:45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4107"/>
    <d v="2015-12-13T02:26:3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4108"/>
    <d v="2017-03-22T15:33:5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4109"/>
    <d v="2014-09-13T09:37:2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4110"/>
    <d v="2015-05-22T17:03:29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111"/>
    <d v="2015-07-18T03:00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4112"/>
    <d v="2015-05-01T18:39:05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4113"/>
    <d v="2016-07-10T05:28: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06E0F-62A3-4A99-810D-CD29405382F0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B5D51-E71E-4CBD-BFB3-9D0B8766DB37}" name="TablaDinámica2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AAEFA-DAD0-4729-AF9D-31A14EE68ACE}" name="TablaDinámica3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50BD3-5AD3-4BC9-855F-5AF337822539}" name="TablaDinámica4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U4115"/>
  <sheetViews>
    <sheetView tabSelected="1" zoomScale="80" zoomScaleNormal="80" workbookViewId="0">
      <pane ySplit="1" topLeftCell="A2" activePane="bottomLeft" state="frozen"/>
      <selection pane="bottomLeft"/>
    </sheetView>
  </sheetViews>
  <sheetFormatPr baseColWidth="10" defaultColWidth="8.85546875" defaultRowHeight="15" x14ac:dyDescent="0.25"/>
  <cols>
    <col min="2" max="2" width="38.42578125" style="9" customWidth="1"/>
    <col min="3" max="3" width="40.28515625" style="3" customWidth="1"/>
    <col min="4" max="4" width="19.85546875" style="7" customWidth="1"/>
    <col min="5" max="5" width="17.710937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28515625" customWidth="1"/>
    <col min="16" max="16" width="26.5703125" customWidth="1"/>
    <col min="17" max="17" width="25.5703125" customWidth="1"/>
    <col min="18" max="18" width="27.42578125" customWidth="1"/>
    <col min="19" max="19" width="31.7109375" style="16" customWidth="1"/>
    <col min="20" max="20" width="28.7109375" style="16" customWidth="1"/>
  </cols>
  <sheetData>
    <row r="1" spans="1:21" ht="24" customHeight="1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8365</v>
      </c>
      <c r="T1" s="17" t="s">
        <v>8366</v>
      </c>
      <c r="U1" s="24" t="s">
        <v>8398</v>
      </c>
    </row>
    <row r="2" spans="1:21" ht="60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8318</v>
      </c>
      <c r="R2" t="s">
        <v>8331</v>
      </c>
      <c r="S2" s="16">
        <f t="shared" ref="S2:S65" si="2">(((J2/60)/60/24)+DATE(1970,1,1))</f>
        <v>42177.007071759261</v>
      </c>
      <c r="T2" s="16">
        <f t="shared" ref="T2:T65" si="3">(((I2/60)/60/24)+DATE(1970,1,1))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8318</v>
      </c>
      <c r="R3" t="s">
        <v>8331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8318</v>
      </c>
      <c r="R4" t="s">
        <v>8331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8318</v>
      </c>
      <c r="R5" t="s">
        <v>8331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8318</v>
      </c>
      <c r="R6" t="s">
        <v>8331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8318</v>
      </c>
      <c r="R7" t="s">
        <v>8331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8318</v>
      </c>
      <c r="R8" t="s">
        <v>8331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8318</v>
      </c>
      <c r="R9" t="s">
        <v>8331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8318</v>
      </c>
      <c r="R10" t="s">
        <v>8331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8318</v>
      </c>
      <c r="R11" t="s">
        <v>8331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8318</v>
      </c>
      <c r="R12" t="s">
        <v>8331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8318</v>
      </c>
      <c r="R13" t="s">
        <v>8331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8318</v>
      </c>
      <c r="R14" t="s">
        <v>8331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8318</v>
      </c>
      <c r="R15" t="s">
        <v>8331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8318</v>
      </c>
      <c r="R16" t="s">
        <v>8331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8318</v>
      </c>
      <c r="R17" t="s">
        <v>8331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8318</v>
      </c>
      <c r="R18" t="s">
        <v>8331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8318</v>
      </c>
      <c r="R19" t="s">
        <v>8331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8318</v>
      </c>
      <c r="R20" t="s">
        <v>8331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8318</v>
      </c>
      <c r="R21" t="s">
        <v>8331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8318</v>
      </c>
      <c r="R22" t="s">
        <v>8331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8318</v>
      </c>
      <c r="R23" t="s">
        <v>8331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8318</v>
      </c>
      <c r="R24" t="s">
        <v>8331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8318</v>
      </c>
      <c r="R25" t="s">
        <v>8331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8318</v>
      </c>
      <c r="R26" t="s">
        <v>8331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8318</v>
      </c>
      <c r="R27" t="s">
        <v>8331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8318</v>
      </c>
      <c r="R28" t="s">
        <v>8331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8318</v>
      </c>
      <c r="R29" t="s">
        <v>8331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8318</v>
      </c>
      <c r="R30" t="s">
        <v>8331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8318</v>
      </c>
      <c r="R31" t="s">
        <v>8331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8318</v>
      </c>
      <c r="R32" t="s">
        <v>8331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8318</v>
      </c>
      <c r="R33" t="s">
        <v>8331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8318</v>
      </c>
      <c r="R34" t="s">
        <v>8331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8318</v>
      </c>
      <c r="R35" t="s">
        <v>8331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8318</v>
      </c>
      <c r="R36" t="s">
        <v>8331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8318</v>
      </c>
      <c r="R37" t="s">
        <v>8331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8318</v>
      </c>
      <c r="R38" t="s">
        <v>8331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8318</v>
      </c>
      <c r="R39" t="s">
        <v>8331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8318</v>
      </c>
      <c r="R40" t="s">
        <v>8331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8318</v>
      </c>
      <c r="R41" t="s">
        <v>8331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8318</v>
      </c>
      <c r="R42" t="s">
        <v>8331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8318</v>
      </c>
      <c r="R43" t="s">
        <v>8331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8318</v>
      </c>
      <c r="R44" t="s">
        <v>8331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8318</v>
      </c>
      <c r="R45" t="s">
        <v>8331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8318</v>
      </c>
      <c r="R46" t="s">
        <v>8331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8318</v>
      </c>
      <c r="R47" t="s">
        <v>8331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8318</v>
      </c>
      <c r="R48" t="s">
        <v>8331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8318</v>
      </c>
      <c r="R49" t="s">
        <v>8331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8318</v>
      </c>
      <c r="R50" t="s">
        <v>8331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8318</v>
      </c>
      <c r="R51" t="s">
        <v>8331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8318</v>
      </c>
      <c r="R52" t="s">
        <v>8331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8318</v>
      </c>
      <c r="R53" t="s">
        <v>8331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8318</v>
      </c>
      <c r="R54" t="s">
        <v>8331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8318</v>
      </c>
      <c r="R55" t="s">
        <v>8331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8318</v>
      </c>
      <c r="R56" t="s">
        <v>8331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8318</v>
      </c>
      <c r="R57" t="s">
        <v>8331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8318</v>
      </c>
      <c r="R58" t="s">
        <v>8331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8318</v>
      </c>
      <c r="R59" t="s">
        <v>8331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8318</v>
      </c>
      <c r="R60" t="s">
        <v>8331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8318</v>
      </c>
      <c r="R61" t="s">
        <v>8331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8318</v>
      </c>
      <c r="R62" t="s">
        <v>8319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8318</v>
      </c>
      <c r="R63" t="s">
        <v>8319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8318</v>
      </c>
      <c r="R64" t="s">
        <v>8319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8318</v>
      </c>
      <c r="R65" t="s">
        <v>8319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8318</v>
      </c>
      <c r="R66" t="s">
        <v>8319</v>
      </c>
      <c r="S66" s="16">
        <f t="shared" ref="S66:S129" si="7">(((J66/60)/60/24)+DATE(1970,1,1))</f>
        <v>41433.01829861111</v>
      </c>
      <c r="T66" s="16">
        <f t="shared" ref="T66:T129" si="8">(((I66/60)/60/24)+DATE(1970,1,1))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8318</v>
      </c>
      <c r="R67" t="s">
        <v>8319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8318</v>
      </c>
      <c r="R68" t="s">
        <v>8319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8318</v>
      </c>
      <c r="R69" t="s">
        <v>8319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8318</v>
      </c>
      <c r="R70" t="s">
        <v>8319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8318</v>
      </c>
      <c r="R71" t="s">
        <v>8319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8318</v>
      </c>
      <c r="R72" t="s">
        <v>8319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8318</v>
      </c>
      <c r="R73" t="s">
        <v>8319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8318</v>
      </c>
      <c r="R74" t="s">
        <v>8319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8318</v>
      </c>
      <c r="R75" t="s">
        <v>8319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8318</v>
      </c>
      <c r="R76" t="s">
        <v>8319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8318</v>
      </c>
      <c r="R77" t="s">
        <v>8319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8318</v>
      </c>
      <c r="R78" t="s">
        <v>8319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8318</v>
      </c>
      <c r="R79" t="s">
        <v>8319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8318</v>
      </c>
      <c r="R80" t="s">
        <v>8319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8318</v>
      </c>
      <c r="R81" t="s">
        <v>8319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8318</v>
      </c>
      <c r="R82" t="s">
        <v>8319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8318</v>
      </c>
      <c r="R83" t="s">
        <v>8319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8318</v>
      </c>
      <c r="R84" t="s">
        <v>8319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8318</v>
      </c>
      <c r="R85" t="s">
        <v>8319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8318</v>
      </c>
      <c r="R86" t="s">
        <v>8319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8318</v>
      </c>
      <c r="R87" t="s">
        <v>8319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8318</v>
      </c>
      <c r="R88" t="s">
        <v>8319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8318</v>
      </c>
      <c r="R89" t="s">
        <v>8319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8318</v>
      </c>
      <c r="R90" t="s">
        <v>8319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8318</v>
      </c>
      <c r="R91" t="s">
        <v>8319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8318</v>
      </c>
      <c r="R92" t="s">
        <v>8319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8318</v>
      </c>
      <c r="R93" t="s">
        <v>8319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8318</v>
      </c>
      <c r="R94" t="s">
        <v>8319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8318</v>
      </c>
      <c r="R95" t="s">
        <v>8319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8318</v>
      </c>
      <c r="R96" t="s">
        <v>8319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8318</v>
      </c>
      <c r="R97" t="s">
        <v>8319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8318</v>
      </c>
      <c r="R98" t="s">
        <v>8319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8318</v>
      </c>
      <c r="R99" t="s">
        <v>8319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8318</v>
      </c>
      <c r="R100" t="s">
        <v>8319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8318</v>
      </c>
      <c r="R101" t="s">
        <v>8319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8318</v>
      </c>
      <c r="R102" t="s">
        <v>8319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8318</v>
      </c>
      <c r="R103" t="s">
        <v>8319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8318</v>
      </c>
      <c r="R104" t="s">
        <v>8319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8318</v>
      </c>
      <c r="R105" t="s">
        <v>8319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8318</v>
      </c>
      <c r="R106" t="s">
        <v>8319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8318</v>
      </c>
      <c r="R107" t="s">
        <v>8319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8318</v>
      </c>
      <c r="R108" t="s">
        <v>8319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8318</v>
      </c>
      <c r="R109" t="s">
        <v>8319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8318</v>
      </c>
      <c r="R110" t="s">
        <v>8319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8318</v>
      </c>
      <c r="R111" t="s">
        <v>8319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8318</v>
      </c>
      <c r="R112" t="s">
        <v>8319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8318</v>
      </c>
      <c r="R113" t="s">
        <v>8319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8318</v>
      </c>
      <c r="R114" t="s">
        <v>8319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8318</v>
      </c>
      <c r="R115" t="s">
        <v>8319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8318</v>
      </c>
      <c r="R116" t="s">
        <v>8319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8318</v>
      </c>
      <c r="R117" t="s">
        <v>8319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8318</v>
      </c>
      <c r="R118" t="s">
        <v>8319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8318</v>
      </c>
      <c r="R119" t="s">
        <v>8319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8318</v>
      </c>
      <c r="R120" t="s">
        <v>8319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8318</v>
      </c>
      <c r="R121" t="s">
        <v>8319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8318</v>
      </c>
      <c r="R122" t="s">
        <v>8338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8318</v>
      </c>
      <c r="R123" t="s">
        <v>8338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8318</v>
      </c>
      <c r="R124" t="s">
        <v>8338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8318</v>
      </c>
      <c r="R125" t="s">
        <v>8338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8318</v>
      </c>
      <c r="R126" t="s">
        <v>8338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8318</v>
      </c>
      <c r="R127" t="s">
        <v>8338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8318</v>
      </c>
      <c r="R128" t="s">
        <v>8338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8318</v>
      </c>
      <c r="R129" t="s">
        <v>8338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8318</v>
      </c>
      <c r="R130" t="s">
        <v>8338</v>
      </c>
      <c r="S130" s="16">
        <f t="shared" ref="S130:S193" si="12">(((J130/60)/60/24)+DATE(1970,1,1))</f>
        <v>42628.22792824074</v>
      </c>
      <c r="T130" s="16">
        <f t="shared" ref="T130:T193" si="13">(((I130/60)/60/24)+DATE(1970,1,1))</f>
        <v>42663.22792824074</v>
      </c>
      <c r="U130">
        <f t="shared" ref="U130:U193" si="14">YEAR(S130)</f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8318</v>
      </c>
      <c r="R131" t="s">
        <v>8338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8318</v>
      </c>
      <c r="R132" t="s">
        <v>8338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8318</v>
      </c>
      <c r="R133" t="s">
        <v>8338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8318</v>
      </c>
      <c r="R134" t="s">
        <v>8338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8318</v>
      </c>
      <c r="R135" t="s">
        <v>8338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8318</v>
      </c>
      <c r="R136" t="s">
        <v>8338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8318</v>
      </c>
      <c r="R137" t="s">
        <v>8338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8318</v>
      </c>
      <c r="R138" t="s">
        <v>8338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8318</v>
      </c>
      <c r="R139" t="s">
        <v>8338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8318</v>
      </c>
      <c r="R140" t="s">
        <v>8338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8318</v>
      </c>
      <c r="R141" t="s">
        <v>8338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8318</v>
      </c>
      <c r="R142" t="s">
        <v>8338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8318</v>
      </c>
      <c r="R143" t="s">
        <v>8338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8318</v>
      </c>
      <c r="R144" t="s">
        <v>8338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8318</v>
      </c>
      <c r="R145" t="s">
        <v>8338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8318</v>
      </c>
      <c r="R146" t="s">
        <v>8338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8318</v>
      </c>
      <c r="R147" t="s">
        <v>8338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8318</v>
      </c>
      <c r="R148" t="s">
        <v>8338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8318</v>
      </c>
      <c r="R149" t="s">
        <v>8338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8318</v>
      </c>
      <c r="R150" t="s">
        <v>8338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8318</v>
      </c>
      <c r="R151" t="s">
        <v>8338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8318</v>
      </c>
      <c r="R152" t="s">
        <v>8338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8318</v>
      </c>
      <c r="R153" t="s">
        <v>8338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8318</v>
      </c>
      <c r="R154" t="s">
        <v>8338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8318</v>
      </c>
      <c r="R155" t="s">
        <v>8338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8318</v>
      </c>
      <c r="R156" t="s">
        <v>8338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8318</v>
      </c>
      <c r="R157" t="s">
        <v>8338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8318</v>
      </c>
      <c r="R158" t="s">
        <v>8338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8318</v>
      </c>
      <c r="R159" t="s">
        <v>8338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8318</v>
      </c>
      <c r="R160" t="s">
        <v>8338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8318</v>
      </c>
      <c r="R161" t="s">
        <v>8338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8318</v>
      </c>
      <c r="R162" t="s">
        <v>8347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8318</v>
      </c>
      <c r="R163" t="s">
        <v>8347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8318</v>
      </c>
      <c r="R164" t="s">
        <v>8347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8318</v>
      </c>
      <c r="R165" t="s">
        <v>8347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8318</v>
      </c>
      <c r="R166" t="s">
        <v>8347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8318</v>
      </c>
      <c r="R167" t="s">
        <v>8347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8318</v>
      </c>
      <c r="R168" t="s">
        <v>8347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8318</v>
      </c>
      <c r="R169" t="s">
        <v>8347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8318</v>
      </c>
      <c r="R170" t="s">
        <v>8347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8318</v>
      </c>
      <c r="R171" t="s">
        <v>8347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8318</v>
      </c>
      <c r="R172" t="s">
        <v>8347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8318</v>
      </c>
      <c r="R173" t="s">
        <v>8347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8318</v>
      </c>
      <c r="R174" t="s">
        <v>8347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8318</v>
      </c>
      <c r="R175" t="s">
        <v>8347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8318</v>
      </c>
      <c r="R176" t="s">
        <v>8347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8318</v>
      </c>
      <c r="R177" t="s">
        <v>8347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8318</v>
      </c>
      <c r="R178" t="s">
        <v>8347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8318</v>
      </c>
      <c r="R179" t="s">
        <v>8347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8318</v>
      </c>
      <c r="R180" t="s">
        <v>8347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8318</v>
      </c>
      <c r="R181" t="s">
        <v>8347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8318</v>
      </c>
      <c r="R182" t="s">
        <v>8347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8318</v>
      </c>
      <c r="R183" t="s">
        <v>8347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8318</v>
      </c>
      <c r="R184" t="s">
        <v>8347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8318</v>
      </c>
      <c r="R185" t="s">
        <v>8347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8318</v>
      </c>
      <c r="R186" t="s">
        <v>8347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8318</v>
      </c>
      <c r="R187" t="s">
        <v>8347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8318</v>
      </c>
      <c r="R188" t="s">
        <v>8347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8318</v>
      </c>
      <c r="R189" t="s">
        <v>8347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8318</v>
      </c>
      <c r="R190" t="s">
        <v>8347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8318</v>
      </c>
      <c r="R191" t="s">
        <v>8347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8318</v>
      </c>
      <c r="R192" t="s">
        <v>8347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8318</v>
      </c>
      <c r="R193" t="s">
        <v>8347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8318</v>
      </c>
      <c r="R194" t="s">
        <v>8347</v>
      </c>
      <c r="S194" s="16">
        <f t="shared" ref="S194:S257" si="17">(((J194/60)/60/24)+DATE(1970,1,1))</f>
        <v>41899.792037037041</v>
      </c>
      <c r="T194" s="16">
        <f t="shared" ref="T194:T257" si="18">(((I194/60)/60/24)+DATE(1970,1,1))</f>
        <v>41929.792037037041</v>
      </c>
      <c r="U194">
        <f t="shared" ref="U194:U257" si="19">YEAR(S194)</f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8318</v>
      </c>
      <c r="R195" t="s">
        <v>8347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8318</v>
      </c>
      <c r="R196" t="s">
        <v>8347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8318</v>
      </c>
      <c r="R197" t="s">
        <v>8347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8318</v>
      </c>
      <c r="R198" t="s">
        <v>8347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8318</v>
      </c>
      <c r="R199" t="s">
        <v>8347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8318</v>
      </c>
      <c r="R200" t="s">
        <v>8347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8318</v>
      </c>
      <c r="R201" t="s">
        <v>8347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8318</v>
      </c>
      <c r="R202" t="s">
        <v>8347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8318</v>
      </c>
      <c r="R203" t="s">
        <v>8347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8318</v>
      </c>
      <c r="R204" t="s">
        <v>8347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8318</v>
      </c>
      <c r="R205" t="s">
        <v>8347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8318</v>
      </c>
      <c r="R206" t="s">
        <v>8347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8318</v>
      </c>
      <c r="R207" t="s">
        <v>8347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8318</v>
      </c>
      <c r="R208" t="s">
        <v>8347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8318</v>
      </c>
      <c r="R209" t="s">
        <v>8347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8318</v>
      </c>
      <c r="R210" t="s">
        <v>8347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8318</v>
      </c>
      <c r="R211" t="s">
        <v>8347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8318</v>
      </c>
      <c r="R212" t="s">
        <v>8347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8318</v>
      </c>
      <c r="R213" t="s">
        <v>8347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8318</v>
      </c>
      <c r="R214" t="s">
        <v>8347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8318</v>
      </c>
      <c r="R215" t="s">
        <v>8347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8318</v>
      </c>
      <c r="R216" t="s">
        <v>8347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8318</v>
      </c>
      <c r="R217" t="s">
        <v>8347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8318</v>
      </c>
      <c r="R218" t="s">
        <v>8347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8318</v>
      </c>
      <c r="R219" t="s">
        <v>8347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8318</v>
      </c>
      <c r="R220" t="s">
        <v>8347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8318</v>
      </c>
      <c r="R221" t="s">
        <v>8347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8318</v>
      </c>
      <c r="R222" t="s">
        <v>8347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8318</v>
      </c>
      <c r="R223" t="s">
        <v>8347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8318</v>
      </c>
      <c r="R224" t="s">
        <v>8347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8318</v>
      </c>
      <c r="R225" t="s">
        <v>8347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8318</v>
      </c>
      <c r="R226" t="s">
        <v>8347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8318</v>
      </c>
      <c r="R227" t="s">
        <v>8347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8318</v>
      </c>
      <c r="R228" t="s">
        <v>8347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8318</v>
      </c>
      <c r="R229" t="s">
        <v>8347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8318</v>
      </c>
      <c r="R230" t="s">
        <v>8347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8318</v>
      </c>
      <c r="R231" t="s">
        <v>8347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8318</v>
      </c>
      <c r="R232" t="s">
        <v>8347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8318</v>
      </c>
      <c r="R233" t="s">
        <v>8347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8318</v>
      </c>
      <c r="R234" t="s">
        <v>8347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8318</v>
      </c>
      <c r="R235" t="s">
        <v>8347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8318</v>
      </c>
      <c r="R236" t="s">
        <v>8347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8318</v>
      </c>
      <c r="R237" t="s">
        <v>8347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8318</v>
      </c>
      <c r="R238" t="s">
        <v>8347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8318</v>
      </c>
      <c r="R239" t="s">
        <v>8347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8318</v>
      </c>
      <c r="R240" t="s">
        <v>8347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8318</v>
      </c>
      <c r="R241" t="s">
        <v>8347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8318</v>
      </c>
      <c r="R242" t="s">
        <v>8329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8318</v>
      </c>
      <c r="R243" t="s">
        <v>8329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8318</v>
      </c>
      <c r="R244" t="s">
        <v>8329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8318</v>
      </c>
      <c r="R245" t="s">
        <v>8329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8318</v>
      </c>
      <c r="R246" t="s">
        <v>8329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8318</v>
      </c>
      <c r="R247" t="s">
        <v>8329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8318</v>
      </c>
      <c r="R248" t="s">
        <v>8329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8318</v>
      </c>
      <c r="R249" t="s">
        <v>8329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8318</v>
      </c>
      <c r="R250" t="s">
        <v>8329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8318</v>
      </c>
      <c r="R251" t="s">
        <v>8329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8318</v>
      </c>
      <c r="R252" t="s">
        <v>8329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8318</v>
      </c>
      <c r="R253" t="s">
        <v>8329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8318</v>
      </c>
      <c r="R254" t="s">
        <v>8329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8318</v>
      </c>
      <c r="R255" t="s">
        <v>8329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8318</v>
      </c>
      <c r="R256" t="s">
        <v>8329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8318</v>
      </c>
      <c r="R257" t="s">
        <v>8329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8318</v>
      </c>
      <c r="R258" t="s">
        <v>8329</v>
      </c>
      <c r="S258" s="16">
        <f t="shared" ref="S258:S321" si="22">(((J258/60)/60/24)+DATE(1970,1,1))</f>
        <v>41319.769293981481</v>
      </c>
      <c r="T258" s="16">
        <f t="shared" ref="T258:T321" si="23">(((I258/60)/60/24)+DATE(1970,1,1))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8318</v>
      </c>
      <c r="R259" t="s">
        <v>8329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8318</v>
      </c>
      <c r="R260" t="s">
        <v>8329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8318</v>
      </c>
      <c r="R261" t="s">
        <v>8329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8318</v>
      </c>
      <c r="R262" t="s">
        <v>8329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8318</v>
      </c>
      <c r="R263" t="s">
        <v>8329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8318</v>
      </c>
      <c r="R264" t="s">
        <v>8329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8318</v>
      </c>
      <c r="R265" t="s">
        <v>8329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8318</v>
      </c>
      <c r="R266" t="s">
        <v>8329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8318</v>
      </c>
      <c r="R267" t="s">
        <v>8329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8318</v>
      </c>
      <c r="R268" t="s">
        <v>8329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8318</v>
      </c>
      <c r="R269" t="s">
        <v>8329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8318</v>
      </c>
      <c r="R270" t="s">
        <v>8329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8318</v>
      </c>
      <c r="R271" t="s">
        <v>8329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8318</v>
      </c>
      <c r="R272" t="s">
        <v>8329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8318</v>
      </c>
      <c r="R273" t="s">
        <v>8329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8318</v>
      </c>
      <c r="R274" t="s">
        <v>8329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8318</v>
      </c>
      <c r="R275" t="s">
        <v>8329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8318</v>
      </c>
      <c r="R276" t="s">
        <v>8329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8318</v>
      </c>
      <c r="R277" t="s">
        <v>8329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8318</v>
      </c>
      <c r="R278" t="s">
        <v>8329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8318</v>
      </c>
      <c r="R279" t="s">
        <v>8329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8318</v>
      </c>
      <c r="R280" t="s">
        <v>8329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8318</v>
      </c>
      <c r="R281" t="s">
        <v>8329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8318</v>
      </c>
      <c r="R282" t="s">
        <v>8329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8318</v>
      </c>
      <c r="R283" t="s">
        <v>8329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8318</v>
      </c>
      <c r="R284" t="s">
        <v>8329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8318</v>
      </c>
      <c r="R285" t="s">
        <v>8329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8318</v>
      </c>
      <c r="R286" t="s">
        <v>8329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8318</v>
      </c>
      <c r="R287" t="s">
        <v>8329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8318</v>
      </c>
      <c r="R288" t="s">
        <v>8329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8318</v>
      </c>
      <c r="R289" t="s">
        <v>8329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8318</v>
      </c>
      <c r="R290" t="s">
        <v>8329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8318</v>
      </c>
      <c r="R291" t="s">
        <v>8329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8318</v>
      </c>
      <c r="R292" t="s">
        <v>8329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8318</v>
      </c>
      <c r="R293" t="s">
        <v>8329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8318</v>
      </c>
      <c r="R294" t="s">
        <v>8329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8318</v>
      </c>
      <c r="R295" t="s">
        <v>8329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8318</v>
      </c>
      <c r="R296" t="s">
        <v>8329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8318</v>
      </c>
      <c r="R297" t="s">
        <v>8329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8318</v>
      </c>
      <c r="R298" t="s">
        <v>8329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8318</v>
      </c>
      <c r="R299" t="s">
        <v>8329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8318</v>
      </c>
      <c r="R300" t="s">
        <v>8329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8318</v>
      </c>
      <c r="R301" t="s">
        <v>8329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8318</v>
      </c>
      <c r="R302" t="s">
        <v>8329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8318</v>
      </c>
      <c r="R303" t="s">
        <v>8329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8318</v>
      </c>
      <c r="R304" t="s">
        <v>8329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8318</v>
      </c>
      <c r="R305" t="s">
        <v>8329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8318</v>
      </c>
      <c r="R306" t="s">
        <v>8329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8318</v>
      </c>
      <c r="R307" t="s">
        <v>8329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8318</v>
      </c>
      <c r="R308" t="s">
        <v>8329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8318</v>
      </c>
      <c r="R309" t="s">
        <v>8329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8318</v>
      </c>
      <c r="R310" t="s">
        <v>8329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8318</v>
      </c>
      <c r="R311" t="s">
        <v>8329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8318</v>
      </c>
      <c r="R312" t="s">
        <v>8329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8318</v>
      </c>
      <c r="R313" t="s">
        <v>8329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8318</v>
      </c>
      <c r="R314" t="s">
        <v>8329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8318</v>
      </c>
      <c r="R315" t="s">
        <v>8329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8318</v>
      </c>
      <c r="R316" t="s">
        <v>8329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8318</v>
      </c>
      <c r="R317" t="s">
        <v>8329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8318</v>
      </c>
      <c r="R318" t="s">
        <v>8329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8318</v>
      </c>
      <c r="R319" t="s">
        <v>8329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8318</v>
      </c>
      <c r="R320" t="s">
        <v>8329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8318</v>
      </c>
      <c r="R321" t="s">
        <v>8329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8318</v>
      </c>
      <c r="R322" t="s">
        <v>8329</v>
      </c>
      <c r="S322" s="16">
        <f t="shared" ref="S322:S385" si="27">(((J322/60)/60/24)+DATE(1970,1,1))</f>
        <v>42331.551307870366</v>
      </c>
      <c r="T322" s="16">
        <f t="shared" ref="T322:T385" si="28">(((I322/60)/60/24)+DATE(1970,1,1))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8318</v>
      </c>
      <c r="R323" t="s">
        <v>8329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8318</v>
      </c>
      <c r="R324" t="s">
        <v>8329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8318</v>
      </c>
      <c r="R325" t="s">
        <v>8329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8318</v>
      </c>
      <c r="R326" t="s">
        <v>8329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8318</v>
      </c>
      <c r="R327" t="s">
        <v>8329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8318</v>
      </c>
      <c r="R328" t="s">
        <v>8329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8318</v>
      </c>
      <c r="R329" t="s">
        <v>8329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8318</v>
      </c>
      <c r="R330" t="s">
        <v>8329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8318</v>
      </c>
      <c r="R331" t="s">
        <v>8329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8318</v>
      </c>
      <c r="R332" t="s">
        <v>8329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8318</v>
      </c>
      <c r="R333" t="s">
        <v>8329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8318</v>
      </c>
      <c r="R334" t="s">
        <v>8329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8318</v>
      </c>
      <c r="R335" t="s">
        <v>8329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8318</v>
      </c>
      <c r="R336" t="s">
        <v>8329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8318</v>
      </c>
      <c r="R337" t="s">
        <v>8329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8318</v>
      </c>
      <c r="R338" t="s">
        <v>8329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8318</v>
      </c>
      <c r="R339" t="s">
        <v>8329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8318</v>
      </c>
      <c r="R340" t="s">
        <v>8329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8318</v>
      </c>
      <c r="R341" t="s">
        <v>8329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8318</v>
      </c>
      <c r="R342" t="s">
        <v>8329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8318</v>
      </c>
      <c r="R343" t="s">
        <v>8329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8318</v>
      </c>
      <c r="R344" t="s">
        <v>8329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8318</v>
      </c>
      <c r="R345" t="s">
        <v>8329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8318</v>
      </c>
      <c r="R346" t="s">
        <v>8329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8318</v>
      </c>
      <c r="R347" t="s">
        <v>8329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8318</v>
      </c>
      <c r="R348" t="s">
        <v>8329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8318</v>
      </c>
      <c r="R349" t="s">
        <v>8329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8318</v>
      </c>
      <c r="R350" t="s">
        <v>8329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8318</v>
      </c>
      <c r="R351" t="s">
        <v>8329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8318</v>
      </c>
      <c r="R352" t="s">
        <v>8329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8318</v>
      </c>
      <c r="R353" t="s">
        <v>8329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8318</v>
      </c>
      <c r="R354" t="s">
        <v>8329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8318</v>
      </c>
      <c r="R355" t="s">
        <v>8329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8318</v>
      </c>
      <c r="R356" t="s">
        <v>8329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8318</v>
      </c>
      <c r="R357" t="s">
        <v>8329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8318</v>
      </c>
      <c r="R358" t="s">
        <v>8329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8318</v>
      </c>
      <c r="R359" t="s">
        <v>8329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8318</v>
      </c>
      <c r="R360" t="s">
        <v>8329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8318</v>
      </c>
      <c r="R361" t="s">
        <v>8329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8318</v>
      </c>
      <c r="R362" t="s">
        <v>8329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8318</v>
      </c>
      <c r="R363" t="s">
        <v>8329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8318</v>
      </c>
      <c r="R364" t="s">
        <v>8329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8318</v>
      </c>
      <c r="R365" t="s">
        <v>8329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8318</v>
      </c>
      <c r="R366" t="s">
        <v>8329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8318</v>
      </c>
      <c r="R367" t="s">
        <v>8329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8318</v>
      </c>
      <c r="R368" t="s">
        <v>8329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8318</v>
      </c>
      <c r="R369" t="s">
        <v>8329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8318</v>
      </c>
      <c r="R370" t="s">
        <v>8329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8318</v>
      </c>
      <c r="R371" t="s">
        <v>8329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8318</v>
      </c>
      <c r="R372" t="s">
        <v>8329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8318</v>
      </c>
      <c r="R373" t="s">
        <v>8329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8318</v>
      </c>
      <c r="R374" t="s">
        <v>8329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8318</v>
      </c>
      <c r="R375" t="s">
        <v>8329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8318</v>
      </c>
      <c r="R376" t="s">
        <v>8329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8318</v>
      </c>
      <c r="R377" t="s">
        <v>8329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8318</v>
      </c>
      <c r="R378" t="s">
        <v>8329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8318</v>
      </c>
      <c r="R379" t="s">
        <v>8329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8318</v>
      </c>
      <c r="R380" t="s">
        <v>8329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8318</v>
      </c>
      <c r="R381" t="s">
        <v>8329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8318</v>
      </c>
      <c r="R382" t="s">
        <v>8329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8318</v>
      </c>
      <c r="R383" t="s">
        <v>8329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8318</v>
      </c>
      <c r="R384" t="s">
        <v>8329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8318</v>
      </c>
      <c r="R385" t="s">
        <v>8329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8318</v>
      </c>
      <c r="R386" t="s">
        <v>8329</v>
      </c>
      <c r="S386" s="16">
        <f t="shared" ref="S386:S449" si="32">(((J386/60)/60/24)+DATE(1970,1,1))</f>
        <v>41980.781793981485</v>
      </c>
      <c r="T386" s="16">
        <f t="shared" ref="T386:T449" si="33">(((I386/60)/60/24)+DATE(1970,1,1))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8318</v>
      </c>
      <c r="R387" t="s">
        <v>8329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8318</v>
      </c>
      <c r="R388" t="s">
        <v>8329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8318</v>
      </c>
      <c r="R389" t="s">
        <v>8329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8318</v>
      </c>
      <c r="R390" t="s">
        <v>8329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8318</v>
      </c>
      <c r="R391" t="s">
        <v>8329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8318</v>
      </c>
      <c r="R392" t="s">
        <v>8329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8318</v>
      </c>
      <c r="R393" t="s">
        <v>8329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8318</v>
      </c>
      <c r="R394" t="s">
        <v>8329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8318</v>
      </c>
      <c r="R395" t="s">
        <v>8329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8318</v>
      </c>
      <c r="R396" t="s">
        <v>8329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8318</v>
      </c>
      <c r="R397" t="s">
        <v>8329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8318</v>
      </c>
      <c r="R398" t="s">
        <v>8329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8318</v>
      </c>
      <c r="R399" t="s">
        <v>8329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8318</v>
      </c>
      <c r="R400" t="s">
        <v>8329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8318</v>
      </c>
      <c r="R401" t="s">
        <v>8329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8318</v>
      </c>
      <c r="R402" t="s">
        <v>8329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8318</v>
      </c>
      <c r="R403" t="s">
        <v>8329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8318</v>
      </c>
      <c r="R404" t="s">
        <v>8329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8318</v>
      </c>
      <c r="R405" t="s">
        <v>8329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8318</v>
      </c>
      <c r="R406" t="s">
        <v>8329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8318</v>
      </c>
      <c r="R407" t="s">
        <v>8329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8318</v>
      </c>
      <c r="R408" t="s">
        <v>8329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8318</v>
      </c>
      <c r="R409" t="s">
        <v>8329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8318</v>
      </c>
      <c r="R410" t="s">
        <v>8329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8318</v>
      </c>
      <c r="R411" t="s">
        <v>8329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8318</v>
      </c>
      <c r="R412" t="s">
        <v>8329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8318</v>
      </c>
      <c r="R413" t="s">
        <v>8329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8318</v>
      </c>
      <c r="R414" t="s">
        <v>8329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8318</v>
      </c>
      <c r="R415" t="s">
        <v>8329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8318</v>
      </c>
      <c r="R416" t="s">
        <v>8329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8318</v>
      </c>
      <c r="R417" t="s">
        <v>8329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8318</v>
      </c>
      <c r="R418" t="s">
        <v>8329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8318</v>
      </c>
      <c r="R419" t="s">
        <v>8329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8318</v>
      </c>
      <c r="R420" t="s">
        <v>8329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8318</v>
      </c>
      <c r="R421" t="s">
        <v>8329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8318</v>
      </c>
      <c r="R422" t="s">
        <v>8345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8318</v>
      </c>
      <c r="R423" t="s">
        <v>8345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8318</v>
      </c>
      <c r="R424" t="s">
        <v>8345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8318</v>
      </c>
      <c r="R425" t="s">
        <v>8345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8318</v>
      </c>
      <c r="R426" t="s">
        <v>8345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8318</v>
      </c>
      <c r="R427" t="s">
        <v>8345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8318</v>
      </c>
      <c r="R428" t="s">
        <v>8345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8318</v>
      </c>
      <c r="R429" t="s">
        <v>8345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8318</v>
      </c>
      <c r="R430" t="s">
        <v>8345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8318</v>
      </c>
      <c r="R431" t="s">
        <v>8345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8318</v>
      </c>
      <c r="R432" t="s">
        <v>8345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8318</v>
      </c>
      <c r="R433" t="s">
        <v>8345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8318</v>
      </c>
      <c r="R434" t="s">
        <v>8345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8318</v>
      </c>
      <c r="R435" t="s">
        <v>8345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8318</v>
      </c>
      <c r="R436" t="s">
        <v>8345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8318</v>
      </c>
      <c r="R437" t="s">
        <v>8345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8318</v>
      </c>
      <c r="R438" t="s">
        <v>8345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8318</v>
      </c>
      <c r="R439" t="s">
        <v>8345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8318</v>
      </c>
      <c r="R440" t="s">
        <v>8345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8318</v>
      </c>
      <c r="R441" t="s">
        <v>8345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8318</v>
      </c>
      <c r="R442" t="s">
        <v>8345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8318</v>
      </c>
      <c r="R443" t="s">
        <v>8345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8318</v>
      </c>
      <c r="R444" t="s">
        <v>8345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8318</v>
      </c>
      <c r="R445" t="s">
        <v>8345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8318</v>
      </c>
      <c r="R446" t="s">
        <v>8345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8318</v>
      </c>
      <c r="R447" t="s">
        <v>8345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8318</v>
      </c>
      <c r="R448" t="s">
        <v>8345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8318</v>
      </c>
      <c r="R449" t="s">
        <v>8345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8318</v>
      </c>
      <c r="R450" t="s">
        <v>8345</v>
      </c>
      <c r="S450" s="16">
        <f t="shared" ref="S450:S513" si="37">(((J450/60)/60/24)+DATE(1970,1,1))</f>
        <v>41753.758043981477</v>
      </c>
      <c r="T450" s="16">
        <f t="shared" ref="T450:T513" si="38">(((I450/60)/60/24)+DATE(1970,1,1))</f>
        <v>41773.758043981477</v>
      </c>
      <c r="U450">
        <f t="shared" ref="U450:U513" si="39">YEAR(S450)</f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8318</v>
      </c>
      <c r="R451" t="s">
        <v>8345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8318</v>
      </c>
      <c r="R452" t="s">
        <v>8345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8318</v>
      </c>
      <c r="R453" t="s">
        <v>8345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8318</v>
      </c>
      <c r="R454" t="s">
        <v>8345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8318</v>
      </c>
      <c r="R455" t="s">
        <v>8345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8318</v>
      </c>
      <c r="R456" t="s">
        <v>8345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8318</v>
      </c>
      <c r="R457" t="s">
        <v>8345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8318</v>
      </c>
      <c r="R458" t="s">
        <v>8345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8318</v>
      </c>
      <c r="R459" t="s">
        <v>8345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8318</v>
      </c>
      <c r="R460" t="s">
        <v>8345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8318</v>
      </c>
      <c r="R461" t="s">
        <v>8345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8318</v>
      </c>
      <c r="R462" t="s">
        <v>8345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8318</v>
      </c>
      <c r="R463" t="s">
        <v>8345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8318</v>
      </c>
      <c r="R464" t="s">
        <v>8345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8318</v>
      </c>
      <c r="R465" t="s">
        <v>8345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8318</v>
      </c>
      <c r="R466" t="s">
        <v>8345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8318</v>
      </c>
      <c r="R467" t="s">
        <v>8345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8318</v>
      </c>
      <c r="R468" t="s">
        <v>8345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8318</v>
      </c>
      <c r="R469" t="s">
        <v>8345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8318</v>
      </c>
      <c r="R470" t="s">
        <v>8345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8318</v>
      </c>
      <c r="R471" t="s">
        <v>8345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8318</v>
      </c>
      <c r="R472" t="s">
        <v>8345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8318</v>
      </c>
      <c r="R473" t="s">
        <v>8345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8318</v>
      </c>
      <c r="R474" t="s">
        <v>8345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8318</v>
      </c>
      <c r="R475" t="s">
        <v>8345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8318</v>
      </c>
      <c r="R476" t="s">
        <v>8345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8318</v>
      </c>
      <c r="R477" t="s">
        <v>8345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8318</v>
      </c>
      <c r="R478" t="s">
        <v>8345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8318</v>
      </c>
      <c r="R479" t="s">
        <v>8345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8318</v>
      </c>
      <c r="R480" t="s">
        <v>8345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8318</v>
      </c>
      <c r="R481" t="s">
        <v>8345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8318</v>
      </c>
      <c r="R482" t="s">
        <v>8345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8318</v>
      </c>
      <c r="R483" t="s">
        <v>8345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8318</v>
      </c>
      <c r="R484" t="s">
        <v>8345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8318</v>
      </c>
      <c r="R485" t="s">
        <v>8345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8318</v>
      </c>
      <c r="R486" t="s">
        <v>8345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8318</v>
      </c>
      <c r="R487" t="s">
        <v>8345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8318</v>
      </c>
      <c r="R488" t="s">
        <v>8345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8318</v>
      </c>
      <c r="R489" t="s">
        <v>8345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8318</v>
      </c>
      <c r="R490" t="s">
        <v>8345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8318</v>
      </c>
      <c r="R491" t="s">
        <v>8345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8318</v>
      </c>
      <c r="R492" t="s">
        <v>8345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8318</v>
      </c>
      <c r="R493" t="s">
        <v>8345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8318</v>
      </c>
      <c r="R494" t="s">
        <v>8345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8318</v>
      </c>
      <c r="R495" t="s">
        <v>8345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8318</v>
      </c>
      <c r="R496" t="s">
        <v>8345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8318</v>
      </c>
      <c r="R497" t="s">
        <v>8345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8318</v>
      </c>
      <c r="R498" t="s">
        <v>8345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8318</v>
      </c>
      <c r="R499" t="s">
        <v>8345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8318</v>
      </c>
      <c r="R500" t="s">
        <v>8345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8318</v>
      </c>
      <c r="R501" t="s">
        <v>8345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8318</v>
      </c>
      <c r="R502" t="s">
        <v>8345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8318</v>
      </c>
      <c r="R503" t="s">
        <v>8345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8318</v>
      </c>
      <c r="R504" t="s">
        <v>8345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8318</v>
      </c>
      <c r="R505" t="s">
        <v>8345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8318</v>
      </c>
      <c r="R506" t="s">
        <v>8345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8318</v>
      </c>
      <c r="R507" t="s">
        <v>8345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8318</v>
      </c>
      <c r="R508" t="s">
        <v>8345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8318</v>
      </c>
      <c r="R509" t="s">
        <v>8345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8318</v>
      </c>
      <c r="R510" t="s">
        <v>8345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8318</v>
      </c>
      <c r="R511" t="s">
        <v>8345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8318</v>
      </c>
      <c r="R512" t="s">
        <v>8345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8318</v>
      </c>
      <c r="R513" t="s">
        <v>8345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8318</v>
      </c>
      <c r="R514" t="s">
        <v>8345</v>
      </c>
      <c r="S514" s="16">
        <f t="shared" ref="S514:S577" si="42">(((J514/60)/60/24)+DATE(1970,1,1))</f>
        <v>42649.742210648154</v>
      </c>
      <c r="T514" s="16">
        <f t="shared" ref="T514:T577" si="43">(((I514/60)/60/24)+DATE(1970,1,1))</f>
        <v>42694.783877314811</v>
      </c>
      <c r="U514">
        <f t="shared" ref="U514:U577" si="44">YEAR(S514)</f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8318</v>
      </c>
      <c r="R515" t="s">
        <v>8345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8318</v>
      </c>
      <c r="R516" t="s">
        <v>8345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8318</v>
      </c>
      <c r="R517" t="s">
        <v>8345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8318</v>
      </c>
      <c r="R518" t="s">
        <v>8345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8318</v>
      </c>
      <c r="R519" t="s">
        <v>8345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8318</v>
      </c>
      <c r="R520" t="s">
        <v>8345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8318</v>
      </c>
      <c r="R521" t="s">
        <v>8345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8308</v>
      </c>
      <c r="R542" t="s">
        <v>8355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8308</v>
      </c>
      <c r="R543" t="s">
        <v>8355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8308</v>
      </c>
      <c r="R544" t="s">
        <v>8355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8308</v>
      </c>
      <c r="R545" t="s">
        <v>8355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8308</v>
      </c>
      <c r="R546" t="s">
        <v>8355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8308</v>
      </c>
      <c r="R547" t="s">
        <v>8355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8308</v>
      </c>
      <c r="R548" t="s">
        <v>8355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8308</v>
      </c>
      <c r="R549" t="s">
        <v>8355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8308</v>
      </c>
      <c r="R550" t="s">
        <v>8355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8308</v>
      </c>
      <c r="R551" t="s">
        <v>8355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8308</v>
      </c>
      <c r="R552" t="s">
        <v>8355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8308</v>
      </c>
      <c r="R553" t="s">
        <v>8355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8308</v>
      </c>
      <c r="R554" t="s">
        <v>8355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8308</v>
      </c>
      <c r="R555" t="s">
        <v>8355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8308</v>
      </c>
      <c r="R556" t="s">
        <v>8355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8308</v>
      </c>
      <c r="R557" t="s">
        <v>8355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8308</v>
      </c>
      <c r="R558" t="s">
        <v>8355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8308</v>
      </c>
      <c r="R559" t="s">
        <v>8355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8308</v>
      </c>
      <c r="R560" t="s">
        <v>8355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8308</v>
      </c>
      <c r="R561" t="s">
        <v>8355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8308</v>
      </c>
      <c r="R562" t="s">
        <v>8355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8308</v>
      </c>
      <c r="R563" t="s">
        <v>8355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8308</v>
      </c>
      <c r="R564" t="s">
        <v>8355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8308</v>
      </c>
      <c r="R565" t="s">
        <v>8355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8308</v>
      </c>
      <c r="R566" t="s">
        <v>8355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8308</v>
      </c>
      <c r="R567" t="s">
        <v>8355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8308</v>
      </c>
      <c r="R568" t="s">
        <v>8355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8308</v>
      </c>
      <c r="R569" t="s">
        <v>8355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8308</v>
      </c>
      <c r="R570" t="s">
        <v>8355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8308</v>
      </c>
      <c r="R571" t="s">
        <v>8355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8308</v>
      </c>
      <c r="R572" t="s">
        <v>8355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8308</v>
      </c>
      <c r="R573" t="s">
        <v>8355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8308</v>
      </c>
      <c r="R574" t="s">
        <v>8355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8308</v>
      </c>
      <c r="R575" t="s">
        <v>8355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8308</v>
      </c>
      <c r="R576" t="s">
        <v>8355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8308</v>
      </c>
      <c r="R577" t="s">
        <v>8355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8308</v>
      </c>
      <c r="R578" t="s">
        <v>8355</v>
      </c>
      <c r="S578" s="16">
        <f t="shared" ref="S578:S641" si="47">(((J578/60)/60/24)+DATE(1970,1,1))</f>
        <v>42031.471666666665</v>
      </c>
      <c r="T578" s="16">
        <f t="shared" ref="T578:T641" si="48">(((I578/60)/60/24)+DATE(1970,1,1))</f>
        <v>42091.43</v>
      </c>
      <c r="U578">
        <f t="shared" ref="U578:U641" si="49">YEAR(S578)</f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8308</v>
      </c>
      <c r="R579" t="s">
        <v>8355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8308</v>
      </c>
      <c r="R580" t="s">
        <v>8355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8308</v>
      </c>
      <c r="R581" t="s">
        <v>8355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8308</v>
      </c>
      <c r="R582" t="s">
        <v>8355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8308</v>
      </c>
      <c r="R583" t="s">
        <v>8355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8308</v>
      </c>
      <c r="R584" t="s">
        <v>8355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8308</v>
      </c>
      <c r="R585" t="s">
        <v>8355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8308</v>
      </c>
      <c r="R586" t="s">
        <v>8355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8308</v>
      </c>
      <c r="R587" t="s">
        <v>8355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8308</v>
      </c>
      <c r="R588" t="s">
        <v>8355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8308</v>
      </c>
      <c r="R589" t="s">
        <v>8355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8308</v>
      </c>
      <c r="R590" t="s">
        <v>8355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8308</v>
      </c>
      <c r="R591" t="s">
        <v>8355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8308</v>
      </c>
      <c r="R592" t="s">
        <v>8355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8308</v>
      </c>
      <c r="R593" t="s">
        <v>8355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8308</v>
      </c>
      <c r="R594" t="s">
        <v>8355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8308</v>
      </c>
      <c r="R595" t="s">
        <v>8355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8308</v>
      </c>
      <c r="R596" t="s">
        <v>8355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8308</v>
      </c>
      <c r="R597" t="s">
        <v>8355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8308</v>
      </c>
      <c r="R598" t="s">
        <v>8355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8308</v>
      </c>
      <c r="R599" t="s">
        <v>8355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8308</v>
      </c>
      <c r="R600" t="s">
        <v>8355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8308</v>
      </c>
      <c r="R601" t="s">
        <v>8355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8308</v>
      </c>
      <c r="R602" t="s">
        <v>8355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8308</v>
      </c>
      <c r="R603" t="s">
        <v>8355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8308</v>
      </c>
      <c r="R604" t="s">
        <v>8355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8308</v>
      </c>
      <c r="R605" t="s">
        <v>8355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8308</v>
      </c>
      <c r="R606" t="s">
        <v>8355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8308</v>
      </c>
      <c r="R607" t="s">
        <v>8355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8308</v>
      </c>
      <c r="R608" t="s">
        <v>8355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8308</v>
      </c>
      <c r="R609" t="s">
        <v>8355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8308</v>
      </c>
      <c r="R610" t="s">
        <v>8355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8308</v>
      </c>
      <c r="R611" t="s">
        <v>8355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8308</v>
      </c>
      <c r="R612" t="s">
        <v>8355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8308</v>
      </c>
      <c r="R613" t="s">
        <v>8355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8308</v>
      </c>
      <c r="R614" t="s">
        <v>8355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8308</v>
      </c>
      <c r="R615" t="s">
        <v>8355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8308</v>
      </c>
      <c r="R616" t="s">
        <v>8355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8308</v>
      </c>
      <c r="R617" t="s">
        <v>8355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8308</v>
      </c>
      <c r="R618" t="s">
        <v>8355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8308</v>
      </c>
      <c r="R619" t="s">
        <v>8355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8308</v>
      </c>
      <c r="R620" t="s">
        <v>8355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8308</v>
      </c>
      <c r="R621" t="s">
        <v>8355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8308</v>
      </c>
      <c r="R622" t="s">
        <v>8355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8308</v>
      </c>
      <c r="R623" t="s">
        <v>8355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8308</v>
      </c>
      <c r="R624" t="s">
        <v>8355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8308</v>
      </c>
      <c r="R625" t="s">
        <v>8355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8308</v>
      </c>
      <c r="R626" t="s">
        <v>8355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8308</v>
      </c>
      <c r="R627" t="s">
        <v>8355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8308</v>
      </c>
      <c r="R628" t="s">
        <v>8355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8308</v>
      </c>
      <c r="R629" t="s">
        <v>8355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8308</v>
      </c>
      <c r="R630" t="s">
        <v>8355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8308</v>
      </c>
      <c r="R631" t="s">
        <v>8355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8308</v>
      </c>
      <c r="R632" t="s">
        <v>8355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8308</v>
      </c>
      <c r="R633" t="s">
        <v>8355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8308</v>
      </c>
      <c r="R634" t="s">
        <v>8355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8308</v>
      </c>
      <c r="R635" t="s">
        <v>8355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8308</v>
      </c>
      <c r="R636" t="s">
        <v>8355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8308</v>
      </c>
      <c r="R637" t="s">
        <v>8355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8308</v>
      </c>
      <c r="R638" t="s">
        <v>8355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8308</v>
      </c>
      <c r="R639" t="s">
        <v>8355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8308</v>
      </c>
      <c r="R640" t="s">
        <v>8355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8308</v>
      </c>
      <c r="R641" t="s">
        <v>8355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8308</v>
      </c>
      <c r="R642" t="s">
        <v>8314</v>
      </c>
      <c r="S642" s="16">
        <f t="shared" ref="S642:S705" si="52">(((J642/60)/60/24)+DATE(1970,1,1))</f>
        <v>42683.420312500006</v>
      </c>
      <c r="T642" s="16">
        <f t="shared" ref="T642:T705" si="53">(((I642/60)/60/24)+DATE(1970,1,1))</f>
        <v>42698.958333333328</v>
      </c>
      <c r="U642">
        <f t="shared" ref="U642:U705" si="54">YEAR(S642)</f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8308</v>
      </c>
      <c r="R643" t="s">
        <v>8314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8308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8308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8308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8308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8308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8308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8308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8308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8308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8308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8308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8308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8308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8308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8308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8308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8308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8308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8308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8308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8308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8308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8308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8308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8308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8308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8308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8308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8308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8308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8308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8308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8308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8308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8308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8308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8308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8308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8308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8308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8308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8308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8308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8308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8308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8308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8308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8308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8308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8308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8308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8308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8308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8308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8308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8308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8308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8308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8308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8308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8308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8308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8308</v>
      </c>
      <c r="R706" t="s">
        <v>8314</v>
      </c>
      <c r="S706" s="16">
        <f t="shared" ref="S706:S769" si="57">(((J706/60)/60/24)+DATE(1970,1,1))</f>
        <v>42726.192916666667</v>
      </c>
      <c r="T706" s="16">
        <f t="shared" ref="T706:T769" si="58">(((I706/60)/60/24)+DATE(1970,1,1))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8308</v>
      </c>
      <c r="R707" t="s">
        <v>8314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8308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8308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8308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8308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8308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8308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8308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8308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8308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8308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8308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8308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8308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8308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8321</v>
      </c>
      <c r="R722" t="s">
        <v>8330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8321</v>
      </c>
      <c r="R723" t="s">
        <v>8330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8321</v>
      </c>
      <c r="R724" t="s">
        <v>8330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t="s">
        <v>8330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8321</v>
      </c>
      <c r="R726" t="s">
        <v>8330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8321</v>
      </c>
      <c r="R727" t="s">
        <v>8330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8321</v>
      </c>
      <c r="R728" t="s">
        <v>8330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8321</v>
      </c>
      <c r="R729" t="s">
        <v>8330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8321</v>
      </c>
      <c r="R730" t="s">
        <v>8330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t="s">
        <v>8330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8321</v>
      </c>
      <c r="R732" t="s">
        <v>8330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8321</v>
      </c>
      <c r="R733" t="s">
        <v>8330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8321</v>
      </c>
      <c r="R734" t="s">
        <v>8330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8321</v>
      </c>
      <c r="R735" t="s">
        <v>8330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8321</v>
      </c>
      <c r="R736" t="s">
        <v>8330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8321</v>
      </c>
      <c r="R737" t="s">
        <v>8330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8321</v>
      </c>
      <c r="R738" t="s">
        <v>8330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8321</v>
      </c>
      <c r="R739" t="s">
        <v>8330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8321</v>
      </c>
      <c r="R740" t="s">
        <v>8330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8321</v>
      </c>
      <c r="R741" t="s">
        <v>8330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8321</v>
      </c>
      <c r="R742" t="s">
        <v>8330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8321</v>
      </c>
      <c r="R743" t="s">
        <v>8330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8321</v>
      </c>
      <c r="R744" t="s">
        <v>8330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8321</v>
      </c>
      <c r="R745" t="s">
        <v>8330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8321</v>
      </c>
      <c r="R746" t="s">
        <v>8330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8321</v>
      </c>
      <c r="R747" t="s">
        <v>8330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8321</v>
      </c>
      <c r="R748" t="s">
        <v>8330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8321</v>
      </c>
      <c r="R749" t="s">
        <v>8330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8321</v>
      </c>
      <c r="R750" t="s">
        <v>8330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8321</v>
      </c>
      <c r="R751" t="s">
        <v>8330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8321</v>
      </c>
      <c r="R752" t="s">
        <v>8330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8321</v>
      </c>
      <c r="R753" t="s">
        <v>8330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8321</v>
      </c>
      <c r="R754" t="s">
        <v>8330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8321</v>
      </c>
      <c r="R755" t="s">
        <v>8330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8321</v>
      </c>
      <c r="R756" t="s">
        <v>8330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8321</v>
      </c>
      <c r="R757" t="s">
        <v>8330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8321</v>
      </c>
      <c r="R758" t="s">
        <v>8330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8321</v>
      </c>
      <c r="R759" t="s">
        <v>8330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8321</v>
      </c>
      <c r="R760" t="s">
        <v>8330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8321</v>
      </c>
      <c r="R761" t="s">
        <v>8330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8321</v>
      </c>
      <c r="R762" t="s">
        <v>8343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8321</v>
      </c>
      <c r="R763" t="s">
        <v>8343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8321</v>
      </c>
      <c r="R764" t="s">
        <v>8343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8321</v>
      </c>
      <c r="R765" t="s">
        <v>8343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8321</v>
      </c>
      <c r="R766" t="s">
        <v>8343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8321</v>
      </c>
      <c r="R767" t="s">
        <v>8343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8321</v>
      </c>
      <c r="R768" t="s">
        <v>8343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8321</v>
      </c>
      <c r="R769" t="s">
        <v>8343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8321</v>
      </c>
      <c r="R770" t="s">
        <v>8343</v>
      </c>
      <c r="S770" s="16">
        <f t="shared" ref="S770:S833" si="62">(((J770/60)/60/24)+DATE(1970,1,1))</f>
        <v>41594.207060185188</v>
      </c>
      <c r="T770" s="16">
        <f t="shared" ref="T770:T833" si="63">(((I770/60)/60/24)+DATE(1970,1,1))</f>
        <v>41624.207060185188</v>
      </c>
      <c r="U770">
        <f t="shared" ref="U770:U833" si="64">YEAR(S770)</f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8321</v>
      </c>
      <c r="R771" t="s">
        <v>8343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8321</v>
      </c>
      <c r="R772" t="s">
        <v>8343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8321</v>
      </c>
      <c r="R773" t="s">
        <v>8343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8321</v>
      </c>
      <c r="R774" t="s">
        <v>8343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8321</v>
      </c>
      <c r="R775" t="s">
        <v>8343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8321</v>
      </c>
      <c r="R776" t="s">
        <v>8343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8321</v>
      </c>
      <c r="R777" t="s">
        <v>8343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8321</v>
      </c>
      <c r="R778" t="s">
        <v>8343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8321</v>
      </c>
      <c r="R779" t="s">
        <v>8343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8321</v>
      </c>
      <c r="R780" t="s">
        <v>8343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8321</v>
      </c>
      <c r="R781" t="s">
        <v>8343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8312</v>
      </c>
      <c r="R782" t="s">
        <v>8313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8312</v>
      </c>
      <c r="R783" t="s">
        <v>8313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8312</v>
      </c>
      <c r="R784" t="s">
        <v>8313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8312</v>
      </c>
      <c r="R785" t="s">
        <v>8313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8312</v>
      </c>
      <c r="R786" t="s">
        <v>8313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8312</v>
      </c>
      <c r="R787" t="s">
        <v>8313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8312</v>
      </c>
      <c r="R788" t="s">
        <v>8313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8312</v>
      </c>
      <c r="R789" t="s">
        <v>8313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8312</v>
      </c>
      <c r="R790" t="s">
        <v>8313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8312</v>
      </c>
      <c r="R791" t="s">
        <v>8313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8312</v>
      </c>
      <c r="R792" t="s">
        <v>8313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8312</v>
      </c>
      <c r="R793" t="s">
        <v>8313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8312</v>
      </c>
      <c r="R794" t="s">
        <v>8313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8312</v>
      </c>
      <c r="R795" t="s">
        <v>8313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8312</v>
      </c>
      <c r="R796" t="s">
        <v>8313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8312</v>
      </c>
      <c r="R797" t="s">
        <v>8313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8312</v>
      </c>
      <c r="R798" t="s">
        <v>8313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8312</v>
      </c>
      <c r="R799" t="s">
        <v>8313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8312</v>
      </c>
      <c r="R800" t="s">
        <v>8313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8312</v>
      </c>
      <c r="R801" t="s">
        <v>8313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8312</v>
      </c>
      <c r="R802" t="s">
        <v>8313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8312</v>
      </c>
      <c r="R803" t="s">
        <v>8313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8312</v>
      </c>
      <c r="R804" t="s">
        <v>8313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8312</v>
      </c>
      <c r="R805" t="s">
        <v>8313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8312</v>
      </c>
      <c r="R806" t="s">
        <v>8313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8312</v>
      </c>
      <c r="R807" t="s">
        <v>8313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8312</v>
      </c>
      <c r="R808" t="s">
        <v>8313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8312</v>
      </c>
      <c r="R809" t="s">
        <v>8313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8312</v>
      </c>
      <c r="R810" t="s">
        <v>8313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8312</v>
      </c>
      <c r="R811" t="s">
        <v>8313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8312</v>
      </c>
      <c r="R812" t="s">
        <v>8313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8312</v>
      </c>
      <c r="R813" t="s">
        <v>8313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8312</v>
      </c>
      <c r="R814" t="s">
        <v>8313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8312</v>
      </c>
      <c r="R815" t="s">
        <v>8313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8312</v>
      </c>
      <c r="R816" t="s">
        <v>8313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8312</v>
      </c>
      <c r="R817" t="s">
        <v>8313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8312</v>
      </c>
      <c r="R818" t="s">
        <v>8313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8312</v>
      </c>
      <c r="R819" t="s">
        <v>8313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8312</v>
      </c>
      <c r="R820" t="s">
        <v>8313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8312</v>
      </c>
      <c r="R821" t="s">
        <v>8313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8312</v>
      </c>
      <c r="R822" t="s">
        <v>8313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8312</v>
      </c>
      <c r="R823" t="s">
        <v>8313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8312</v>
      </c>
      <c r="R824" t="s">
        <v>8313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8312</v>
      </c>
      <c r="R825" t="s">
        <v>8313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8312</v>
      </c>
      <c r="R826" t="s">
        <v>8313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8312</v>
      </c>
      <c r="R827" t="s">
        <v>8313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8312</v>
      </c>
      <c r="R828" t="s">
        <v>8313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8312</v>
      </c>
      <c r="R829" t="s">
        <v>8313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8312</v>
      </c>
      <c r="R830" t="s">
        <v>8313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8312</v>
      </c>
      <c r="R831" t="s">
        <v>8313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8312</v>
      </c>
      <c r="R832" t="s">
        <v>8313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8312</v>
      </c>
      <c r="R833" t="s">
        <v>8313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8312</v>
      </c>
      <c r="R834" t="s">
        <v>8313</v>
      </c>
      <c r="S834" s="16">
        <f t="shared" ref="S834:S897" si="67">(((J834/60)/60/24)+DATE(1970,1,1))</f>
        <v>40869.675173611111</v>
      </c>
      <c r="T834" s="16">
        <f t="shared" ref="T834:T897" si="68">(((I834/60)/60/24)+DATE(1970,1,1))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8312</v>
      </c>
      <c r="R835" t="s">
        <v>8313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8312</v>
      </c>
      <c r="R836" t="s">
        <v>8313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8312</v>
      </c>
      <c r="R837" t="s">
        <v>8313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8312</v>
      </c>
      <c r="R838" t="s">
        <v>8313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8312</v>
      </c>
      <c r="R839" t="s">
        <v>8313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8312</v>
      </c>
      <c r="R840" t="s">
        <v>8313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8312</v>
      </c>
      <c r="R841" t="s">
        <v>8313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8312</v>
      </c>
      <c r="R842" t="s">
        <v>8332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8312</v>
      </c>
      <c r="R843" t="s">
        <v>8332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8312</v>
      </c>
      <c r="R844" t="s">
        <v>8332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8312</v>
      </c>
      <c r="R845" t="s">
        <v>8332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8312</v>
      </c>
      <c r="R846" t="s">
        <v>8332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8312</v>
      </c>
      <c r="R847" t="s">
        <v>8332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8312</v>
      </c>
      <c r="R848" t="s">
        <v>8332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8312</v>
      </c>
      <c r="R849" t="s">
        <v>8332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8312</v>
      </c>
      <c r="R850" t="s">
        <v>8332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8312</v>
      </c>
      <c r="R851" t="s">
        <v>8332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8312</v>
      </c>
      <c r="R852" t="s">
        <v>8332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8312</v>
      </c>
      <c r="R853" t="s">
        <v>8332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8312</v>
      </c>
      <c r="R854" t="s">
        <v>8332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8312</v>
      </c>
      <c r="R855" t="s">
        <v>8332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8312</v>
      </c>
      <c r="R856" t="s">
        <v>8332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8312</v>
      </c>
      <c r="R857" t="s">
        <v>8332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8312</v>
      </c>
      <c r="R858" t="s">
        <v>8332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8312</v>
      </c>
      <c r="R859" t="s">
        <v>8332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8312</v>
      </c>
      <c r="R860" t="s">
        <v>8332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8312</v>
      </c>
      <c r="R861" t="s">
        <v>8332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8312</v>
      </c>
      <c r="R862" t="s">
        <v>8344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8312</v>
      </c>
      <c r="R863" t="s">
        <v>8344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8312</v>
      </c>
      <c r="R864" t="s">
        <v>8344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8312</v>
      </c>
      <c r="R865" t="s">
        <v>8344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8312</v>
      </c>
      <c r="R866" t="s">
        <v>8344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8312</v>
      </c>
      <c r="R867" t="s">
        <v>8344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8312</v>
      </c>
      <c r="R868" t="s">
        <v>8344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8312</v>
      </c>
      <c r="R869" t="s">
        <v>8344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8312</v>
      </c>
      <c r="R870" t="s">
        <v>8344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8312</v>
      </c>
      <c r="R871" t="s">
        <v>8344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8312</v>
      </c>
      <c r="R872" t="s">
        <v>8344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8312</v>
      </c>
      <c r="R873" t="s">
        <v>8344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8312</v>
      </c>
      <c r="R874" t="s">
        <v>8344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8312</v>
      </c>
      <c r="R875" t="s">
        <v>8344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8312</v>
      </c>
      <c r="R876" t="s">
        <v>8344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8312</v>
      </c>
      <c r="R877" t="s">
        <v>8344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8312</v>
      </c>
      <c r="R878" t="s">
        <v>8344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8312</v>
      </c>
      <c r="R879" t="s">
        <v>8344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8312</v>
      </c>
      <c r="R880" t="s">
        <v>8344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8312</v>
      </c>
      <c r="R881" t="s">
        <v>8344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8312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8312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8312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8312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8312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8312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8312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8312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8312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8312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8312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8312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8312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8312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8312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8312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8312</v>
      </c>
      <c r="R898" t="s">
        <v>8328</v>
      </c>
      <c r="S898" s="16">
        <f t="shared" ref="S898:S961" si="72">(((J898/60)/60/24)+DATE(1970,1,1))</f>
        <v>42218.872986111113</v>
      </c>
      <c r="T898" s="16">
        <f t="shared" ref="T898:T961" si="73">(((I898/60)/60/24)+DATE(1970,1,1))</f>
        <v>42244.166666666672</v>
      </c>
      <c r="U898">
        <f t="shared" ref="U898:U961" si="74">YEAR(S898)</f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8312</v>
      </c>
      <c r="R899" t="s">
        <v>8328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8312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8312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8312</v>
      </c>
      <c r="R902" t="s">
        <v>8344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8312</v>
      </c>
      <c r="R903" t="s">
        <v>8344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8312</v>
      </c>
      <c r="R904" t="s">
        <v>8344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8312</v>
      </c>
      <c r="R905" t="s">
        <v>8344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8312</v>
      </c>
      <c r="R906" t="s">
        <v>8344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8312</v>
      </c>
      <c r="R907" t="s">
        <v>8344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8312</v>
      </c>
      <c r="R908" t="s">
        <v>8344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8312</v>
      </c>
      <c r="R909" t="s">
        <v>8344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8312</v>
      </c>
      <c r="R910" t="s">
        <v>8344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8312</v>
      </c>
      <c r="R911" t="s">
        <v>8344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8312</v>
      </c>
      <c r="R912" t="s">
        <v>8344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8312</v>
      </c>
      <c r="R913" t="s">
        <v>8344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8312</v>
      </c>
      <c r="R914" t="s">
        <v>8344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8312</v>
      </c>
      <c r="R915" t="s">
        <v>8344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8312</v>
      </c>
      <c r="R916" t="s">
        <v>8344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8312</v>
      </c>
      <c r="R917" t="s">
        <v>8344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8312</v>
      </c>
      <c r="R918" t="s">
        <v>8344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8312</v>
      </c>
      <c r="R919" t="s">
        <v>8344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8312</v>
      </c>
      <c r="R920" t="s">
        <v>8344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8312</v>
      </c>
      <c r="R921" t="s">
        <v>8344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8312</v>
      </c>
      <c r="R922" t="s">
        <v>8344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8312</v>
      </c>
      <c r="R923" t="s">
        <v>8344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8312</v>
      </c>
      <c r="R924" t="s">
        <v>8344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8312</v>
      </c>
      <c r="R925" t="s">
        <v>8344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8312</v>
      </c>
      <c r="R926" t="s">
        <v>8344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8312</v>
      </c>
      <c r="R927" t="s">
        <v>8344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8312</v>
      </c>
      <c r="R928" t="s">
        <v>8344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8312</v>
      </c>
      <c r="R929" t="s">
        <v>8344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8312</v>
      </c>
      <c r="R930" t="s">
        <v>8344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8312</v>
      </c>
      <c r="R931" t="s">
        <v>8344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8312</v>
      </c>
      <c r="R932" t="s">
        <v>8344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8312</v>
      </c>
      <c r="R933" t="s">
        <v>8344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8312</v>
      </c>
      <c r="R934" t="s">
        <v>8344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8312</v>
      </c>
      <c r="R935" t="s">
        <v>8344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8312</v>
      </c>
      <c r="R936" t="s">
        <v>8344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8312</v>
      </c>
      <c r="R937" t="s">
        <v>8344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8312</v>
      </c>
      <c r="R938" t="s">
        <v>8344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8312</v>
      </c>
      <c r="R939" t="s">
        <v>8344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8312</v>
      </c>
      <c r="R940" t="s">
        <v>8344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8312</v>
      </c>
      <c r="R941" t="s">
        <v>8344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8308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8308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8308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8308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8308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8308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8308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8308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8308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8308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8308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8308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8308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8308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8308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8308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8308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8308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8308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8308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8308</v>
      </c>
      <c r="R962" t="s">
        <v>8314</v>
      </c>
      <c r="S962" s="16">
        <f t="shared" ref="S962:S1025" si="77">(((J962/60)/60/24)+DATE(1970,1,1))</f>
        <v>42766.626793981486</v>
      </c>
      <c r="T962" s="16">
        <f t="shared" ref="T962:T1025" si="78">(((I962/60)/60/24)+DATE(1970,1,1))</f>
        <v>42808.585127314815</v>
      </c>
      <c r="U962">
        <f t="shared" ref="U962:U1025" si="79">YEAR(S962)</f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8308</v>
      </c>
      <c r="R963" t="s">
        <v>8314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8308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8308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8308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8308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8308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8308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8308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8308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8308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8308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8308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8308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8308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8308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8308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8308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8308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8308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8308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8308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8308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8308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8308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8308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8308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8308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8308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8308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8308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8308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8308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8308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8308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8308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8308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8308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8308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8308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8308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8308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8308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8308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8308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8308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8308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8308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8308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8308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8308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8308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8308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8308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8308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8308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8308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8308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8308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8308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8312</v>
      </c>
      <c r="R1022" t="s">
        <v>8325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8312</v>
      </c>
      <c r="R1023" t="s">
        <v>8325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8312</v>
      </c>
      <c r="R1024" t="s">
        <v>8325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8312</v>
      </c>
      <c r="R1025" t="s">
        <v>8325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8312</v>
      </c>
      <c r="R1026" t="s">
        <v>8325</v>
      </c>
      <c r="S1026" s="16">
        <f t="shared" ref="S1026:S1089" si="82">(((J1026/60)/60/24)+DATE(1970,1,1))</f>
        <v>42370.580590277779</v>
      </c>
      <c r="T1026" s="16">
        <f t="shared" ref="T1026:T1089" si="83">(((I1026/60)/60/24)+DATE(1970,1,1))</f>
        <v>42400.580590277779</v>
      </c>
      <c r="U1026">
        <f t="shared" ref="U1026:U1089" si="84">YEAR(S1026)</f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8312</v>
      </c>
      <c r="R1027" t="s">
        <v>8325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8312</v>
      </c>
      <c r="R1028" t="s">
        <v>8325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8312</v>
      </c>
      <c r="R1029" t="s">
        <v>8325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8312</v>
      </c>
      <c r="R1030" t="s">
        <v>8325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8312</v>
      </c>
      <c r="R1031" t="s">
        <v>8325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8312</v>
      </c>
      <c r="R1032" t="s">
        <v>8325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8312</v>
      </c>
      <c r="R1033" t="s">
        <v>8325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8312</v>
      </c>
      <c r="R1034" t="s">
        <v>8325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8312</v>
      </c>
      <c r="R1035" t="s">
        <v>8325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8312</v>
      </c>
      <c r="R1036" t="s">
        <v>8325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8312</v>
      </c>
      <c r="R1037" t="s">
        <v>8325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8312</v>
      </c>
      <c r="R1038" t="s">
        <v>8325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8312</v>
      </c>
      <c r="R1039" t="s">
        <v>8325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8312</v>
      </c>
      <c r="R1040" t="s">
        <v>8325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8312</v>
      </c>
      <c r="R1041" t="s">
        <v>8325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8339</v>
      </c>
      <c r="R1042" t="s">
        <v>8340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8339</v>
      </c>
      <c r="R1043" t="s">
        <v>8340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8339</v>
      </c>
      <c r="R1044" t="s">
        <v>8340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8339</v>
      </c>
      <c r="R1045" t="s">
        <v>8340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8339</v>
      </c>
      <c r="R1046" t="s">
        <v>8340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8339</v>
      </c>
      <c r="R1047" t="s">
        <v>8340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8339</v>
      </c>
      <c r="R1048" t="s">
        <v>8340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8339</v>
      </c>
      <c r="R1049" t="s">
        <v>8340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8339</v>
      </c>
      <c r="R1050" t="s">
        <v>8340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8339</v>
      </c>
      <c r="R1051" t="s">
        <v>8340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8339</v>
      </c>
      <c r="R1052" t="s">
        <v>8340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8339</v>
      </c>
      <c r="R1053" t="s">
        <v>8340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8339</v>
      </c>
      <c r="R1054" t="s">
        <v>8340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8339</v>
      </c>
      <c r="R1055" t="s">
        <v>8340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8339</v>
      </c>
      <c r="R1056" t="s">
        <v>8340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8339</v>
      </c>
      <c r="R1057" t="s">
        <v>8340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8339</v>
      </c>
      <c r="R1058" t="s">
        <v>8340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8339</v>
      </c>
      <c r="R1059" t="s">
        <v>8340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8339</v>
      </c>
      <c r="R1060" t="s">
        <v>8340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8339</v>
      </c>
      <c r="R1061" t="s">
        <v>8340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8339</v>
      </c>
      <c r="R1062" t="s">
        <v>8340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8339</v>
      </c>
      <c r="R1063" t="s">
        <v>8340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8339</v>
      </c>
      <c r="R1064" t="s">
        <v>8340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8339</v>
      </c>
      <c r="R1065" t="s">
        <v>8340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8310</v>
      </c>
      <c r="R1066" t="s">
        <v>8346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8310</v>
      </c>
      <c r="R1067" t="s">
        <v>8346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8310</v>
      </c>
      <c r="R1068" t="s">
        <v>8346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8310</v>
      </c>
      <c r="R1069" t="s">
        <v>8346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8310</v>
      </c>
      <c r="R1070" t="s">
        <v>8346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8310</v>
      </c>
      <c r="R1071" t="s">
        <v>8346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8310</v>
      </c>
      <c r="R1072" t="s">
        <v>8346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8310</v>
      </c>
      <c r="R1073" t="s">
        <v>8346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8310</v>
      </c>
      <c r="R1074" t="s">
        <v>8346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8310</v>
      </c>
      <c r="R1075" t="s">
        <v>8346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8310</v>
      </c>
      <c r="R1076" t="s">
        <v>8346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8310</v>
      </c>
      <c r="R1077" t="s">
        <v>8346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8310</v>
      </c>
      <c r="R1078" t="s">
        <v>8346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8310</v>
      </c>
      <c r="R1079" t="s">
        <v>8346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8310</v>
      </c>
      <c r="R1080" t="s">
        <v>8346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8310</v>
      </c>
      <c r="R1081" t="s">
        <v>8346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8310</v>
      </c>
      <c r="R1082" t="s">
        <v>8346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8310</v>
      </c>
      <c r="R1083" t="s">
        <v>8346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8310</v>
      </c>
      <c r="R1084" t="s">
        <v>8346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8310</v>
      </c>
      <c r="R1085" t="s">
        <v>8346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8310</v>
      </c>
      <c r="R1086" t="s">
        <v>8346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8310</v>
      </c>
      <c r="R1087" t="s">
        <v>8346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8310</v>
      </c>
      <c r="R1088" t="s">
        <v>8346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8310</v>
      </c>
      <c r="R1089" t="s">
        <v>8346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8310</v>
      </c>
      <c r="R1090" t="s">
        <v>8346</v>
      </c>
      <c r="S1090" s="16">
        <f t="shared" ref="S1090:S1153" si="87">(((J1090/60)/60/24)+DATE(1970,1,1))</f>
        <v>41723.799386574072</v>
      </c>
      <c r="T1090" s="16">
        <f t="shared" ref="T1090:T1153" si="88">(((I1090/60)/60/24)+DATE(1970,1,1))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8310</v>
      </c>
      <c r="R1091" t="s">
        <v>8346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8310</v>
      </c>
      <c r="R1092" t="s">
        <v>8346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8310</v>
      </c>
      <c r="R1093" t="s">
        <v>8346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8310</v>
      </c>
      <c r="R1094" t="s">
        <v>8346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8310</v>
      </c>
      <c r="R1095" t="s">
        <v>8346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8310</v>
      </c>
      <c r="R1096" t="s">
        <v>8346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8310</v>
      </c>
      <c r="R1097" t="s">
        <v>8346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8310</v>
      </c>
      <c r="R1098" t="s">
        <v>8346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8310</v>
      </c>
      <c r="R1099" t="s">
        <v>8346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8310</v>
      </c>
      <c r="R1100" t="s">
        <v>8346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8310</v>
      </c>
      <c r="R1101" t="s">
        <v>8346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8310</v>
      </c>
      <c r="R1102" t="s">
        <v>8346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8310</v>
      </c>
      <c r="R1103" t="s">
        <v>8346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8310</v>
      </c>
      <c r="R1104" t="s">
        <v>8346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8310</v>
      </c>
      <c r="R1105" t="s">
        <v>8346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8310</v>
      </c>
      <c r="R1106" t="s">
        <v>8346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8310</v>
      </c>
      <c r="R1107" t="s">
        <v>8346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8310</v>
      </c>
      <c r="R1108" t="s">
        <v>8346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8310</v>
      </c>
      <c r="R1109" t="s">
        <v>8346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8310</v>
      </c>
      <c r="R1110" t="s">
        <v>8346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8310</v>
      </c>
      <c r="R1111" t="s">
        <v>8346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8310</v>
      </c>
      <c r="R1112" t="s">
        <v>8346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8310</v>
      </c>
      <c r="R1113" t="s">
        <v>8346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8310</v>
      </c>
      <c r="R1114" t="s">
        <v>8346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8310</v>
      </c>
      <c r="R1115" t="s">
        <v>8346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8310</v>
      </c>
      <c r="R1116" t="s">
        <v>8346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8310</v>
      </c>
      <c r="R1117" t="s">
        <v>8346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8310</v>
      </c>
      <c r="R1118" t="s">
        <v>8346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8310</v>
      </c>
      <c r="R1119" t="s">
        <v>8346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8310</v>
      </c>
      <c r="R1120" t="s">
        <v>8346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8310</v>
      </c>
      <c r="R1121" t="s">
        <v>8346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8310</v>
      </c>
      <c r="R1122" t="s">
        <v>8346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8310</v>
      </c>
      <c r="R1123" t="s">
        <v>8346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8310</v>
      </c>
      <c r="R1124" t="s">
        <v>8346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8310</v>
      </c>
      <c r="R1125" t="s">
        <v>8346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8310</v>
      </c>
      <c r="R1126" t="s">
        <v>8342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8310</v>
      </c>
      <c r="R1127" t="s">
        <v>8342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8310</v>
      </c>
      <c r="R1128" t="s">
        <v>8342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8310</v>
      </c>
      <c r="R1129" t="s">
        <v>8342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8310</v>
      </c>
      <c r="R1130" t="s">
        <v>8342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8310</v>
      </c>
      <c r="R1131" t="s">
        <v>8342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8310</v>
      </c>
      <c r="R1132" t="s">
        <v>8342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8310</v>
      </c>
      <c r="R1133" t="s">
        <v>8342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8310</v>
      </c>
      <c r="R1134" t="s">
        <v>8342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8310</v>
      </c>
      <c r="R1135" t="s">
        <v>8342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8310</v>
      </c>
      <c r="R1136" t="s">
        <v>8342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8310</v>
      </c>
      <c r="R1137" t="s">
        <v>8342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8310</v>
      </c>
      <c r="R1138" t="s">
        <v>8342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8310</v>
      </c>
      <c r="R1139" t="s">
        <v>8342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8310</v>
      </c>
      <c r="R1140" t="s">
        <v>8342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8310</v>
      </c>
      <c r="R1141" t="s">
        <v>8342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8310</v>
      </c>
      <c r="R1142" t="s">
        <v>8342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8310</v>
      </c>
      <c r="R1143" t="s">
        <v>8342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8310</v>
      </c>
      <c r="R1144" t="s">
        <v>8342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8310</v>
      </c>
      <c r="R1145" t="s">
        <v>8342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8326</v>
      </c>
      <c r="R1146" t="s">
        <v>8354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8326</v>
      </c>
      <c r="R1147" t="s">
        <v>8354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8326</v>
      </c>
      <c r="R1148" t="s">
        <v>8354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8326</v>
      </c>
      <c r="R1149" t="s">
        <v>8354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8326</v>
      </c>
      <c r="R1150" t="s">
        <v>8354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8326</v>
      </c>
      <c r="R1151" t="s">
        <v>8354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8326</v>
      </c>
      <c r="R1152" t="s">
        <v>8354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8326</v>
      </c>
      <c r="R1153" t="s">
        <v>8354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8326</v>
      </c>
      <c r="R1154" t="s">
        <v>8354</v>
      </c>
      <c r="S1154" s="16">
        <f t="shared" ref="S1154:S1217" si="92">(((J1154/60)/60/24)+DATE(1970,1,1))</f>
        <v>42109.709629629629</v>
      </c>
      <c r="T1154" s="16">
        <f t="shared" ref="T1154:T1217" si="93">(((I1154/60)/60/24)+DATE(1970,1,1))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8326</v>
      </c>
      <c r="R1155" t="s">
        <v>8354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8326</v>
      </c>
      <c r="R1156" t="s">
        <v>8354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8326</v>
      </c>
      <c r="R1157" t="s">
        <v>8354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8326</v>
      </c>
      <c r="R1158" t="s">
        <v>8354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8326</v>
      </c>
      <c r="R1159" t="s">
        <v>8354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8326</v>
      </c>
      <c r="R1160" t="s">
        <v>8354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8326</v>
      </c>
      <c r="R1161" t="s">
        <v>8354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8326</v>
      </c>
      <c r="R1162" t="s">
        <v>8354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8326</v>
      </c>
      <c r="R1163" t="s">
        <v>8354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8326</v>
      </c>
      <c r="R1164" t="s">
        <v>8354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8326</v>
      </c>
      <c r="R1165" t="s">
        <v>8354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8326</v>
      </c>
      <c r="R1166" t="s">
        <v>8354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8326</v>
      </c>
      <c r="R1167" t="s">
        <v>8354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8326</v>
      </c>
      <c r="R1168" t="s">
        <v>8354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8326</v>
      </c>
      <c r="R1169" t="s">
        <v>8354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8326</v>
      </c>
      <c r="R1170" t="s">
        <v>8354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8326</v>
      </c>
      <c r="R1171" t="s">
        <v>8354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8326</v>
      </c>
      <c r="R1172" t="s">
        <v>8354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8326</v>
      </c>
      <c r="R1173" t="s">
        <v>8354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8326</v>
      </c>
      <c r="R1174" t="s">
        <v>8354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8326</v>
      </c>
      <c r="R1175" t="s">
        <v>8354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8326</v>
      </c>
      <c r="R1176" t="s">
        <v>8354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8326</v>
      </c>
      <c r="R1177" t="s">
        <v>8354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8326</v>
      </c>
      <c r="R1178" t="s">
        <v>8354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8326</v>
      </c>
      <c r="R1179" t="s">
        <v>8354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8326</v>
      </c>
      <c r="R1180" t="s">
        <v>8354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8326</v>
      </c>
      <c r="R1181" t="s">
        <v>8354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8326</v>
      </c>
      <c r="R1182" t="s">
        <v>8354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8326</v>
      </c>
      <c r="R1183" t="s">
        <v>8354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8326</v>
      </c>
      <c r="R1184" t="s">
        <v>8354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8326</v>
      </c>
      <c r="R1185" t="s">
        <v>8354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8323</v>
      </c>
      <c r="R1186" t="s">
        <v>8324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8323</v>
      </c>
      <c r="R1187" t="s">
        <v>8324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8323</v>
      </c>
      <c r="R1188" t="s">
        <v>8324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8323</v>
      </c>
      <c r="R1189" t="s">
        <v>8324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8323</v>
      </c>
      <c r="R1190" t="s">
        <v>8324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8323</v>
      </c>
      <c r="R1191" t="s">
        <v>8324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8323</v>
      </c>
      <c r="R1192" t="s">
        <v>8324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8323</v>
      </c>
      <c r="R1193" t="s">
        <v>8324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8323</v>
      </c>
      <c r="R1194" t="s">
        <v>8324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8323</v>
      </c>
      <c r="R1195" t="s">
        <v>8324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8323</v>
      </c>
      <c r="R1196" t="s">
        <v>8324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8323</v>
      </c>
      <c r="R1197" t="s">
        <v>8324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8323</v>
      </c>
      <c r="R1198" t="s">
        <v>8324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8323</v>
      </c>
      <c r="R1199" t="s">
        <v>8324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8323</v>
      </c>
      <c r="R1200" t="s">
        <v>8324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8323</v>
      </c>
      <c r="R1201" t="s">
        <v>8324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8323</v>
      </c>
      <c r="R1202" t="s">
        <v>8324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8323</v>
      </c>
      <c r="R1203" t="s">
        <v>8324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8323</v>
      </c>
      <c r="R1204" t="s">
        <v>8324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8323</v>
      </c>
      <c r="R1205" t="s">
        <v>8324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8323</v>
      </c>
      <c r="R1206" t="s">
        <v>8324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8323</v>
      </c>
      <c r="R1207" t="s">
        <v>8324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8323</v>
      </c>
      <c r="R1208" t="s">
        <v>8324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8323</v>
      </c>
      <c r="R1209" t="s">
        <v>8324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8323</v>
      </c>
      <c r="R1210" t="s">
        <v>8324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8323</v>
      </c>
      <c r="R1211" t="s">
        <v>8324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8323</v>
      </c>
      <c r="R1212" t="s">
        <v>8324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8323</v>
      </c>
      <c r="R1213" t="s">
        <v>8324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8323</v>
      </c>
      <c r="R1214" t="s">
        <v>8324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8323</v>
      </c>
      <c r="R1215" t="s">
        <v>8324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8323</v>
      </c>
      <c r="R1216" t="s">
        <v>8324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8323</v>
      </c>
      <c r="R1217" t="s">
        <v>8324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8323</v>
      </c>
      <c r="R1218" t="s">
        <v>8324</v>
      </c>
      <c r="S1218" s="16">
        <f t="shared" ref="S1218:S1281" si="97">(((J1218/60)/60/24)+DATE(1970,1,1))</f>
        <v>42247.616400462968</v>
      </c>
      <c r="T1218" s="16">
        <f t="shared" ref="T1218:T1281" si="98">(((I1218/60)/60/24)+DATE(1970,1,1))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8323</v>
      </c>
      <c r="R1219" t="s">
        <v>8324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8323</v>
      </c>
      <c r="R1220" t="s">
        <v>8324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8323</v>
      </c>
      <c r="R1221" t="s">
        <v>8324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8323</v>
      </c>
      <c r="R1222" t="s">
        <v>8324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8323</v>
      </c>
      <c r="R1223" t="s">
        <v>8324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8323</v>
      </c>
      <c r="R1224" t="s">
        <v>8324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8323</v>
      </c>
      <c r="R1225" t="s">
        <v>8324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8312</v>
      </c>
      <c r="R1226" t="s">
        <v>8350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8312</v>
      </c>
      <c r="R1227" t="s">
        <v>8350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8312</v>
      </c>
      <c r="R1228" t="s">
        <v>8350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8312</v>
      </c>
      <c r="R1229" t="s">
        <v>8350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8312</v>
      </c>
      <c r="R1230" t="s">
        <v>8350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8312</v>
      </c>
      <c r="R1231" t="s">
        <v>8350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8312</v>
      </c>
      <c r="R1232" t="s">
        <v>8350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8312</v>
      </c>
      <c r="R1233" t="s">
        <v>8350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8312</v>
      </c>
      <c r="R1234" t="s">
        <v>8350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8312</v>
      </c>
      <c r="R1235" t="s">
        <v>8350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8312</v>
      </c>
      <c r="R1236" t="s">
        <v>8350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8312</v>
      </c>
      <c r="R1237" t="s">
        <v>8350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8312</v>
      </c>
      <c r="R1238" t="s">
        <v>8350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8312</v>
      </c>
      <c r="R1239" t="s">
        <v>8350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8312</v>
      </c>
      <c r="R1240" t="s">
        <v>8350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8312</v>
      </c>
      <c r="R1241" t="s">
        <v>8350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8312</v>
      </c>
      <c r="R1242" t="s">
        <v>8350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8312</v>
      </c>
      <c r="R1243" t="s">
        <v>8350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8312</v>
      </c>
      <c r="R1244" t="s">
        <v>8350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8312</v>
      </c>
      <c r="R1245" t="s">
        <v>8350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8312</v>
      </c>
      <c r="R1246" t="s">
        <v>8313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8312</v>
      </c>
      <c r="R1247" t="s">
        <v>8313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8312</v>
      </c>
      <c r="R1248" t="s">
        <v>8313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8312</v>
      </c>
      <c r="R1249" t="s">
        <v>8313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8312</v>
      </c>
      <c r="R1250" t="s">
        <v>8313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8312</v>
      </c>
      <c r="R1251" t="s">
        <v>8313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8312</v>
      </c>
      <c r="R1252" t="s">
        <v>8313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8312</v>
      </c>
      <c r="R1253" t="s">
        <v>8313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8312</v>
      </c>
      <c r="R1254" t="s">
        <v>8313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8312</v>
      </c>
      <c r="R1255" t="s">
        <v>8313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8312</v>
      </c>
      <c r="R1256" t="s">
        <v>8313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8312</v>
      </c>
      <c r="R1257" t="s">
        <v>8313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8312</v>
      </c>
      <c r="R1258" t="s">
        <v>8313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8312</v>
      </c>
      <c r="R1259" t="s">
        <v>8313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8312</v>
      </c>
      <c r="R1260" t="s">
        <v>8313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8312</v>
      </c>
      <c r="R1261" t="s">
        <v>8313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8312</v>
      </c>
      <c r="R1262" t="s">
        <v>8313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8312</v>
      </c>
      <c r="R1263" t="s">
        <v>8313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8312</v>
      </c>
      <c r="R1264" t="s">
        <v>8313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8312</v>
      </c>
      <c r="R1265" t="s">
        <v>8313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8312</v>
      </c>
      <c r="R1266" t="s">
        <v>8313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8312</v>
      </c>
      <c r="R1267" t="s">
        <v>8313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8312</v>
      </c>
      <c r="R1268" t="s">
        <v>8313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8312</v>
      </c>
      <c r="R1269" t="s">
        <v>8313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8312</v>
      </c>
      <c r="R1270" t="s">
        <v>8313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8312</v>
      </c>
      <c r="R1271" t="s">
        <v>8313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8312</v>
      </c>
      <c r="R1272" t="s">
        <v>8313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8312</v>
      </c>
      <c r="R1273" t="s">
        <v>8313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8312</v>
      </c>
      <c r="R1274" t="s">
        <v>8313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8312</v>
      </c>
      <c r="R1275" t="s">
        <v>8313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8312</v>
      </c>
      <c r="R1276" t="s">
        <v>8313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8312</v>
      </c>
      <c r="R1277" t="s">
        <v>8313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8312</v>
      </c>
      <c r="R1278" t="s">
        <v>8313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8312</v>
      </c>
      <c r="R1279" t="s">
        <v>8313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8312</v>
      </c>
      <c r="R1280" t="s">
        <v>8313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8312</v>
      </c>
      <c r="R1281" t="s">
        <v>8313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8312</v>
      </c>
      <c r="R1282" t="s">
        <v>8313</v>
      </c>
      <c r="S1282" s="16">
        <f t="shared" ref="S1282:S1345" si="102">(((J1282/60)/60/24)+DATE(1970,1,1))</f>
        <v>40513.757569444446</v>
      </c>
      <c r="T1282" s="16">
        <f t="shared" ref="T1282:T1345" si="103">(((I1282/60)/60/24)+DATE(1970,1,1))</f>
        <v>40603.757569444446</v>
      </c>
      <c r="U1282">
        <f t="shared" ref="U1282:U1345" si="104">YEAR(S1282)</f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8312</v>
      </c>
      <c r="R1283" t="s">
        <v>8313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8312</v>
      </c>
      <c r="R1284" t="s">
        <v>8313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8312</v>
      </c>
      <c r="R1285" t="s">
        <v>8313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8308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8308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8308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8308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8308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8308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8308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8308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8308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8308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8308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8308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8308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8308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8308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8308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8308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8308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8308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8308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8308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8308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8308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8308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8308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8308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8308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8308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8308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8308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8308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8308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8308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8308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8308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8308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8308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8308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8308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8308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8321</v>
      </c>
      <c r="R1346" t="s">
        <v>8330</v>
      </c>
      <c r="S1346" s="16">
        <f t="shared" ref="S1346:S1409" si="107">(((J1346/60)/60/24)+DATE(1970,1,1))</f>
        <v>42522.789803240739</v>
      </c>
      <c r="T1346" s="16">
        <f t="shared" ref="T1346:T1409" si="108">(((I1346/60)/60/24)+DATE(1970,1,1))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8321</v>
      </c>
      <c r="R1347" t="s">
        <v>8330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8321</v>
      </c>
      <c r="R1348" t="s">
        <v>8330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8321</v>
      </c>
      <c r="R1349" t="s">
        <v>8330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8321</v>
      </c>
      <c r="R1350" t="s">
        <v>8330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8321</v>
      </c>
      <c r="R1351" t="s">
        <v>8330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8321</v>
      </c>
      <c r="R1352" t="s">
        <v>8330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8321</v>
      </c>
      <c r="R1353" t="s">
        <v>8330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8321</v>
      </c>
      <c r="R1354" t="s">
        <v>8330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8321</v>
      </c>
      <c r="R1355" t="s">
        <v>8330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8321</v>
      </c>
      <c r="R1356" t="s">
        <v>8330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8321</v>
      </c>
      <c r="R1357" t="s">
        <v>8330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8321</v>
      </c>
      <c r="R1358" t="s">
        <v>8330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8321</v>
      </c>
      <c r="R1359" t="s">
        <v>8330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8321</v>
      </c>
      <c r="R1360" t="s">
        <v>8330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8321</v>
      </c>
      <c r="R1361" t="s">
        <v>8330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8321</v>
      </c>
      <c r="R1362" t="s">
        <v>8330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8321</v>
      </c>
      <c r="R1363" t="s">
        <v>8330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8321</v>
      </c>
      <c r="R1364" t="s">
        <v>8330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8321</v>
      </c>
      <c r="R1365" t="s">
        <v>8330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8312</v>
      </c>
      <c r="R1366" t="s">
        <v>8313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8312</v>
      </c>
      <c r="R1367" t="s">
        <v>8313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8312</v>
      </c>
      <c r="R1368" t="s">
        <v>8313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8312</v>
      </c>
      <c r="R1369" t="s">
        <v>8313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8312</v>
      </c>
      <c r="R1370" t="s">
        <v>8313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8312</v>
      </c>
      <c r="R1371" t="s">
        <v>8313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8312</v>
      </c>
      <c r="R1372" t="s">
        <v>8313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8312</v>
      </c>
      <c r="R1373" t="s">
        <v>8313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8312</v>
      </c>
      <c r="R1374" t="s">
        <v>8313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8312</v>
      </c>
      <c r="R1375" t="s">
        <v>8313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8312</v>
      </c>
      <c r="R1376" t="s">
        <v>8313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8312</v>
      </c>
      <c r="R1377" t="s">
        <v>8313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8312</v>
      </c>
      <c r="R1378" t="s">
        <v>8313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8312</v>
      </c>
      <c r="R1379" t="s">
        <v>8313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8312</v>
      </c>
      <c r="R1380" t="s">
        <v>8313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8312</v>
      </c>
      <c r="R1381" t="s">
        <v>8313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8312</v>
      </c>
      <c r="R1382" t="s">
        <v>8313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8312</v>
      </c>
      <c r="R1383" t="s">
        <v>8313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8312</v>
      </c>
      <c r="R1384" t="s">
        <v>8313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8312</v>
      </c>
      <c r="R1385" t="s">
        <v>8313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8312</v>
      </c>
      <c r="R1386" t="s">
        <v>8313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8312</v>
      </c>
      <c r="R1387" t="s">
        <v>8313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8312</v>
      </c>
      <c r="R1388" t="s">
        <v>8313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8312</v>
      </c>
      <c r="R1389" t="s">
        <v>8313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8312</v>
      </c>
      <c r="R1390" t="s">
        <v>8313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8312</v>
      </c>
      <c r="R1391" t="s">
        <v>8313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8312</v>
      </c>
      <c r="R1392" t="s">
        <v>8313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8312</v>
      </c>
      <c r="R1393" t="s">
        <v>8313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8312</v>
      </c>
      <c r="R1394" t="s">
        <v>8313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8312</v>
      </c>
      <c r="R1395" t="s">
        <v>8313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8312</v>
      </c>
      <c r="R1396" t="s">
        <v>8313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8312</v>
      </c>
      <c r="R1397" t="s">
        <v>8313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8312</v>
      </c>
      <c r="R1398" t="s">
        <v>8313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8312</v>
      </c>
      <c r="R1399" t="s">
        <v>8313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8312</v>
      </c>
      <c r="R1400" t="s">
        <v>8313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8312</v>
      </c>
      <c r="R1401" t="s">
        <v>8313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8312</v>
      </c>
      <c r="R1402" t="s">
        <v>8313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8312</v>
      </c>
      <c r="R1403" t="s">
        <v>8313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8312</v>
      </c>
      <c r="R1404" t="s">
        <v>8313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8312</v>
      </c>
      <c r="R1405" t="s">
        <v>8313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8321</v>
      </c>
      <c r="R1406" t="s">
        <v>8356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8321</v>
      </c>
      <c r="R1407" t="s">
        <v>8356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8321</v>
      </c>
      <c r="R1408" t="s">
        <v>8356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8321</v>
      </c>
      <c r="R1409" t="s">
        <v>8356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8321</v>
      </c>
      <c r="R1410" t="s">
        <v>8356</v>
      </c>
      <c r="S1410" s="16">
        <f t="shared" ref="S1410:S1473" si="112">(((J1410/60)/60/24)+DATE(1970,1,1))</f>
        <v>42291.872175925921</v>
      </c>
      <c r="T1410" s="16">
        <f t="shared" ref="T1410:T1473" si="113">(((I1410/60)/60/24)+DATE(1970,1,1))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8321</v>
      </c>
      <c r="R1411" t="s">
        <v>8356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8321</v>
      </c>
      <c r="R1412" t="s">
        <v>8356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8321</v>
      </c>
      <c r="R1413" t="s">
        <v>8356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8321</v>
      </c>
      <c r="R1414" t="s">
        <v>8356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8321</v>
      </c>
      <c r="R1415" t="s">
        <v>8356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8321</v>
      </c>
      <c r="R1416" t="s">
        <v>8356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8321</v>
      </c>
      <c r="R1417" t="s">
        <v>8356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8321</v>
      </c>
      <c r="R1418" t="s">
        <v>8356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8321</v>
      </c>
      <c r="R1419" t="s">
        <v>8356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8321</v>
      </c>
      <c r="R1420" t="s">
        <v>8356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8321</v>
      </c>
      <c r="R1421" t="s">
        <v>8356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8321</v>
      </c>
      <c r="R1422" t="s">
        <v>8356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8321</v>
      </c>
      <c r="R1423" t="s">
        <v>8356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8321</v>
      </c>
      <c r="R1424" t="s">
        <v>8356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8321</v>
      </c>
      <c r="R1425" t="s">
        <v>8356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8321</v>
      </c>
      <c r="R1426" t="s">
        <v>8356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8321</v>
      </c>
      <c r="R1427" t="s">
        <v>8356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8321</v>
      </c>
      <c r="R1428" t="s">
        <v>8356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8321</v>
      </c>
      <c r="R1429" t="s">
        <v>8356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8321</v>
      </c>
      <c r="R1430" t="s">
        <v>8356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8321</v>
      </c>
      <c r="R1431" t="s">
        <v>8356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8321</v>
      </c>
      <c r="R1432" t="s">
        <v>8356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8321</v>
      </c>
      <c r="R1433" t="s">
        <v>8356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8321</v>
      </c>
      <c r="R1434" t="s">
        <v>8356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8321</v>
      </c>
      <c r="R1435" t="s">
        <v>8356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8321</v>
      </c>
      <c r="R1436" t="s">
        <v>8356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8321</v>
      </c>
      <c r="R1437" t="s">
        <v>8356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8321</v>
      </c>
      <c r="R1438" t="s">
        <v>8356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8321</v>
      </c>
      <c r="R1439" t="s">
        <v>8356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8321</v>
      </c>
      <c r="R1440" t="s">
        <v>8356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8321</v>
      </c>
      <c r="R1441" t="s">
        <v>8356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8321</v>
      </c>
      <c r="R1442" t="s">
        <v>8356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8321</v>
      </c>
      <c r="R1443" t="s">
        <v>8356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8321</v>
      </c>
      <c r="R1444" t="s">
        <v>8356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8321</v>
      </c>
      <c r="R1445" t="s">
        <v>8356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8321</v>
      </c>
      <c r="R1446" t="s">
        <v>8356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8321</v>
      </c>
      <c r="R1447" t="s">
        <v>8356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8321</v>
      </c>
      <c r="R1448" t="s">
        <v>8356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8321</v>
      </c>
      <c r="R1449" t="s">
        <v>8356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8321</v>
      </c>
      <c r="R1450" t="s">
        <v>8356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8321</v>
      </c>
      <c r="R1451" t="s">
        <v>8356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8321</v>
      </c>
      <c r="R1452" t="s">
        <v>8356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8321</v>
      </c>
      <c r="R1453" t="s">
        <v>8356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8321</v>
      </c>
      <c r="R1454" t="s">
        <v>8356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8321</v>
      </c>
      <c r="R1455" t="s">
        <v>8356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8321</v>
      </c>
      <c r="R1456" t="s">
        <v>8356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8321</v>
      </c>
      <c r="R1457" t="s">
        <v>8356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8321</v>
      </c>
      <c r="R1458" t="s">
        <v>8356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8321</v>
      </c>
      <c r="R1459" t="s">
        <v>8356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8321</v>
      </c>
      <c r="R1460" t="s">
        <v>8356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8321</v>
      </c>
      <c r="R1461" t="s">
        <v>8356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8321</v>
      </c>
      <c r="R1462" t="s">
        <v>8356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8321</v>
      </c>
      <c r="R1463" t="s">
        <v>8322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8321</v>
      </c>
      <c r="R1464" t="s">
        <v>8322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8321</v>
      </c>
      <c r="R1465" t="s">
        <v>8322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8321</v>
      </c>
      <c r="R1466" t="s">
        <v>8322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8321</v>
      </c>
      <c r="R1467" t="s">
        <v>8322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8321</v>
      </c>
      <c r="R1468" t="s">
        <v>8322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8321</v>
      </c>
      <c r="R1469" t="s">
        <v>8322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8321</v>
      </c>
      <c r="R1470" t="s">
        <v>8322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8321</v>
      </c>
      <c r="R1471" t="s">
        <v>8322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8321</v>
      </c>
      <c r="R1472" t="s">
        <v>8322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8321</v>
      </c>
      <c r="R1473" t="s">
        <v>8322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8321</v>
      </c>
      <c r="R1474" t="s">
        <v>8322</v>
      </c>
      <c r="S1474" s="16">
        <f t="shared" ref="S1474:S1537" si="117">(((J1474/60)/60/24)+DATE(1970,1,1))</f>
        <v>41533.542858796296</v>
      </c>
      <c r="T1474" s="16">
        <f t="shared" ref="T1474:T1537" si="118">(((I1474/60)/60/24)+DATE(1970,1,1))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8321</v>
      </c>
      <c r="R1475" t="s">
        <v>8322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8321</v>
      </c>
      <c r="R1476" t="s">
        <v>8322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8321</v>
      </c>
      <c r="R1477" t="s">
        <v>8322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8321</v>
      </c>
      <c r="R1478" t="s">
        <v>8322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8321</v>
      </c>
      <c r="R1479" t="s">
        <v>8322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8321</v>
      </c>
      <c r="R1480" t="s">
        <v>8322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8321</v>
      </c>
      <c r="R1481" t="s">
        <v>8322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8321</v>
      </c>
      <c r="R1482" t="s">
        <v>8322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8321</v>
      </c>
      <c r="R1483" t="s">
        <v>8343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8321</v>
      </c>
      <c r="R1484" t="s">
        <v>8343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8321</v>
      </c>
      <c r="R1485" t="s">
        <v>8343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8321</v>
      </c>
      <c r="R1486" t="s">
        <v>8343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8321</v>
      </c>
      <c r="R1487" t="s">
        <v>8343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8321</v>
      </c>
      <c r="R1488" t="s">
        <v>8343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8321</v>
      </c>
      <c r="R1489" t="s">
        <v>8343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8321</v>
      </c>
      <c r="R1490" t="s">
        <v>8343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8321</v>
      </c>
      <c r="R1491" t="s">
        <v>8343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8321</v>
      </c>
      <c r="R1492" t="s">
        <v>8343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8321</v>
      </c>
      <c r="R1493" t="s">
        <v>8343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8321</v>
      </c>
      <c r="R1494" t="s">
        <v>8343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8321</v>
      </c>
      <c r="R1495" t="s">
        <v>8343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8321</v>
      </c>
      <c r="R1496" t="s">
        <v>8343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8321</v>
      </c>
      <c r="R1497" t="s">
        <v>8343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8321</v>
      </c>
      <c r="R1498" t="s">
        <v>8343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8321</v>
      </c>
      <c r="R1499" t="s">
        <v>8343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8321</v>
      </c>
      <c r="R1500" t="s">
        <v>8343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8321</v>
      </c>
      <c r="R1501" t="s">
        <v>8343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8321</v>
      </c>
      <c r="R1502" t="s">
        <v>8343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8323</v>
      </c>
      <c r="R1503" t="s">
        <v>8324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8323</v>
      </c>
      <c r="R1504" t="s">
        <v>8324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8323</v>
      </c>
      <c r="R1505" t="s">
        <v>8324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8323</v>
      </c>
      <c r="R1506" t="s">
        <v>8324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8323</v>
      </c>
      <c r="R1507" t="s">
        <v>8324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8323</v>
      </c>
      <c r="R1508" t="s">
        <v>8324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8323</v>
      </c>
      <c r="R1509" t="s">
        <v>8324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8323</v>
      </c>
      <c r="R1510" t="s">
        <v>8324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8323</v>
      </c>
      <c r="R1511" t="s">
        <v>8324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8323</v>
      </c>
      <c r="R1512" t="s">
        <v>8324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8323</v>
      </c>
      <c r="R1513" t="s">
        <v>8324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8323</v>
      </c>
      <c r="R1514" t="s">
        <v>8324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8323</v>
      </c>
      <c r="R1515" t="s">
        <v>8324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8323</v>
      </c>
      <c r="R1516" t="s">
        <v>8324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8323</v>
      </c>
      <c r="R1517" t="s">
        <v>8324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8323</v>
      </c>
      <c r="R1518" t="s">
        <v>8324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8323</v>
      </c>
      <c r="R1519" t="s">
        <v>8324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8323</v>
      </c>
      <c r="R1520" t="s">
        <v>8324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8323</v>
      </c>
      <c r="R1521" t="s">
        <v>8324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8323</v>
      </c>
      <c r="R1522" t="s">
        <v>8324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8323</v>
      </c>
      <c r="R1523" t="s">
        <v>8324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8323</v>
      </c>
      <c r="R1524" t="s">
        <v>8324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8323</v>
      </c>
      <c r="R1525" t="s">
        <v>8324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8323</v>
      </c>
      <c r="R1526" t="s">
        <v>8324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8323</v>
      </c>
      <c r="R1527" t="s">
        <v>8324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8323</v>
      </c>
      <c r="R1528" t="s">
        <v>8324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8323</v>
      </c>
      <c r="R1529" t="s">
        <v>8324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8323</v>
      </c>
      <c r="R1530" t="s">
        <v>8324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8323</v>
      </c>
      <c r="R1531" t="s">
        <v>8324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8323</v>
      </c>
      <c r="R1532" t="s">
        <v>8324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8323</v>
      </c>
      <c r="R1533" t="s">
        <v>8324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8323</v>
      </c>
      <c r="R1534" t="s">
        <v>8324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8323</v>
      </c>
      <c r="R1535" t="s">
        <v>8324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8323</v>
      </c>
      <c r="R1536" t="s">
        <v>8324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8323</v>
      </c>
      <c r="R1537" t="s">
        <v>8324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8323</v>
      </c>
      <c r="R1538" t="s">
        <v>8324</v>
      </c>
      <c r="S1538" s="16">
        <f t="shared" ref="S1538:S1601" si="122">(((J1538/60)/60/24)+DATE(1970,1,1))</f>
        <v>42213.802199074074</v>
      </c>
      <c r="T1538" s="16">
        <f t="shared" ref="T1538:T1601" si="123">(((I1538/60)/60/24)+DATE(1970,1,1))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8323</v>
      </c>
      <c r="R1539" t="s">
        <v>8324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8323</v>
      </c>
      <c r="R1540" t="s">
        <v>8324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8323</v>
      </c>
      <c r="R1541" t="s">
        <v>8324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8323</v>
      </c>
      <c r="R1542" t="s">
        <v>8324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8323</v>
      </c>
      <c r="R1543" t="s">
        <v>8351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8323</v>
      </c>
      <c r="R1544" t="s">
        <v>8351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8323</v>
      </c>
      <c r="R1545" t="s">
        <v>8351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8323</v>
      </c>
      <c r="R1546" t="s">
        <v>8351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8323</v>
      </c>
      <c r="R1547" t="s">
        <v>8351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8323</v>
      </c>
      <c r="R1548" t="s">
        <v>8351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8323</v>
      </c>
      <c r="R1549" t="s">
        <v>8351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8323</v>
      </c>
      <c r="R1550" t="s">
        <v>8351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8323</v>
      </c>
      <c r="R1551" t="s">
        <v>8351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8323</v>
      </c>
      <c r="R1552" t="s">
        <v>8351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8323</v>
      </c>
      <c r="R1553" t="s">
        <v>8351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8323</v>
      </c>
      <c r="R1554" t="s">
        <v>8351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8323</v>
      </c>
      <c r="R1555" t="s">
        <v>8351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8323</v>
      </c>
      <c r="R1556" t="s">
        <v>8351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8323</v>
      </c>
      <c r="R1557" t="s">
        <v>8351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8323</v>
      </c>
      <c r="R1558" t="s">
        <v>8351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8323</v>
      </c>
      <c r="R1559" t="s">
        <v>8351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8323</v>
      </c>
      <c r="R1560" t="s">
        <v>8351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8323</v>
      </c>
      <c r="R1561" t="s">
        <v>8351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8323</v>
      </c>
      <c r="R1562" t="s">
        <v>8351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8321</v>
      </c>
      <c r="R1563" t="s">
        <v>8353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8321</v>
      </c>
      <c r="R1564" t="s">
        <v>8353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8321</v>
      </c>
      <c r="R1565" t="s">
        <v>8353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8321</v>
      </c>
      <c r="R1566" t="s">
        <v>8353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8321</v>
      </c>
      <c r="R1567" t="s">
        <v>8353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8321</v>
      </c>
      <c r="R1568" t="s">
        <v>8353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8321</v>
      </c>
      <c r="R1569" t="s">
        <v>8353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8321</v>
      </c>
      <c r="R1570" t="s">
        <v>8353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8321</v>
      </c>
      <c r="R1571" t="s">
        <v>8353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8321</v>
      </c>
      <c r="R1572" t="s">
        <v>8353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8321</v>
      </c>
      <c r="R1573" t="s">
        <v>8353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8321</v>
      </c>
      <c r="R1574" t="s">
        <v>8353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8321</v>
      </c>
      <c r="R1575" t="s">
        <v>8353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8321</v>
      </c>
      <c r="R1576" t="s">
        <v>8353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8321</v>
      </c>
      <c r="R1577" t="s">
        <v>8353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8321</v>
      </c>
      <c r="R1578" t="s">
        <v>8353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8321</v>
      </c>
      <c r="R1579" t="s">
        <v>8353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8321</v>
      </c>
      <c r="R1580" t="s">
        <v>8353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8321</v>
      </c>
      <c r="R1581" t="s">
        <v>8353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8321</v>
      </c>
      <c r="R1582" t="s">
        <v>8353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8323</v>
      </c>
      <c r="R1583" t="s">
        <v>8341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8323</v>
      </c>
      <c r="R1584" t="s">
        <v>8341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8323</v>
      </c>
      <c r="R1585" t="s">
        <v>8341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8323</v>
      </c>
      <c r="R1586" t="s">
        <v>8341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8323</v>
      </c>
      <c r="R1587" t="s">
        <v>8341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8323</v>
      </c>
      <c r="R1588" t="s">
        <v>8341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8323</v>
      </c>
      <c r="R1589" t="s">
        <v>8341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8323</v>
      </c>
      <c r="R1590" t="s">
        <v>8341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8323</v>
      </c>
      <c r="R1591" t="s">
        <v>8341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8323</v>
      </c>
      <c r="R1592" t="s">
        <v>8341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8323</v>
      </c>
      <c r="R1593" t="s">
        <v>8341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8323</v>
      </c>
      <c r="R1594" t="s">
        <v>8341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8323</v>
      </c>
      <c r="R1595" t="s">
        <v>8341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8323</v>
      </c>
      <c r="R1596" t="s">
        <v>8341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8323</v>
      </c>
      <c r="R1597" t="s">
        <v>8341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8323</v>
      </c>
      <c r="R1598" t="s">
        <v>8341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8323</v>
      </c>
      <c r="R1599" t="s">
        <v>8341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8323</v>
      </c>
      <c r="R1600" t="s">
        <v>8341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8323</v>
      </c>
      <c r="R1601" t="s">
        <v>8341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8323</v>
      </c>
      <c r="R1602" t="s">
        <v>8341</v>
      </c>
      <c r="S1602" s="16">
        <f t="shared" ref="S1602:S1665" si="127">(((J1602/60)/60/24)+DATE(1970,1,1))</f>
        <v>41791.057314814818</v>
      </c>
      <c r="T1602" s="16">
        <f t="shared" ref="T1602:T1665" si="128">(((I1602/60)/60/24)+DATE(1970,1,1))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8312</v>
      </c>
      <c r="R1603" t="s">
        <v>8313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8312</v>
      </c>
      <c r="R1604" t="s">
        <v>8313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8312</v>
      </c>
      <c r="R1605" t="s">
        <v>8313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8312</v>
      </c>
      <c r="R1606" t="s">
        <v>8313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8312</v>
      </c>
      <c r="R1607" t="s">
        <v>8313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8312</v>
      </c>
      <c r="R1608" t="s">
        <v>8313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8312</v>
      </c>
      <c r="R1609" t="s">
        <v>8313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8312</v>
      </c>
      <c r="R1610" t="s">
        <v>8313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8312</v>
      </c>
      <c r="R1611" t="s">
        <v>8313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8312</v>
      </c>
      <c r="R1612" t="s">
        <v>8313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8312</v>
      </c>
      <c r="R1613" t="s">
        <v>8313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8312</v>
      </c>
      <c r="R1614" t="s">
        <v>8313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8312</v>
      </c>
      <c r="R1615" t="s">
        <v>8313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8312</v>
      </c>
      <c r="R1616" t="s">
        <v>8313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8312</v>
      </c>
      <c r="R1617" t="s">
        <v>8313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8312</v>
      </c>
      <c r="R1618" t="s">
        <v>8313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8312</v>
      </c>
      <c r="R1619" t="s">
        <v>8313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8312</v>
      </c>
      <c r="R1620" t="s">
        <v>8313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8312</v>
      </c>
      <c r="R1621" t="s">
        <v>8313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8312</v>
      </c>
      <c r="R1622" t="s">
        <v>8313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8312</v>
      </c>
      <c r="R1623" t="s">
        <v>8313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8312</v>
      </c>
      <c r="R1624" t="s">
        <v>8313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8312</v>
      </c>
      <c r="R1625" t="s">
        <v>8313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8312</v>
      </c>
      <c r="R1626" t="s">
        <v>8313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8312</v>
      </c>
      <c r="R1627" t="s">
        <v>8313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8312</v>
      </c>
      <c r="R1628" t="s">
        <v>8313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8312</v>
      </c>
      <c r="R1629" t="s">
        <v>8313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8312</v>
      </c>
      <c r="R1630" t="s">
        <v>8313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8312</v>
      </c>
      <c r="R1631" t="s">
        <v>8313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8312</v>
      </c>
      <c r="R1632" t="s">
        <v>8313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8312</v>
      </c>
      <c r="R1633" t="s">
        <v>8313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8312</v>
      </c>
      <c r="R1634" t="s">
        <v>8313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8312</v>
      </c>
      <c r="R1635" t="s">
        <v>8313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8312</v>
      </c>
      <c r="R1636" t="s">
        <v>8313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8312</v>
      </c>
      <c r="R1637" t="s">
        <v>8313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8312</v>
      </c>
      <c r="R1638" t="s">
        <v>8313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8312</v>
      </c>
      <c r="R1639" t="s">
        <v>8313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8312</v>
      </c>
      <c r="R1640" t="s">
        <v>8313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8312</v>
      </c>
      <c r="R1641" t="s">
        <v>8313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8312</v>
      </c>
      <c r="R1642" t="s">
        <v>8313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8312</v>
      </c>
      <c r="R1643" t="s">
        <v>8320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8312</v>
      </c>
      <c r="R1644" t="s">
        <v>8320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8312</v>
      </c>
      <c r="R1645" t="s">
        <v>8320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8312</v>
      </c>
      <c r="R1646" t="s">
        <v>8320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8312</v>
      </c>
      <c r="R1647" t="s">
        <v>8320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8312</v>
      </c>
      <c r="R1648" t="s">
        <v>8320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8312</v>
      </c>
      <c r="R1649" t="s">
        <v>8320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8312</v>
      </c>
      <c r="R1650" t="s">
        <v>8320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8312</v>
      </c>
      <c r="R1651" t="s">
        <v>8320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8312</v>
      </c>
      <c r="R1652" t="s">
        <v>8320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8312</v>
      </c>
      <c r="R1653" t="s">
        <v>8320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8312</v>
      </c>
      <c r="R1654" t="s">
        <v>8320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8312</v>
      </c>
      <c r="R1655" t="s">
        <v>8320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8312</v>
      </c>
      <c r="R1656" t="s">
        <v>8320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8312</v>
      </c>
      <c r="R1657" t="s">
        <v>8320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8312</v>
      </c>
      <c r="R1658" t="s">
        <v>8320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8312</v>
      </c>
      <c r="R1659" t="s">
        <v>8320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8312</v>
      </c>
      <c r="R1660" t="s">
        <v>8320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8312</v>
      </c>
      <c r="R1661" t="s">
        <v>8320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8312</v>
      </c>
      <c r="R1662" t="s">
        <v>8320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8312</v>
      </c>
      <c r="R1663" t="s">
        <v>8320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8312</v>
      </c>
      <c r="R1664" t="s">
        <v>8320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8312</v>
      </c>
      <c r="R1665" t="s">
        <v>8320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8312</v>
      </c>
      <c r="R1666" t="s">
        <v>8320</v>
      </c>
      <c r="S1666" s="16">
        <f t="shared" ref="S1666:S1729" si="132">(((J1666/60)/60/24)+DATE(1970,1,1))</f>
        <v>40939.761782407404</v>
      </c>
      <c r="T1666" s="16">
        <f t="shared" ref="T1666:T1729" si="133">(((I1666/60)/60/24)+DATE(1970,1,1))</f>
        <v>40984.165972222225</v>
      </c>
      <c r="U1666">
        <f t="shared" ref="U1666:U1729" si="134">YEAR(S1666)</f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8312</v>
      </c>
      <c r="R1667" t="s">
        <v>8320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8312</v>
      </c>
      <c r="R1668" t="s">
        <v>8320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8312</v>
      </c>
      <c r="R1669" t="s">
        <v>8320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8312</v>
      </c>
      <c r="R1670" t="s">
        <v>8320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8312</v>
      </c>
      <c r="R1671" t="s">
        <v>8320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8312</v>
      </c>
      <c r="R1672" t="s">
        <v>8320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8312</v>
      </c>
      <c r="R1673" t="s">
        <v>8320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8312</v>
      </c>
      <c r="R1674" t="s">
        <v>8320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8312</v>
      </c>
      <c r="R1675" t="s">
        <v>8320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8312</v>
      </c>
      <c r="R1676" t="s">
        <v>8320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8312</v>
      </c>
      <c r="R1677" t="s">
        <v>8320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8312</v>
      </c>
      <c r="R1678" t="s">
        <v>8320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8312</v>
      </c>
      <c r="R1679" t="s">
        <v>8320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8312</v>
      </c>
      <c r="R1680" t="s">
        <v>8320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8312</v>
      </c>
      <c r="R1681" t="s">
        <v>8320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8312</v>
      </c>
      <c r="R1682" t="s">
        <v>8320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8312</v>
      </c>
      <c r="R1683" t="s">
        <v>8337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8312</v>
      </c>
      <c r="R1684" t="s">
        <v>8337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8312</v>
      </c>
      <c r="R1685" t="s">
        <v>8337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8312</v>
      </c>
      <c r="R1686" t="s">
        <v>8337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8312</v>
      </c>
      <c r="R1687" t="s">
        <v>8337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8312</v>
      </c>
      <c r="R1688" t="s">
        <v>8337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8312</v>
      </c>
      <c r="R1689" t="s">
        <v>8337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8312</v>
      </c>
      <c r="R1690" t="s">
        <v>8337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8312</v>
      </c>
      <c r="R1691" t="s">
        <v>8337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8312</v>
      </c>
      <c r="R1692" t="s">
        <v>8337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8312</v>
      </c>
      <c r="R1693" t="s">
        <v>8337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8312</v>
      </c>
      <c r="R1694" t="s">
        <v>8337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8312</v>
      </c>
      <c r="R1695" t="s">
        <v>8337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8312</v>
      </c>
      <c r="R1696" t="s">
        <v>8337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8312</v>
      </c>
      <c r="R1697" t="s">
        <v>8337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8312</v>
      </c>
      <c r="R1698" t="s">
        <v>8337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8312</v>
      </c>
      <c r="R1699" t="s">
        <v>8337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8312</v>
      </c>
      <c r="R1700" t="s">
        <v>8337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8312</v>
      </c>
      <c r="R1701" t="s">
        <v>8337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8312</v>
      </c>
      <c r="R1702" t="s">
        <v>8337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8312</v>
      </c>
      <c r="R1703" t="s">
        <v>8337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8312</v>
      </c>
      <c r="R1704" t="s">
        <v>8337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8312</v>
      </c>
      <c r="R1705" t="s">
        <v>8337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8312</v>
      </c>
      <c r="R1706" t="s">
        <v>8337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8312</v>
      </c>
      <c r="R1707" t="s">
        <v>8337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8312</v>
      </c>
      <c r="R1708" t="s">
        <v>8337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8312</v>
      </c>
      <c r="R1709" t="s">
        <v>8337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8312</v>
      </c>
      <c r="R1710" t="s">
        <v>8337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8312</v>
      </c>
      <c r="R1711" t="s">
        <v>8337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8312</v>
      </c>
      <c r="R1712" t="s">
        <v>8337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8312</v>
      </c>
      <c r="R1713" t="s">
        <v>8337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8312</v>
      </c>
      <c r="R1714" t="s">
        <v>8337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8312</v>
      </c>
      <c r="R1715" t="s">
        <v>8337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8312</v>
      </c>
      <c r="R1716" t="s">
        <v>8337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8312</v>
      </c>
      <c r="R1717" t="s">
        <v>8337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8312</v>
      </c>
      <c r="R1718" t="s">
        <v>8337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8312</v>
      </c>
      <c r="R1719" t="s">
        <v>8337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8312</v>
      </c>
      <c r="R1720" t="s">
        <v>8337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8312</v>
      </c>
      <c r="R1721" t="s">
        <v>8337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8312</v>
      </c>
      <c r="R1722" t="s">
        <v>8337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8312</v>
      </c>
      <c r="R1723" t="s">
        <v>8337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8312</v>
      </c>
      <c r="R1724" t="s">
        <v>8337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8312</v>
      </c>
      <c r="R1725" t="s">
        <v>8337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8312</v>
      </c>
      <c r="R1726" t="s">
        <v>8337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8312</v>
      </c>
      <c r="R1727" t="s">
        <v>8337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8312</v>
      </c>
      <c r="R1728" t="s">
        <v>8337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8312</v>
      </c>
      <c r="R1729" t="s">
        <v>8337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8312</v>
      </c>
      <c r="R1730" t="s">
        <v>8337</v>
      </c>
      <c r="S1730" s="16">
        <f t="shared" ref="S1730:S1793" si="137">(((J1730/60)/60/24)+DATE(1970,1,1))</f>
        <v>42268.625856481478</v>
      </c>
      <c r="T1730" s="16">
        <f t="shared" ref="T1730:T1793" si="138">(((I1730/60)/60/24)+DATE(1970,1,1))</f>
        <v>42298.625856481478</v>
      </c>
      <c r="U1730">
        <f t="shared" ref="U1730:U1793" si="139">YEAR(S1730)</f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8312</v>
      </c>
      <c r="R1731" t="s">
        <v>8337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8312</v>
      </c>
      <c r="R1732" t="s">
        <v>8337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8312</v>
      </c>
      <c r="R1733" t="s">
        <v>8337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8312</v>
      </c>
      <c r="R1734" t="s">
        <v>8337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8312</v>
      </c>
      <c r="R1735" t="s">
        <v>8337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8312</v>
      </c>
      <c r="R1736" t="s">
        <v>8337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8312</v>
      </c>
      <c r="R1737" t="s">
        <v>8337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8312</v>
      </c>
      <c r="R1738" t="s">
        <v>8337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8312</v>
      </c>
      <c r="R1739" t="s">
        <v>8337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8312</v>
      </c>
      <c r="R1740" t="s">
        <v>8337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8312</v>
      </c>
      <c r="R1741" t="s">
        <v>8337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8312</v>
      </c>
      <c r="R1742" t="s">
        <v>8337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8323</v>
      </c>
      <c r="R1743" t="s">
        <v>8324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8323</v>
      </c>
      <c r="R1744" t="s">
        <v>8324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8323</v>
      </c>
      <c r="R1745" t="s">
        <v>8324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8323</v>
      </c>
      <c r="R1746" t="s">
        <v>8324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8323</v>
      </c>
      <c r="R1747" t="s">
        <v>8324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8323</v>
      </c>
      <c r="R1748" t="s">
        <v>8324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8323</v>
      </c>
      <c r="R1749" t="s">
        <v>8324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8323</v>
      </c>
      <c r="R1750" t="s">
        <v>8324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8323</v>
      </c>
      <c r="R1751" t="s">
        <v>8324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8323</v>
      </c>
      <c r="R1752" t="s">
        <v>8324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8323</v>
      </c>
      <c r="R1753" t="s">
        <v>8324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8323</v>
      </c>
      <c r="R1754" t="s">
        <v>8324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8323</v>
      </c>
      <c r="R1755" t="s">
        <v>8324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8323</v>
      </c>
      <c r="R1756" t="s">
        <v>8324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8323</v>
      </c>
      <c r="R1757" t="s">
        <v>8324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8323</v>
      </c>
      <c r="R1758" t="s">
        <v>8324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8323</v>
      </c>
      <c r="R1759" t="s">
        <v>8324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8323</v>
      </c>
      <c r="R1760" t="s">
        <v>8324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8323</v>
      </c>
      <c r="R1761" t="s">
        <v>8324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8323</v>
      </c>
      <c r="R1762" t="s">
        <v>8324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8323</v>
      </c>
      <c r="R1763" t="s">
        <v>8324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8323</v>
      </c>
      <c r="R1764" t="s">
        <v>8324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8323</v>
      </c>
      <c r="R1765" t="s">
        <v>8324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8323</v>
      </c>
      <c r="R1766" t="s">
        <v>8324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8323</v>
      </c>
      <c r="R1767" t="s">
        <v>8324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8323</v>
      </c>
      <c r="R1768" t="s">
        <v>8324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8323</v>
      </c>
      <c r="R1769" t="s">
        <v>8324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8323</v>
      </c>
      <c r="R1770" t="s">
        <v>8324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8323</v>
      </c>
      <c r="R1771" t="s">
        <v>8324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8323</v>
      </c>
      <c r="R1772" t="s">
        <v>8324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8323</v>
      </c>
      <c r="R1773" t="s">
        <v>8324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8323</v>
      </c>
      <c r="R1774" t="s">
        <v>8324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8323</v>
      </c>
      <c r="R1775" t="s">
        <v>8324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8323</v>
      </c>
      <c r="R1776" t="s">
        <v>8324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8323</v>
      </c>
      <c r="R1777" t="s">
        <v>8324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8323</v>
      </c>
      <c r="R1778" t="s">
        <v>8324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8323</v>
      </c>
      <c r="R1779" t="s">
        <v>8324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8323</v>
      </c>
      <c r="R1780" t="s">
        <v>8324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8323</v>
      </c>
      <c r="R1781" t="s">
        <v>8324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8323</v>
      </c>
      <c r="R1782" t="s">
        <v>8324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8323</v>
      </c>
      <c r="R1783" t="s">
        <v>8324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8323</v>
      </c>
      <c r="R1784" t="s">
        <v>8324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8323</v>
      </c>
      <c r="R1785" t="s">
        <v>8324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8323</v>
      </c>
      <c r="R1786" t="s">
        <v>8324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8323</v>
      </c>
      <c r="R1787" t="s">
        <v>8324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8323</v>
      </c>
      <c r="R1788" t="s">
        <v>8324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8323</v>
      </c>
      <c r="R1789" t="s">
        <v>8324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8323</v>
      </c>
      <c r="R1790" t="s">
        <v>8324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8323</v>
      </c>
      <c r="R1791" t="s">
        <v>8324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8323</v>
      </c>
      <c r="R1792" t="s">
        <v>8324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8323</v>
      </c>
      <c r="R1793" t="s">
        <v>8324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8323</v>
      </c>
      <c r="R1794" t="s">
        <v>8324</v>
      </c>
      <c r="S1794" s="16">
        <f t="shared" ref="S1794:S1857" si="142">(((J1794/60)/60/24)+DATE(1970,1,1))</f>
        <v>42189.031041666662</v>
      </c>
      <c r="T1794" s="16">
        <f t="shared" ref="T1794:T1857" si="143">(((I1794/60)/60/24)+DATE(1970,1,1))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8323</v>
      </c>
      <c r="R1795" t="s">
        <v>8324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8323</v>
      </c>
      <c r="R1796" t="s">
        <v>8324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8323</v>
      </c>
      <c r="R1797" t="s">
        <v>8324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8323</v>
      </c>
      <c r="R1798" t="s">
        <v>8324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8323</v>
      </c>
      <c r="R1799" t="s">
        <v>8324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8323</v>
      </c>
      <c r="R1800" t="s">
        <v>8324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8323</v>
      </c>
      <c r="R1801" t="s">
        <v>8324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8323</v>
      </c>
      <c r="R1802" t="s">
        <v>8324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8323</v>
      </c>
      <c r="R1803" t="s">
        <v>8324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8323</v>
      </c>
      <c r="R1804" t="s">
        <v>8324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8323</v>
      </c>
      <c r="R1805" t="s">
        <v>8324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8323</v>
      </c>
      <c r="R1806" t="s">
        <v>8324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8323</v>
      </c>
      <c r="R1807" t="s">
        <v>8324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8323</v>
      </c>
      <c r="R1808" t="s">
        <v>8324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8323</v>
      </c>
      <c r="R1809" t="s">
        <v>8324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8323</v>
      </c>
      <c r="R1810" t="s">
        <v>8324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8323</v>
      </c>
      <c r="R1811" t="s">
        <v>8324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8323</v>
      </c>
      <c r="R1812" t="s">
        <v>8324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8323</v>
      </c>
      <c r="R1813" t="s">
        <v>8324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8323</v>
      </c>
      <c r="R1814" t="s">
        <v>8324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8323</v>
      </c>
      <c r="R1815" t="s">
        <v>8324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8323</v>
      </c>
      <c r="R1816" t="s">
        <v>8324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8323</v>
      </c>
      <c r="R1817" t="s">
        <v>8324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8323</v>
      </c>
      <c r="R1818" t="s">
        <v>8324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8323</v>
      </c>
      <c r="R1819" t="s">
        <v>8324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8323</v>
      </c>
      <c r="R1820" t="s">
        <v>8324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8323</v>
      </c>
      <c r="R1821" t="s">
        <v>8324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8323</v>
      </c>
      <c r="R1822" t="s">
        <v>8324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8312</v>
      </c>
      <c r="R1823" t="s">
        <v>8313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8312</v>
      </c>
      <c r="R1824" t="s">
        <v>8313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8312</v>
      </c>
      <c r="R1825" t="s">
        <v>8313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8312</v>
      </c>
      <c r="R1826" t="s">
        <v>8313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8312</v>
      </c>
      <c r="R1827" t="s">
        <v>8313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8312</v>
      </c>
      <c r="R1828" t="s">
        <v>8313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8312</v>
      </c>
      <c r="R1829" t="s">
        <v>8313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8312</v>
      </c>
      <c r="R1830" t="s">
        <v>8313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8312</v>
      </c>
      <c r="R1831" t="s">
        <v>8313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8312</v>
      </c>
      <c r="R1832" t="s">
        <v>8313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8312</v>
      </c>
      <c r="R1833" t="s">
        <v>8313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8312</v>
      </c>
      <c r="R1834" t="s">
        <v>8313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8312</v>
      </c>
      <c r="R1835" t="s">
        <v>8313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8312</v>
      </c>
      <c r="R1836" t="s">
        <v>8313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8312</v>
      </c>
      <c r="R1837" t="s">
        <v>8313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8312</v>
      </c>
      <c r="R1838" t="s">
        <v>8313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8312</v>
      </c>
      <c r="R1839" t="s">
        <v>8313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8312</v>
      </c>
      <c r="R1840" t="s">
        <v>8313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8312</v>
      </c>
      <c r="R1841" t="s">
        <v>8313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8312</v>
      </c>
      <c r="R1842" t="s">
        <v>8313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8312</v>
      </c>
      <c r="R1843" t="s">
        <v>8313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8312</v>
      </c>
      <c r="R1844" t="s">
        <v>8313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8312</v>
      </c>
      <c r="R1845" t="s">
        <v>8313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8312</v>
      </c>
      <c r="R1846" t="s">
        <v>8313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8312</v>
      </c>
      <c r="R1847" t="s">
        <v>8313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8312</v>
      </c>
      <c r="R1848" t="s">
        <v>8313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8312</v>
      </c>
      <c r="R1849" t="s">
        <v>8313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8312</v>
      </c>
      <c r="R1850" t="s">
        <v>8313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8312</v>
      </c>
      <c r="R1851" t="s">
        <v>8313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8312</v>
      </c>
      <c r="R1852" t="s">
        <v>8313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8312</v>
      </c>
      <c r="R1853" t="s">
        <v>8313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8312</v>
      </c>
      <c r="R1854" t="s">
        <v>8313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8312</v>
      </c>
      <c r="R1855" t="s">
        <v>8313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8312</v>
      </c>
      <c r="R1856" t="s">
        <v>8313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8312</v>
      </c>
      <c r="R1857" t="s">
        <v>8313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8312</v>
      </c>
      <c r="R1858" t="s">
        <v>8313</v>
      </c>
      <c r="S1858" s="16">
        <f t="shared" ref="S1858:S1921" si="147">(((J1858/60)/60/24)+DATE(1970,1,1))</f>
        <v>41817.854999999996</v>
      </c>
      <c r="T1858" s="16">
        <f t="shared" ref="T1858:T1921" si="148">(((I1858/60)/60/24)+DATE(1970,1,1))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8312</v>
      </c>
      <c r="R1859" t="s">
        <v>8313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8312</v>
      </c>
      <c r="R1860" t="s">
        <v>8313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8312</v>
      </c>
      <c r="R1861" t="s">
        <v>8313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8312</v>
      </c>
      <c r="R1862" t="s">
        <v>8313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8310</v>
      </c>
      <c r="R1863" t="s">
        <v>8342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8310</v>
      </c>
      <c r="R1864" t="s">
        <v>8342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8310</v>
      </c>
      <c r="R1865" t="s">
        <v>8342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8310</v>
      </c>
      <c r="R1866" t="s">
        <v>8342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8310</v>
      </c>
      <c r="R1867" t="s">
        <v>8342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8310</v>
      </c>
      <c r="R1868" t="s">
        <v>8342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8310</v>
      </c>
      <c r="R1869" t="s">
        <v>8342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8310</v>
      </c>
      <c r="R1870" t="s">
        <v>8342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8310</v>
      </c>
      <c r="R1871" t="s">
        <v>8342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8310</v>
      </c>
      <c r="R1872" t="s">
        <v>8342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8310</v>
      </c>
      <c r="R1873" t="s">
        <v>8342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8310</v>
      </c>
      <c r="R1874" t="s">
        <v>8342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8310</v>
      </c>
      <c r="R1875" t="s">
        <v>8342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8310</v>
      </c>
      <c r="R1876" t="s">
        <v>8342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8310</v>
      </c>
      <c r="R1877" t="s">
        <v>8342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8310</v>
      </c>
      <c r="R1878" t="s">
        <v>8342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8310</v>
      </c>
      <c r="R1879" t="s">
        <v>8342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8310</v>
      </c>
      <c r="R1880" t="s">
        <v>8342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8310</v>
      </c>
      <c r="R1881" t="s">
        <v>8342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8310</v>
      </c>
      <c r="R1882" t="s">
        <v>8342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8312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8312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8312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8312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8312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8312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8312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8312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8312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8312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8312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8312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8312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8312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8312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8312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8312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8312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8312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8312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8308</v>
      </c>
      <c r="R190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8308</v>
      </c>
      <c r="R1904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8308</v>
      </c>
      <c r="R1905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8308</v>
      </c>
      <c r="R1906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8308</v>
      </c>
      <c r="R1907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8308</v>
      </c>
      <c r="R1908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8308</v>
      </c>
      <c r="R1909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8308</v>
      </c>
      <c r="R1910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8308</v>
      </c>
      <c r="R1911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8308</v>
      </c>
      <c r="R1912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8308</v>
      </c>
      <c r="R19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8308</v>
      </c>
      <c r="R1914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8308</v>
      </c>
      <c r="R1915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8308</v>
      </c>
      <c r="R1916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8308</v>
      </c>
      <c r="R1917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8308</v>
      </c>
      <c r="R1918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8308</v>
      </c>
      <c r="R1919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8308</v>
      </c>
      <c r="R1920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8308</v>
      </c>
      <c r="R1921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8308</v>
      </c>
      <c r="R1922" t="s">
        <v>8348</v>
      </c>
      <c r="S1922" s="16">
        <f t="shared" ref="S1922:S1985" si="152">(((J1922/60)/60/24)+DATE(1970,1,1))</f>
        <v>42270.875706018516</v>
      </c>
      <c r="T1922" s="16">
        <f t="shared" ref="T1922:T1985" si="153">(((I1922/60)/60/24)+DATE(1970,1,1))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8312</v>
      </c>
      <c r="R1923" t="s">
        <v>8328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8312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8312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8312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8312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8312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8312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8312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8312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8312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8312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8312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8312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8312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8312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8312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8312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8312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8312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8312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8308</v>
      </c>
      <c r="R1943" t="s">
        <v>8309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8308</v>
      </c>
      <c r="R1944" t="s">
        <v>8309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8308</v>
      </c>
      <c r="R1945" t="s">
        <v>8309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8308</v>
      </c>
      <c r="R1946" t="s">
        <v>8309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8308</v>
      </c>
      <c r="R1947" t="s">
        <v>8309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8308</v>
      </c>
      <c r="R1948" t="s">
        <v>8309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8308</v>
      </c>
      <c r="R1949" t="s">
        <v>8309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8308</v>
      </c>
      <c r="R1950" t="s">
        <v>8309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8308</v>
      </c>
      <c r="R1951" t="s">
        <v>8309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8308</v>
      </c>
      <c r="R1952" t="s">
        <v>8309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8308</v>
      </c>
      <c r="R1953" t="s">
        <v>8309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8308</v>
      </c>
      <c r="R1954" t="s">
        <v>8309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8308</v>
      </c>
      <c r="R1955" t="s">
        <v>8309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8308</v>
      </c>
      <c r="R1956" t="s">
        <v>8309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8308</v>
      </c>
      <c r="R1957" t="s">
        <v>8309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8308</v>
      </c>
      <c r="R1958" t="s">
        <v>8309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8308</v>
      </c>
      <c r="R1959" t="s">
        <v>8309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8308</v>
      </c>
      <c r="R1960" t="s">
        <v>8309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8308</v>
      </c>
      <c r="R1961" t="s">
        <v>8309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8308</v>
      </c>
      <c r="R1962" t="s">
        <v>8309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8308</v>
      </c>
      <c r="R1963" t="s">
        <v>8309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8308</v>
      </c>
      <c r="R1964" t="s">
        <v>8309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8308</v>
      </c>
      <c r="R1965" t="s">
        <v>8309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8308</v>
      </c>
      <c r="R1966" t="s">
        <v>8309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8308</v>
      </c>
      <c r="R1967" t="s">
        <v>8309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8308</v>
      </c>
      <c r="R1968" t="s">
        <v>8309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8308</v>
      </c>
      <c r="R1969" t="s">
        <v>8309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8308</v>
      </c>
      <c r="R1970" t="s">
        <v>8309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8308</v>
      </c>
      <c r="R1971" t="s">
        <v>8309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8308</v>
      </c>
      <c r="R1972" t="s">
        <v>8309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8308</v>
      </c>
      <c r="R1973" t="s">
        <v>8309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8308</v>
      </c>
      <c r="R1974" t="s">
        <v>8309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8308</v>
      </c>
      <c r="R1975" t="s">
        <v>8309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8308</v>
      </c>
      <c r="R1976" t="s">
        <v>8309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8308</v>
      </c>
      <c r="R1977" t="s">
        <v>8309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8308</v>
      </c>
      <c r="R1978" t="s">
        <v>8309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8308</v>
      </c>
      <c r="R1979" t="s">
        <v>8309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8308</v>
      </c>
      <c r="R1980" t="s">
        <v>8309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8308</v>
      </c>
      <c r="R1981" t="s">
        <v>8309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8308</v>
      </c>
      <c r="R1982" t="s">
        <v>8309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8323</v>
      </c>
      <c r="R1983" t="s">
        <v>8352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8323</v>
      </c>
      <c r="R1984" t="s">
        <v>8352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8323</v>
      </c>
      <c r="R1985" t="s">
        <v>8352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8323</v>
      </c>
      <c r="R1986" t="s">
        <v>8352</v>
      </c>
      <c r="S1986" s="16">
        <f t="shared" ref="S1986:S2049" si="157">(((J1986/60)/60/24)+DATE(1970,1,1))</f>
        <v>41913.790289351848</v>
      </c>
      <c r="T1986" s="16">
        <f t="shared" ref="T1986:T2049" si="158">(((I1986/60)/60/24)+DATE(1970,1,1))</f>
        <v>41973.831956018519</v>
      </c>
      <c r="U1986">
        <f t="shared" ref="U1986:U2049" si="159">YEAR(S1986)</f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8323</v>
      </c>
      <c r="R1987" t="s">
        <v>8352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8323</v>
      </c>
      <c r="R1988" t="s">
        <v>8352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8323</v>
      </c>
      <c r="R1989" t="s">
        <v>8352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8323</v>
      </c>
      <c r="R1990" t="s">
        <v>8352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8323</v>
      </c>
      <c r="R1991" t="s">
        <v>8352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8323</v>
      </c>
      <c r="R1992" t="s">
        <v>8352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8323</v>
      </c>
      <c r="R1993" t="s">
        <v>8352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8323</v>
      </c>
      <c r="R1994" t="s">
        <v>8352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8323</v>
      </c>
      <c r="R1995" t="s">
        <v>8352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8323</v>
      </c>
      <c r="R1996" t="s">
        <v>8352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8323</v>
      </c>
      <c r="R1997" t="s">
        <v>8352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8323</v>
      </c>
      <c r="R1998" t="s">
        <v>8352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8323</v>
      </c>
      <c r="R1999" t="s">
        <v>8352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8323</v>
      </c>
      <c r="R2000" t="s">
        <v>8352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8323</v>
      </c>
      <c r="R2001" t="s">
        <v>8352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8323</v>
      </c>
      <c r="R2002" t="s">
        <v>8352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8308</v>
      </c>
      <c r="R2003" t="s">
        <v>8309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8308</v>
      </c>
      <c r="R2004" t="s">
        <v>8309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8308</v>
      </c>
      <c r="R2005" t="s">
        <v>8309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8308</v>
      </c>
      <c r="R2006" t="s">
        <v>8309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8308</v>
      </c>
      <c r="R2007" t="s">
        <v>8309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8308</v>
      </c>
      <c r="R2008" t="s">
        <v>8309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8308</v>
      </c>
      <c r="R2009" t="s">
        <v>8309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8308</v>
      </c>
      <c r="R2010" t="s">
        <v>8309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8308</v>
      </c>
      <c r="R2011" t="s">
        <v>8309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8308</v>
      </c>
      <c r="R2012" t="s">
        <v>8309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8308</v>
      </c>
      <c r="R2013" t="s">
        <v>8309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8308</v>
      </c>
      <c r="R2014" t="s">
        <v>8309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8308</v>
      </c>
      <c r="R2015" t="s">
        <v>8309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8308</v>
      </c>
      <c r="R2016" t="s">
        <v>8309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8308</v>
      </c>
      <c r="R2017" t="s">
        <v>8309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8308</v>
      </c>
      <c r="R2018" t="s">
        <v>8309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8308</v>
      </c>
      <c r="R2019" t="s">
        <v>8309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8308</v>
      </c>
      <c r="R2020" t="s">
        <v>8309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8308</v>
      </c>
      <c r="R2021" t="s">
        <v>8309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8308</v>
      </c>
      <c r="R2022" t="s">
        <v>8309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8308</v>
      </c>
      <c r="R2023" t="s">
        <v>8309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8308</v>
      </c>
      <c r="R2024" t="s">
        <v>8309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8308</v>
      </c>
      <c r="R2025" t="s">
        <v>8309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8308</v>
      </c>
      <c r="R2026" t="s">
        <v>8309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8308</v>
      </c>
      <c r="R2027" t="s">
        <v>8309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8308</v>
      </c>
      <c r="R2028" t="s">
        <v>8309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8308</v>
      </c>
      <c r="R2029" t="s">
        <v>8309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8308</v>
      </c>
      <c r="R2030" t="s">
        <v>8309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8308</v>
      </c>
      <c r="R2031" t="s">
        <v>8309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8308</v>
      </c>
      <c r="R2032" t="s">
        <v>8309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8308</v>
      </c>
      <c r="R2033" t="s">
        <v>8309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8308</v>
      </c>
      <c r="R2034" t="s">
        <v>8309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8308</v>
      </c>
      <c r="R2035" t="s">
        <v>8309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8308</v>
      </c>
      <c r="R2036" t="s">
        <v>8309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8308</v>
      </c>
      <c r="R2037" t="s">
        <v>8309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8308</v>
      </c>
      <c r="R2038" t="s">
        <v>8309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8308</v>
      </c>
      <c r="R2039" t="s">
        <v>8309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8308</v>
      </c>
      <c r="R2040" t="s">
        <v>8309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8308</v>
      </c>
      <c r="R2041" t="s">
        <v>8309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8308</v>
      </c>
      <c r="R2042" t="s">
        <v>8309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8308</v>
      </c>
      <c r="R2043" t="s">
        <v>8309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8308</v>
      </c>
      <c r="R2044" t="s">
        <v>8309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8308</v>
      </c>
      <c r="R2045" t="s">
        <v>8309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8308</v>
      </c>
      <c r="R2046" t="s">
        <v>8309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8308</v>
      </c>
      <c r="R2047" t="s">
        <v>8309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8308</v>
      </c>
      <c r="R2048" t="s">
        <v>8309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8308</v>
      </c>
      <c r="R2049" t="s">
        <v>8309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8308</v>
      </c>
      <c r="R2050" t="s">
        <v>8309</v>
      </c>
      <c r="S2050" s="16">
        <f t="shared" ref="S2050:S2113" si="162">(((J2050/60)/60/24)+DATE(1970,1,1))</f>
        <v>41387.651516203703</v>
      </c>
      <c r="T2050" s="16">
        <f t="shared" ref="T2050:T2113" si="163">(((I2050/60)/60/24)+DATE(1970,1,1))</f>
        <v>41417.651516203703</v>
      </c>
      <c r="U2050">
        <f t="shared" ref="U2050:U2113" si="164">YEAR(S2050)</f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8308</v>
      </c>
      <c r="R2051" t="s">
        <v>8309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8308</v>
      </c>
      <c r="R2052" t="s">
        <v>8309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8308</v>
      </c>
      <c r="R2053" t="s">
        <v>8309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8308</v>
      </c>
      <c r="R2054" t="s">
        <v>8309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8308</v>
      </c>
      <c r="R2055" t="s">
        <v>8309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8308</v>
      </c>
      <c r="R2056" t="s">
        <v>8309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8308</v>
      </c>
      <c r="R2057" t="s">
        <v>8309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8308</v>
      </c>
      <c r="R2058" t="s">
        <v>8309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8308</v>
      </c>
      <c r="R2059" t="s">
        <v>8309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8308</v>
      </c>
      <c r="R2060" t="s">
        <v>8309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8308</v>
      </c>
      <c r="R2061" t="s">
        <v>8309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8308</v>
      </c>
      <c r="R2062" t="s">
        <v>8309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8308</v>
      </c>
      <c r="R2063" t="s">
        <v>8309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8308</v>
      </c>
      <c r="R2064" t="s">
        <v>8309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8308</v>
      </c>
      <c r="R2065" t="s">
        <v>8309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8308</v>
      </c>
      <c r="R2066" t="s">
        <v>8309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8308</v>
      </c>
      <c r="R2067" t="s">
        <v>8309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8308</v>
      </c>
      <c r="R2068" t="s">
        <v>8309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8308</v>
      </c>
      <c r="R2069" t="s">
        <v>8309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8308</v>
      </c>
      <c r="R2070" t="s">
        <v>8309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8308</v>
      </c>
      <c r="R2071" t="s">
        <v>8309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8308</v>
      </c>
      <c r="R2072" t="s">
        <v>8309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8308</v>
      </c>
      <c r="R2073" t="s">
        <v>8309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8308</v>
      </c>
      <c r="R2074" t="s">
        <v>8309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8308</v>
      </c>
      <c r="R2075" t="s">
        <v>8309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8308</v>
      </c>
      <c r="R2076" t="s">
        <v>8309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8308</v>
      </c>
      <c r="R2077" t="s">
        <v>8309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8308</v>
      </c>
      <c r="R2078" t="s">
        <v>8309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8308</v>
      </c>
      <c r="R2079" t="s">
        <v>8309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8308</v>
      </c>
      <c r="R2080" t="s">
        <v>8309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8308</v>
      </c>
      <c r="R2081" t="s">
        <v>8309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8308</v>
      </c>
      <c r="R2082" t="s">
        <v>8309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8312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8312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8312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8312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8312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8312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8312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8312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8312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8312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8312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8312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8312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8312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8312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8312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8312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8312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8312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8312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8312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8312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8312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8312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8312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8312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8312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8312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8312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8312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8312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8312</v>
      </c>
      <c r="R2114" t="s">
        <v>8328</v>
      </c>
      <c r="S2114" s="16">
        <f t="shared" ref="S2114:S2177" si="167">(((J2114/60)/60/24)+DATE(1970,1,1))</f>
        <v>41365.928159722222</v>
      </c>
      <c r="T2114" s="16">
        <f t="shared" ref="T2114:T2177" si="168">(((I2114/60)/60/24)+DATE(1970,1,1))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8312</v>
      </c>
      <c r="R2115" t="s">
        <v>8328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8312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8312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8312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8312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8312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8312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8312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8310</v>
      </c>
      <c r="R2123" t="s">
        <v>8346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8310</v>
      </c>
      <c r="R2124" t="s">
        <v>8346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8310</v>
      </c>
      <c r="R2125" t="s">
        <v>8346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8310</v>
      </c>
      <c r="R2126" t="s">
        <v>8346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8310</v>
      </c>
      <c r="R2127" t="s">
        <v>8346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8310</v>
      </c>
      <c r="R2128" t="s">
        <v>8346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8310</v>
      </c>
      <c r="R2129" t="s">
        <v>8346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8310</v>
      </c>
      <c r="R2130" t="s">
        <v>8346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8310</v>
      </c>
      <c r="R2131" t="s">
        <v>8346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8310</v>
      </c>
      <c r="R2132" t="s">
        <v>8346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8310</v>
      </c>
      <c r="R2133" t="s">
        <v>8346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8310</v>
      </c>
      <c r="R2134" t="s">
        <v>8346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8310</v>
      </c>
      <c r="R2135" t="s">
        <v>8346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8310</v>
      </c>
      <c r="R2136" t="s">
        <v>8346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8310</v>
      </c>
      <c r="R2137" t="s">
        <v>8346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8310</v>
      </c>
      <c r="R2138" t="s">
        <v>8346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8310</v>
      </c>
      <c r="R2139" t="s">
        <v>8346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8310</v>
      </c>
      <c r="R2140" t="s">
        <v>8346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8310</v>
      </c>
      <c r="R2141" t="s">
        <v>8346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8310</v>
      </c>
      <c r="R2142" t="s">
        <v>8346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8310</v>
      </c>
      <c r="R2143" t="s">
        <v>8346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8310</v>
      </c>
      <c r="R2144" t="s">
        <v>8346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8310</v>
      </c>
      <c r="R2145" t="s">
        <v>8346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8310</v>
      </c>
      <c r="R2146" t="s">
        <v>8346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8310</v>
      </c>
      <c r="R2147" t="s">
        <v>8346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8310</v>
      </c>
      <c r="R2148" t="s">
        <v>8346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8310</v>
      </c>
      <c r="R2149" t="s">
        <v>8346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8310</v>
      </c>
      <c r="R2150" t="s">
        <v>8346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8310</v>
      </c>
      <c r="R2151" t="s">
        <v>8346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8310</v>
      </c>
      <c r="R2152" t="s">
        <v>8346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8310</v>
      </c>
      <c r="R2153" t="s">
        <v>8346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8310</v>
      </c>
      <c r="R2154" t="s">
        <v>8346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8310</v>
      </c>
      <c r="R2155" t="s">
        <v>8346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8310</v>
      </c>
      <c r="R2156" t="s">
        <v>8346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8310</v>
      </c>
      <c r="R2157" t="s">
        <v>8346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8310</v>
      </c>
      <c r="R2158" t="s">
        <v>8346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8310</v>
      </c>
      <c r="R2159" t="s">
        <v>8346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8310</v>
      </c>
      <c r="R2160" t="s">
        <v>8346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8310</v>
      </c>
      <c r="R2161" t="s">
        <v>8346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8310</v>
      </c>
      <c r="R2162" t="s">
        <v>8346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8312</v>
      </c>
      <c r="R2163" t="s">
        <v>8313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8312</v>
      </c>
      <c r="R2164" t="s">
        <v>8313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8312</v>
      </c>
      <c r="R2165" t="s">
        <v>8313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8312</v>
      </c>
      <c r="R2166" t="s">
        <v>8313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8312</v>
      </c>
      <c r="R2167" t="s">
        <v>8313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8312</v>
      </c>
      <c r="R2168" t="s">
        <v>8313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8312</v>
      </c>
      <c r="R2169" t="s">
        <v>8313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8312</v>
      </c>
      <c r="R2170" t="s">
        <v>8313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8312</v>
      </c>
      <c r="R2171" t="s">
        <v>8313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8312</v>
      </c>
      <c r="R2172" t="s">
        <v>8313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8312</v>
      </c>
      <c r="R2173" t="s">
        <v>8313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8312</v>
      </c>
      <c r="R2174" t="s">
        <v>8313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8312</v>
      </c>
      <c r="R2175" t="s">
        <v>8313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8312</v>
      </c>
      <c r="R2176" t="s">
        <v>8313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8312</v>
      </c>
      <c r="R2177" t="s">
        <v>8313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8312</v>
      </c>
      <c r="R2178" t="s">
        <v>8313</v>
      </c>
      <c r="S2178" s="16">
        <f t="shared" ref="S2178:S2241" si="172">(((J2178/60)/60/24)+DATE(1970,1,1))</f>
        <v>42096.633206018523</v>
      </c>
      <c r="T2178" s="16">
        <f t="shared" ref="T2178:T2241" si="173">(((I2178/60)/60/24)+DATE(1970,1,1))</f>
        <v>42126.633206018523</v>
      </c>
      <c r="U2178">
        <f t="shared" ref="U2178:U2241" si="174">YEAR(S2178)</f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8312</v>
      </c>
      <c r="R2179" t="s">
        <v>8313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8312</v>
      </c>
      <c r="R2180" t="s">
        <v>8313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8312</v>
      </c>
      <c r="R2181" t="s">
        <v>8313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8312</v>
      </c>
      <c r="R2182" t="s">
        <v>8313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8310</v>
      </c>
      <c r="R2183" t="s">
        <v>8311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8310</v>
      </c>
      <c r="R2184" t="s">
        <v>8311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8310</v>
      </c>
      <c r="R2185" t="s">
        <v>8311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8310</v>
      </c>
      <c r="R2186" t="s">
        <v>8311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8310</v>
      </c>
      <c r="R2187" t="s">
        <v>8311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8310</v>
      </c>
      <c r="R2188" t="s">
        <v>8311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8310</v>
      </c>
      <c r="R2189" t="s">
        <v>8311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8310</v>
      </c>
      <c r="R2190" t="s">
        <v>8311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8310</v>
      </c>
      <c r="R2191" t="s">
        <v>8311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8310</v>
      </c>
      <c r="R2192" t="s">
        <v>8311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8310</v>
      </c>
      <c r="R2193" t="s">
        <v>8311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8310</v>
      </c>
      <c r="R2194" t="s">
        <v>8311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8310</v>
      </c>
      <c r="R2195" t="s">
        <v>8311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8310</v>
      </c>
      <c r="R2196" t="s">
        <v>8311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8310</v>
      </c>
      <c r="R2197" t="s">
        <v>8311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8310</v>
      </c>
      <c r="R2198" t="s">
        <v>8311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8310</v>
      </c>
      <c r="R2199" t="s">
        <v>8311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8310</v>
      </c>
      <c r="R2200" t="s">
        <v>8311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8310</v>
      </c>
      <c r="R2201" t="s">
        <v>8311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8310</v>
      </c>
      <c r="R2202" t="s">
        <v>8311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8312</v>
      </c>
      <c r="R2203" t="s">
        <v>8325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8312</v>
      </c>
      <c r="R2204" t="s">
        <v>8325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8312</v>
      </c>
      <c r="R2205" t="s">
        <v>8325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8312</v>
      </c>
      <c r="R2206" t="s">
        <v>8325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8312</v>
      </c>
      <c r="R2207" t="s">
        <v>8325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8312</v>
      </c>
      <c r="R2208" t="s">
        <v>8325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8312</v>
      </c>
      <c r="R2209" t="s">
        <v>8325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8312</v>
      </c>
      <c r="R2210" t="s">
        <v>8325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8312</v>
      </c>
      <c r="R2211" t="s">
        <v>8325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8312</v>
      </c>
      <c r="R2212" t="s">
        <v>8325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8312</v>
      </c>
      <c r="R2213" t="s">
        <v>8325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8312</v>
      </c>
      <c r="R2214" t="s">
        <v>8325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8312</v>
      </c>
      <c r="R2215" t="s">
        <v>8325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8312</v>
      </c>
      <c r="R2216" t="s">
        <v>8325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8312</v>
      </c>
      <c r="R2217" t="s">
        <v>8325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8312</v>
      </c>
      <c r="R2218" t="s">
        <v>8325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8312</v>
      </c>
      <c r="R2219" t="s">
        <v>8325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8312</v>
      </c>
      <c r="R2220" t="s">
        <v>8325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8312</v>
      </c>
      <c r="R2221" t="s">
        <v>8325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8312</v>
      </c>
      <c r="R2222" t="s">
        <v>8325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8310</v>
      </c>
      <c r="R2223" t="s">
        <v>8311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8310</v>
      </c>
      <c r="R2224" t="s">
        <v>8311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8310</v>
      </c>
      <c r="R2225" t="s">
        <v>8311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8310</v>
      </c>
      <c r="R2226" t="s">
        <v>8311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8310</v>
      </c>
      <c r="R2227" t="s">
        <v>8311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8310</v>
      </c>
      <c r="R2228" t="s">
        <v>8311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8310</v>
      </c>
      <c r="R2229" t="s">
        <v>8311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8310</v>
      </c>
      <c r="R2230" t="s">
        <v>8311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8310</v>
      </c>
      <c r="R2231" t="s">
        <v>8311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8310</v>
      </c>
      <c r="R2232" t="s">
        <v>8311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8310</v>
      </c>
      <c r="R2233" t="s">
        <v>8311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8310</v>
      </c>
      <c r="R2234" t="s">
        <v>8311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8310</v>
      </c>
      <c r="R2235" t="s">
        <v>8311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8310</v>
      </c>
      <c r="R2236" t="s">
        <v>8311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8310</v>
      </c>
      <c r="R2237" t="s">
        <v>8311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8310</v>
      </c>
      <c r="R2238" t="s">
        <v>8311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8310</v>
      </c>
      <c r="R2239" t="s">
        <v>8311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8310</v>
      </c>
      <c r="R2240" t="s">
        <v>8311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8310</v>
      </c>
      <c r="R2241" t="s">
        <v>8311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8310</v>
      </c>
      <c r="R2242" t="s">
        <v>8311</v>
      </c>
      <c r="S2242" s="16">
        <f t="shared" ref="S2242:S2305" si="177">(((J2242/60)/60/24)+DATE(1970,1,1))</f>
        <v>42452.825740740736</v>
      </c>
      <c r="T2242" s="16">
        <f t="shared" ref="T2242:T2305" si="178">(((I2242/60)/60/24)+DATE(1970,1,1))</f>
        <v>42482.825740740736</v>
      </c>
      <c r="U2242">
        <f t="shared" ref="U2242:U2305" si="179">YEAR(S2242)</f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8310</v>
      </c>
      <c r="R2243" t="s">
        <v>8311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8310</v>
      </c>
      <c r="R2244" t="s">
        <v>8311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8310</v>
      </c>
      <c r="R2245" t="s">
        <v>8311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8310</v>
      </c>
      <c r="R2246" t="s">
        <v>8311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8310</v>
      </c>
      <c r="R2247" t="s">
        <v>8311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8310</v>
      </c>
      <c r="R2248" t="s">
        <v>8311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8310</v>
      </c>
      <c r="R2249" t="s">
        <v>8311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8310</v>
      </c>
      <c r="R2250" t="s">
        <v>8311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8310</v>
      </c>
      <c r="R2251" t="s">
        <v>8311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8310</v>
      </c>
      <c r="R2252" t="s">
        <v>8311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8310</v>
      </c>
      <c r="R2253" t="s">
        <v>8311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8310</v>
      </c>
      <c r="R2254" t="s">
        <v>8311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8310</v>
      </c>
      <c r="R2255" t="s">
        <v>8311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8310</v>
      </c>
      <c r="R2256" t="s">
        <v>8311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8310</v>
      </c>
      <c r="R2257" t="s">
        <v>8311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8310</v>
      </c>
      <c r="R2258" t="s">
        <v>8311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8310</v>
      </c>
      <c r="R2259" t="s">
        <v>8311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8310</v>
      </c>
      <c r="R2260" t="s">
        <v>8311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8310</v>
      </c>
      <c r="R2261" t="s">
        <v>8311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8310</v>
      </c>
      <c r="R2262" t="s">
        <v>8311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8310</v>
      </c>
      <c r="R2263" t="s">
        <v>8311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8310</v>
      </c>
      <c r="R2264" t="s">
        <v>8311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8310</v>
      </c>
      <c r="R2265" t="s">
        <v>8311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8310</v>
      </c>
      <c r="R2266" t="s">
        <v>8311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8310</v>
      </c>
      <c r="R2267" t="s">
        <v>8311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8310</v>
      </c>
      <c r="R2268" t="s">
        <v>8311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8310</v>
      </c>
      <c r="R2269" t="s">
        <v>8311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8310</v>
      </c>
      <c r="R2270" t="s">
        <v>8311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8310</v>
      </c>
      <c r="R2271" t="s">
        <v>8311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8310</v>
      </c>
      <c r="R2272" t="s">
        <v>8311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8310</v>
      </c>
      <c r="R2273" t="s">
        <v>8311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8310</v>
      </c>
      <c r="R2274" t="s">
        <v>8311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8310</v>
      </c>
      <c r="R2275" t="s">
        <v>8311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8310</v>
      </c>
      <c r="R2276" t="s">
        <v>8311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8310</v>
      </c>
      <c r="R2277" t="s">
        <v>8311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8310</v>
      </c>
      <c r="R2278" t="s">
        <v>8311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8310</v>
      </c>
      <c r="R2279" t="s">
        <v>8311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8310</v>
      </c>
      <c r="R2280" t="s">
        <v>8311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8310</v>
      </c>
      <c r="R2281" t="s">
        <v>8311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8310</v>
      </c>
      <c r="R2282" t="s">
        <v>8311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8312</v>
      </c>
      <c r="R2283" t="s">
        <v>8313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8312</v>
      </c>
      <c r="R2284" t="s">
        <v>8313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8312</v>
      </c>
      <c r="R2285" t="s">
        <v>8313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8312</v>
      </c>
      <c r="R2286" t="s">
        <v>8313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8312</v>
      </c>
      <c r="R2287" t="s">
        <v>8313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8312</v>
      </c>
      <c r="R2288" t="s">
        <v>8313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8312</v>
      </c>
      <c r="R2289" t="s">
        <v>8313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8312</v>
      </c>
      <c r="R2290" t="s">
        <v>8313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8312</v>
      </c>
      <c r="R2291" t="s">
        <v>8313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8312</v>
      </c>
      <c r="R2292" t="s">
        <v>8313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8312</v>
      </c>
      <c r="R2293" t="s">
        <v>8313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8312</v>
      </c>
      <c r="R2294" t="s">
        <v>8313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8312</v>
      </c>
      <c r="R2295" t="s">
        <v>8313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8312</v>
      </c>
      <c r="R2296" t="s">
        <v>8313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8312</v>
      </c>
      <c r="R2297" t="s">
        <v>8313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8312</v>
      </c>
      <c r="R2298" t="s">
        <v>8313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8312</v>
      </c>
      <c r="R2299" t="s">
        <v>8313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8312</v>
      </c>
      <c r="R2300" t="s">
        <v>8313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8312</v>
      </c>
      <c r="R2301" t="s">
        <v>8313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8312</v>
      </c>
      <c r="R2302" t="s">
        <v>8313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8312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8312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8312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8312</v>
      </c>
      <c r="R2306" t="s">
        <v>8328</v>
      </c>
      <c r="S2306" s="16">
        <f t="shared" ref="S2306:S2369" si="182">(((J2306/60)/60/24)+DATE(1970,1,1))</f>
        <v>40502.815868055557</v>
      </c>
      <c r="T2306" s="16">
        <f t="shared" ref="T2306:T2369" si="183">(((I2306/60)/60/24)+DATE(1970,1,1))</f>
        <v>40544.207638888889</v>
      </c>
      <c r="U2306">
        <f t="shared" ref="U2306:U2369" si="184">YEAR(S2306)</f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8312</v>
      </c>
      <c r="R2307" t="s">
        <v>8328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8312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8312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8312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8312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8312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8312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8312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8312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8312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8312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8312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8312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8312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8312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8312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8326</v>
      </c>
      <c r="R2323" t="s">
        <v>8327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8326</v>
      </c>
      <c r="R2324" t="s">
        <v>8327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8326</v>
      </c>
      <c r="R2325" t="s">
        <v>8327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8326</v>
      </c>
      <c r="R2326" t="s">
        <v>8327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8326</v>
      </c>
      <c r="R2327" t="s">
        <v>8327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8326</v>
      </c>
      <c r="R2328" t="s">
        <v>8327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8326</v>
      </c>
      <c r="R2329" t="s">
        <v>8327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8326</v>
      </c>
      <c r="R2330" t="s">
        <v>8327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8326</v>
      </c>
      <c r="R2331" t="s">
        <v>8327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8326</v>
      </c>
      <c r="R2332" t="s">
        <v>8327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8326</v>
      </c>
      <c r="R2333" t="s">
        <v>8327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8326</v>
      </c>
      <c r="R2334" t="s">
        <v>8327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8326</v>
      </c>
      <c r="R2335" t="s">
        <v>8327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8326</v>
      </c>
      <c r="R2336" t="s">
        <v>8327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8326</v>
      </c>
      <c r="R2337" t="s">
        <v>8327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8326</v>
      </c>
      <c r="R2338" t="s">
        <v>8327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8326</v>
      </c>
      <c r="R2339" t="s">
        <v>8327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8326</v>
      </c>
      <c r="R2340" t="s">
        <v>8327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8326</v>
      </c>
      <c r="R2341" t="s">
        <v>8327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8326</v>
      </c>
      <c r="R2342" t="s">
        <v>8327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8308</v>
      </c>
      <c r="R2343" t="s">
        <v>8355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8308</v>
      </c>
      <c r="R2344" t="s">
        <v>8355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8308</v>
      </c>
      <c r="R2345" t="s">
        <v>8355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8308</v>
      </c>
      <c r="R2346" t="s">
        <v>8355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8308</v>
      </c>
      <c r="R2347" t="s">
        <v>8355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8308</v>
      </c>
      <c r="R2348" t="s">
        <v>8355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8308</v>
      </c>
      <c r="R2349" t="s">
        <v>8355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8308</v>
      </c>
      <c r="R2350" t="s">
        <v>8355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8308</v>
      </c>
      <c r="R2351" t="s">
        <v>8355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8308</v>
      </c>
      <c r="R2352" t="s">
        <v>8355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8308</v>
      </c>
      <c r="R2353" t="s">
        <v>8355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8308</v>
      </c>
      <c r="R2354" t="s">
        <v>8355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8308</v>
      </c>
      <c r="R2355" t="s">
        <v>8355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8308</v>
      </c>
      <c r="R2356" t="s">
        <v>8355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8308</v>
      </c>
      <c r="R2357" t="s">
        <v>8355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8308</v>
      </c>
      <c r="R2358" t="s">
        <v>8355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8308</v>
      </c>
      <c r="R2359" t="s">
        <v>8355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8308</v>
      </c>
      <c r="R2360" t="s">
        <v>8355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8308</v>
      </c>
      <c r="R2361" t="s">
        <v>8355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8308</v>
      </c>
      <c r="R2362" t="s">
        <v>8355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8308</v>
      </c>
      <c r="R2363" t="s">
        <v>8355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8308</v>
      </c>
      <c r="R2364" t="s">
        <v>8355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8308</v>
      </c>
      <c r="R2365" t="s">
        <v>8355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8308</v>
      </c>
      <c r="R2366" t="s">
        <v>8355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8308</v>
      </c>
      <c r="R2367" t="s">
        <v>8355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8308</v>
      </c>
      <c r="R2368" t="s">
        <v>8355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8308</v>
      </c>
      <c r="R2369" t="s">
        <v>8355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8308</v>
      </c>
      <c r="R2370" t="s">
        <v>8355</v>
      </c>
      <c r="S2370" s="16">
        <f t="shared" ref="S2370:S2433" si="187">(((J2370/60)/60/24)+DATE(1970,1,1))</f>
        <v>42063.721817129626</v>
      </c>
      <c r="T2370" s="16">
        <f t="shared" ref="T2370:T2433" si="188">(((I2370/60)/60/24)+DATE(1970,1,1))</f>
        <v>42108.680150462969</v>
      </c>
      <c r="U2370">
        <f t="shared" ref="U2370:U2433" si="189">YEAR(S2370)</f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8308</v>
      </c>
      <c r="R2371" t="s">
        <v>8355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8308</v>
      </c>
      <c r="R2372" t="s">
        <v>8355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8308</v>
      </c>
      <c r="R2373" t="s">
        <v>8355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8308</v>
      </c>
      <c r="R2374" t="s">
        <v>8355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8308</v>
      </c>
      <c r="R2375" t="s">
        <v>8355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8308</v>
      </c>
      <c r="R2376" t="s">
        <v>8355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8308</v>
      </c>
      <c r="R2377" t="s">
        <v>8355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8308</v>
      </c>
      <c r="R2378" t="s">
        <v>8355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8308</v>
      </c>
      <c r="R2379" t="s">
        <v>8355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8308</v>
      </c>
      <c r="R2380" t="s">
        <v>8355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8308</v>
      </c>
      <c r="R2381" t="s">
        <v>8355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8308</v>
      </c>
      <c r="R2382" t="s">
        <v>8355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8308</v>
      </c>
      <c r="R2383" t="s">
        <v>8355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8308</v>
      </c>
      <c r="R2384" t="s">
        <v>8355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8308</v>
      </c>
      <c r="R2385" t="s">
        <v>8355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8308</v>
      </c>
      <c r="R2386" t="s">
        <v>8355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8308</v>
      </c>
      <c r="R2387" t="s">
        <v>8355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8308</v>
      </c>
      <c r="R2388" t="s">
        <v>8355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8308</v>
      </c>
      <c r="R2389" t="s">
        <v>8355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8308</v>
      </c>
      <c r="R2390" t="s">
        <v>8355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8308</v>
      </c>
      <c r="R2391" t="s">
        <v>8355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8308</v>
      </c>
      <c r="R2392" t="s">
        <v>8355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8308</v>
      </c>
      <c r="R2393" t="s">
        <v>8355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8308</v>
      </c>
      <c r="R2394" t="s">
        <v>8355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8308</v>
      </c>
      <c r="R2395" t="s">
        <v>8355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8308</v>
      </c>
      <c r="R2396" t="s">
        <v>8355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8308</v>
      </c>
      <c r="R2397" t="s">
        <v>8355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8308</v>
      </c>
      <c r="R2398" t="s">
        <v>8355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8308</v>
      </c>
      <c r="R2399" t="s">
        <v>8355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8308</v>
      </c>
      <c r="R2400" t="s">
        <v>8355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8308</v>
      </c>
      <c r="R2401" t="s">
        <v>8355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8308</v>
      </c>
      <c r="R2402" t="s">
        <v>8355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8326</v>
      </c>
      <c r="R2403" t="s">
        <v>8354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8326</v>
      </c>
      <c r="R2404" t="s">
        <v>8354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8326</v>
      </c>
      <c r="R2405" t="s">
        <v>8354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8326</v>
      </c>
      <c r="R2406" t="s">
        <v>8354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8326</v>
      </c>
      <c r="R2407" t="s">
        <v>8354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8326</v>
      </c>
      <c r="R2408" t="s">
        <v>8354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8326</v>
      </c>
      <c r="R2409" t="s">
        <v>8354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8326</v>
      </c>
      <c r="R2410" t="s">
        <v>8354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8326</v>
      </c>
      <c r="R2411" t="s">
        <v>8354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8326</v>
      </c>
      <c r="R2412" t="s">
        <v>8354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8326</v>
      </c>
      <c r="R2413" t="s">
        <v>8354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8326</v>
      </c>
      <c r="R2414" t="s">
        <v>8354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8326</v>
      </c>
      <c r="R2415" t="s">
        <v>8354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8326</v>
      </c>
      <c r="R2416" t="s">
        <v>8354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8326</v>
      </c>
      <c r="R2417" t="s">
        <v>8354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8326</v>
      </c>
      <c r="R2418" t="s">
        <v>8354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8326</v>
      </c>
      <c r="R2419" t="s">
        <v>8354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8326</v>
      </c>
      <c r="R2420" t="s">
        <v>8354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8326</v>
      </c>
      <c r="R2421" t="s">
        <v>8354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8326</v>
      </c>
      <c r="R2422" t="s">
        <v>8354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8326</v>
      </c>
      <c r="R2423" t="s">
        <v>8354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8326</v>
      </c>
      <c r="R2424" t="s">
        <v>8354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8326</v>
      </c>
      <c r="R2425" t="s">
        <v>8354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8326</v>
      </c>
      <c r="R2426" t="s">
        <v>8354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8326</v>
      </c>
      <c r="R2427" t="s">
        <v>8354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8326</v>
      </c>
      <c r="R2428" t="s">
        <v>8354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8326</v>
      </c>
      <c r="R2429" t="s">
        <v>8354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8326</v>
      </c>
      <c r="R2430" t="s">
        <v>8354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8326</v>
      </c>
      <c r="R2431" t="s">
        <v>8354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8326</v>
      </c>
      <c r="R2432" t="s">
        <v>8354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8326</v>
      </c>
      <c r="R2433" t="s">
        <v>8354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8326</v>
      </c>
      <c r="R2434" t="s">
        <v>8354</v>
      </c>
      <c r="S2434" s="16">
        <f t="shared" ref="S2434:S2497" si="192">(((J2434/60)/60/24)+DATE(1970,1,1))</f>
        <v>42041.218715277777</v>
      </c>
      <c r="T2434" s="16">
        <f t="shared" ref="T2434:T2497" si="193">(((I2434/60)/60/24)+DATE(1970,1,1))</f>
        <v>42071.218715277777</v>
      </c>
      <c r="U2434">
        <f t="shared" ref="U2434:U2497" si="194">YEAR(S2434)</f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8326</v>
      </c>
      <c r="R2435" t="s">
        <v>8354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8326</v>
      </c>
      <c r="R2436" t="s">
        <v>8354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8326</v>
      </c>
      <c r="R2437" t="s">
        <v>8354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8326</v>
      </c>
      <c r="R2438" t="s">
        <v>8354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8326</v>
      </c>
      <c r="R2439" t="s">
        <v>8354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8326</v>
      </c>
      <c r="R2440" t="s">
        <v>8354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8326</v>
      </c>
      <c r="R2441" t="s">
        <v>8354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8326</v>
      </c>
      <c r="R2442" t="s">
        <v>8354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8326</v>
      </c>
      <c r="R2443" t="s">
        <v>8327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8326</v>
      </c>
      <c r="R2444" t="s">
        <v>8327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8326</v>
      </c>
      <c r="R2445" t="s">
        <v>8327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8326</v>
      </c>
      <c r="R2446" t="s">
        <v>8327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8326</v>
      </c>
      <c r="R2447" t="s">
        <v>8327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8326</v>
      </c>
      <c r="R2448" t="s">
        <v>8327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8326</v>
      </c>
      <c r="R2449" t="s">
        <v>8327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8326</v>
      </c>
      <c r="R2450" t="s">
        <v>8327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8326</v>
      </c>
      <c r="R2451" t="s">
        <v>8327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8326</v>
      </c>
      <c r="R2452" t="s">
        <v>8327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8326</v>
      </c>
      <c r="R2453" t="s">
        <v>8327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8326</v>
      </c>
      <c r="R2454" t="s">
        <v>8327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8326</v>
      </c>
      <c r="R2455" t="s">
        <v>8327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8326</v>
      </c>
      <c r="R2456" t="s">
        <v>8327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8326</v>
      </c>
      <c r="R2457" t="s">
        <v>8327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8326</v>
      </c>
      <c r="R2458" t="s">
        <v>8327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8326</v>
      </c>
      <c r="R2459" t="s">
        <v>8327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8326</v>
      </c>
      <c r="R2460" t="s">
        <v>8327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8326</v>
      </c>
      <c r="R2461" t="s">
        <v>8327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8326</v>
      </c>
      <c r="R2462" t="s">
        <v>8327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8312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8312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8312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8312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8312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8312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8312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8312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8312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8312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8312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8312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8312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8312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8312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8312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8312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8312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8312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8312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8312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8312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8312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8312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8312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8312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8312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8312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8312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8312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8312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8312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8312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8312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8312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8312</v>
      </c>
      <c r="R2498" t="s">
        <v>8328</v>
      </c>
      <c r="S2498" s="16">
        <f t="shared" ref="S2498:S2561" si="197">(((J2498/60)/60/24)+DATE(1970,1,1))</f>
        <v>41327.996435185189</v>
      </c>
      <c r="T2498" s="16">
        <f t="shared" ref="T2498:T2561" si="198">(((I2498/60)/60/24)+DATE(1970,1,1))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8312</v>
      </c>
      <c r="R2499" t="s">
        <v>8328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8312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8312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8312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8326</v>
      </c>
      <c r="R2503" t="s">
        <v>8357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8326</v>
      </c>
      <c r="R2504" t="s">
        <v>8357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8326</v>
      </c>
      <c r="R2505" t="s">
        <v>8357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8326</v>
      </c>
      <c r="R2506" t="s">
        <v>8357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8326</v>
      </c>
      <c r="R2507" t="s">
        <v>8357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8326</v>
      </c>
      <c r="R2508" t="s">
        <v>8357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8326</v>
      </c>
      <c r="R2509" t="s">
        <v>8357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8326</v>
      </c>
      <c r="R2510" t="s">
        <v>8357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8326</v>
      </c>
      <c r="R2511" t="s">
        <v>8357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8326</v>
      </c>
      <c r="R2512" t="s">
        <v>8357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8326</v>
      </c>
      <c r="R2513" t="s">
        <v>8357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8326</v>
      </c>
      <c r="R2514" t="s">
        <v>8357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8326</v>
      </c>
      <c r="R2515" t="s">
        <v>8357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8326</v>
      </c>
      <c r="R2516" t="s">
        <v>8357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8326</v>
      </c>
      <c r="R2517" t="s">
        <v>8357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8326</v>
      </c>
      <c r="R2518" t="s">
        <v>8357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8326</v>
      </c>
      <c r="R2519" t="s">
        <v>8357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8326</v>
      </c>
      <c r="R2520" t="s">
        <v>8357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8326</v>
      </c>
      <c r="R2521" t="s">
        <v>8357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8326</v>
      </c>
      <c r="R2522" t="s">
        <v>8357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8312</v>
      </c>
      <c r="R2523" t="s">
        <v>8335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8312</v>
      </c>
      <c r="R2524" t="s">
        <v>8335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8312</v>
      </c>
      <c r="R2525" t="s">
        <v>8335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8312</v>
      </c>
      <c r="R2526" t="s">
        <v>8335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8312</v>
      </c>
      <c r="R2527" t="s">
        <v>8335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8312</v>
      </c>
      <c r="R2528" t="s">
        <v>8335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8312</v>
      </c>
      <c r="R2529" t="s">
        <v>8335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8312</v>
      </c>
      <c r="R2530" t="s">
        <v>8335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8312</v>
      </c>
      <c r="R2531" t="s">
        <v>8335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8312</v>
      </c>
      <c r="R2532" t="s">
        <v>8335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8312</v>
      </c>
      <c r="R2533" t="s">
        <v>8335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8312</v>
      </c>
      <c r="R2534" t="s">
        <v>8335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8312</v>
      </c>
      <c r="R2535" t="s">
        <v>8335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8312</v>
      </c>
      <c r="R2536" t="s">
        <v>8335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8312</v>
      </c>
      <c r="R2537" t="s">
        <v>8335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8312</v>
      </c>
      <c r="R2538" t="s">
        <v>8335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8312</v>
      </c>
      <c r="R2539" t="s">
        <v>8335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8312</v>
      </c>
      <c r="R2540" t="s">
        <v>8335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8312</v>
      </c>
      <c r="R2541" t="s">
        <v>8335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8312</v>
      </c>
      <c r="R2542" t="s">
        <v>8335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8312</v>
      </c>
      <c r="R2543" t="s">
        <v>8335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8312</v>
      </c>
      <c r="R2544" t="s">
        <v>8335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8312</v>
      </c>
      <c r="R2545" t="s">
        <v>8335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8312</v>
      </c>
      <c r="R2546" t="s">
        <v>8335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8312</v>
      </c>
      <c r="R2547" t="s">
        <v>8335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8312</v>
      </c>
      <c r="R2548" t="s">
        <v>8335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8312</v>
      </c>
      <c r="R2549" t="s">
        <v>8335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8312</v>
      </c>
      <c r="R2550" t="s">
        <v>8335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8312</v>
      </c>
      <c r="R2551" t="s">
        <v>8335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8312</v>
      </c>
      <c r="R2552" t="s">
        <v>8335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8312</v>
      </c>
      <c r="R2553" t="s">
        <v>8335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8312</v>
      </c>
      <c r="R2554" t="s">
        <v>8335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8312</v>
      </c>
      <c r="R2555" t="s">
        <v>8335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8312</v>
      </c>
      <c r="R2556" t="s">
        <v>8335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8312</v>
      </c>
      <c r="R2557" t="s">
        <v>8335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8312</v>
      </c>
      <c r="R2558" t="s">
        <v>8335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8312</v>
      </c>
      <c r="R2559" t="s">
        <v>8335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8312</v>
      </c>
      <c r="R2560" t="s">
        <v>8335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8312</v>
      </c>
      <c r="R2561" t="s">
        <v>8335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8312</v>
      </c>
      <c r="R2562" t="s">
        <v>8335</v>
      </c>
      <c r="S2562" s="16">
        <f t="shared" ref="S2562:S2625" si="202">(((J2562/60)/60/24)+DATE(1970,1,1))</f>
        <v>42039.951087962967</v>
      </c>
      <c r="T2562" s="16">
        <f t="shared" ref="T2562:T2625" si="203">(((I2562/60)/60/24)+DATE(1970,1,1))</f>
        <v>42069.951087962967</v>
      </c>
      <c r="U2562">
        <f t="shared" ref="U2562:U2625" si="204">YEAR(S2562)</f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8326</v>
      </c>
      <c r="R2563" t="s">
        <v>8354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8326</v>
      </c>
      <c r="R2564" t="s">
        <v>8354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8326</v>
      </c>
      <c r="R2565" t="s">
        <v>8354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8326</v>
      </c>
      <c r="R2566" t="s">
        <v>8354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8326</v>
      </c>
      <c r="R2567" t="s">
        <v>8354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8326</v>
      </c>
      <c r="R2568" t="s">
        <v>8354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8326</v>
      </c>
      <c r="R2569" t="s">
        <v>8354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8326</v>
      </c>
      <c r="R2570" t="s">
        <v>8354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8326</v>
      </c>
      <c r="R2571" t="s">
        <v>8354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8326</v>
      </c>
      <c r="R2572" t="s">
        <v>8354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8326</v>
      </c>
      <c r="R2573" t="s">
        <v>8354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8326</v>
      </c>
      <c r="R2574" t="s">
        <v>8354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8326</v>
      </c>
      <c r="R2575" t="s">
        <v>8354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8326</v>
      </c>
      <c r="R2576" t="s">
        <v>8354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8326</v>
      </c>
      <c r="R2577" t="s">
        <v>8354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8326</v>
      </c>
      <c r="R2578" t="s">
        <v>8354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8326</v>
      </c>
      <c r="R2579" t="s">
        <v>8354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8326</v>
      </c>
      <c r="R2580" t="s">
        <v>8354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8326</v>
      </c>
      <c r="R2581" t="s">
        <v>8354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8326</v>
      </c>
      <c r="R2582" t="s">
        <v>8354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8326</v>
      </c>
      <c r="R2583" t="s">
        <v>8354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8326</v>
      </c>
      <c r="R2584" t="s">
        <v>8354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8326</v>
      </c>
      <c r="R2585" t="s">
        <v>8354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8326</v>
      </c>
      <c r="R2586" t="s">
        <v>8354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8326</v>
      </c>
      <c r="R2587" t="s">
        <v>8354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8326</v>
      </c>
      <c r="R2588" t="s">
        <v>8354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8326</v>
      </c>
      <c r="R2589" t="s">
        <v>8354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8326</v>
      </c>
      <c r="R2590" t="s">
        <v>8354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8326</v>
      </c>
      <c r="R2591" t="s">
        <v>8354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8326</v>
      </c>
      <c r="R2592" t="s">
        <v>8354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8326</v>
      </c>
      <c r="R2593" t="s">
        <v>8354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8326</v>
      </c>
      <c r="R2594" t="s">
        <v>8354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8326</v>
      </c>
      <c r="R2595" t="s">
        <v>8354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8326</v>
      </c>
      <c r="R2596" t="s">
        <v>8354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8326</v>
      </c>
      <c r="R2597" t="s">
        <v>8354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8326</v>
      </c>
      <c r="R2598" t="s">
        <v>8354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8326</v>
      </c>
      <c r="R2599" t="s">
        <v>8354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8326</v>
      </c>
      <c r="R2600" t="s">
        <v>8354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8326</v>
      </c>
      <c r="R2601" t="s">
        <v>8354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8326</v>
      </c>
      <c r="R2602" t="s">
        <v>8354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8308</v>
      </c>
      <c r="R2603" t="s">
        <v>8317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8308</v>
      </c>
      <c r="R2604" t="s">
        <v>8317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8308</v>
      </c>
      <c r="R2605" t="s">
        <v>8317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8308</v>
      </c>
      <c r="R2606" t="s">
        <v>8317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8308</v>
      </c>
      <c r="R2607" t="s">
        <v>8317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8308</v>
      </c>
      <c r="R2608" t="s">
        <v>8317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8308</v>
      </c>
      <c r="R2609" t="s">
        <v>8317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8308</v>
      </c>
      <c r="R2610" t="s">
        <v>8317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8308</v>
      </c>
      <c r="R2611" t="s">
        <v>8317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8308</v>
      </c>
      <c r="R2612" t="s">
        <v>8317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8308</v>
      </c>
      <c r="R2613" t="s">
        <v>8317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8308</v>
      </c>
      <c r="R2614" t="s">
        <v>8317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8308</v>
      </c>
      <c r="R2615" t="s">
        <v>8317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8308</v>
      </c>
      <c r="R2616" t="s">
        <v>8317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8308</v>
      </c>
      <c r="R2617" t="s">
        <v>8317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8308</v>
      </c>
      <c r="R2618" t="s">
        <v>8317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8308</v>
      </c>
      <c r="R2619" t="s">
        <v>8317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8308</v>
      </c>
      <c r="R2620" t="s">
        <v>8317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8308</v>
      </c>
      <c r="R2621" t="s">
        <v>8317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8308</v>
      </c>
      <c r="R2622" t="s">
        <v>8317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8308</v>
      </c>
      <c r="R2623" t="s">
        <v>8317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8308</v>
      </c>
      <c r="R2624" t="s">
        <v>8317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8308</v>
      </c>
      <c r="R2625" t="s">
        <v>8317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8308</v>
      </c>
      <c r="R2626" t="s">
        <v>8317</v>
      </c>
      <c r="S2626" s="16">
        <f t="shared" ref="S2626:S2689" si="207">(((J2626/60)/60/24)+DATE(1970,1,1))</f>
        <v>41144.42155092593</v>
      </c>
      <c r="T2626" s="16">
        <f t="shared" ref="T2626:T2689" si="208">(((I2626/60)/60/24)+DATE(1970,1,1))</f>
        <v>41165.42155092593</v>
      </c>
      <c r="U2626">
        <f t="shared" ref="U2626:U2689" si="209">YEAR(S2626)</f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8308</v>
      </c>
      <c r="R2627" t="s">
        <v>8317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8308</v>
      </c>
      <c r="R2628" t="s">
        <v>8317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8308</v>
      </c>
      <c r="R2629" t="s">
        <v>8317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8308</v>
      </c>
      <c r="R2630" t="s">
        <v>8317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8308</v>
      </c>
      <c r="R2631" t="s">
        <v>8317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8308</v>
      </c>
      <c r="R2632" t="s">
        <v>8317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8308</v>
      </c>
      <c r="R2633" t="s">
        <v>8317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8308</v>
      </c>
      <c r="R2634" t="s">
        <v>8317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8308</v>
      </c>
      <c r="R2635" t="s">
        <v>8317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8308</v>
      </c>
      <c r="R2636" t="s">
        <v>8317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8308</v>
      </c>
      <c r="R2637" t="s">
        <v>8317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8308</v>
      </c>
      <c r="R2638" t="s">
        <v>8317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8308</v>
      </c>
      <c r="R2639" t="s">
        <v>8317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8308</v>
      </c>
      <c r="R2640" t="s">
        <v>8317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8308</v>
      </c>
      <c r="R2641" t="s">
        <v>8317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8308</v>
      </c>
      <c r="R2642" t="s">
        <v>8317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8308</v>
      </c>
      <c r="R2643" t="s">
        <v>8317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8308</v>
      </c>
      <c r="R2644" t="s">
        <v>8317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8308</v>
      </c>
      <c r="R2645" t="s">
        <v>8317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8308</v>
      </c>
      <c r="R2646" t="s">
        <v>8317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8308</v>
      </c>
      <c r="R2647" t="s">
        <v>8317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8308</v>
      </c>
      <c r="R2648" t="s">
        <v>8317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8308</v>
      </c>
      <c r="R2649" t="s">
        <v>8317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8308</v>
      </c>
      <c r="R2650" t="s">
        <v>8317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8308</v>
      </c>
      <c r="R2651" t="s">
        <v>8317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8308</v>
      </c>
      <c r="R2652" t="s">
        <v>8317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8308</v>
      </c>
      <c r="R2653" t="s">
        <v>8317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8308</v>
      </c>
      <c r="R2654" t="s">
        <v>8317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8308</v>
      </c>
      <c r="R2655" t="s">
        <v>8317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8308</v>
      </c>
      <c r="R2656" t="s">
        <v>8317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8308</v>
      </c>
      <c r="R2657" t="s">
        <v>8317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8308</v>
      </c>
      <c r="R2658" t="s">
        <v>8317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8308</v>
      </c>
      <c r="R2659" t="s">
        <v>8317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8308</v>
      </c>
      <c r="R2660" t="s">
        <v>8317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8308</v>
      </c>
      <c r="R2661" t="s">
        <v>8317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8308</v>
      </c>
      <c r="R2662" t="s">
        <v>8317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8308</v>
      </c>
      <c r="R2663" t="s">
        <v>8336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8308</v>
      </c>
      <c r="R2664" t="s">
        <v>8336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8308</v>
      </c>
      <c r="R2665" t="s">
        <v>8336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8308</v>
      </c>
      <c r="R2666" t="s">
        <v>8336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8308</v>
      </c>
      <c r="R2667" t="s">
        <v>8336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8308</v>
      </c>
      <c r="R2668" t="s">
        <v>8336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8308</v>
      </c>
      <c r="R2669" t="s">
        <v>8336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8308</v>
      </c>
      <c r="R2670" t="s">
        <v>8336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8308</v>
      </c>
      <c r="R2671" t="s">
        <v>8336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8308</v>
      </c>
      <c r="R2672" t="s">
        <v>8336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8308</v>
      </c>
      <c r="R2673" t="s">
        <v>8336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8308</v>
      </c>
      <c r="R2674" t="s">
        <v>8336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8308</v>
      </c>
      <c r="R2675" t="s">
        <v>8336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8308</v>
      </c>
      <c r="R2676" t="s">
        <v>8336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8308</v>
      </c>
      <c r="R2677" t="s">
        <v>8336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8308</v>
      </c>
      <c r="R2678" t="s">
        <v>8336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8308</v>
      </c>
      <c r="R2679" t="s">
        <v>8336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8308</v>
      </c>
      <c r="R2680" t="s">
        <v>8336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8308</v>
      </c>
      <c r="R2681" t="s">
        <v>8336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8308</v>
      </c>
      <c r="R2682" t="s">
        <v>8336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8326</v>
      </c>
      <c r="R2683" t="s">
        <v>8354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8326</v>
      </c>
      <c r="R2684" t="s">
        <v>8354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8326</v>
      </c>
      <c r="R2685" t="s">
        <v>8354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8326</v>
      </c>
      <c r="R2686" t="s">
        <v>8354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8326</v>
      </c>
      <c r="R2687" t="s">
        <v>8354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8326</v>
      </c>
      <c r="R2688" t="s">
        <v>8354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8326</v>
      </c>
      <c r="R2689" t="s">
        <v>8354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8326</v>
      </c>
      <c r="R2690" t="s">
        <v>8354</v>
      </c>
      <c r="S2690" s="16">
        <f t="shared" ref="S2690:S2753" si="212">(((J2690/60)/60/24)+DATE(1970,1,1))</f>
        <v>42028.118865740747</v>
      </c>
      <c r="T2690" s="16">
        <f t="shared" ref="T2690:T2753" si="213">(((I2690/60)/60/24)+DATE(1970,1,1))</f>
        <v>42059.125</v>
      </c>
      <c r="U2690">
        <f t="shared" ref="U2690:U2753" si="214">YEAR(S2690)</f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8326</v>
      </c>
      <c r="R2691" t="s">
        <v>8354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8326</v>
      </c>
      <c r="R2692" t="s">
        <v>8354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8326</v>
      </c>
      <c r="R2693" t="s">
        <v>8354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8326</v>
      </c>
      <c r="R2694" t="s">
        <v>8354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8326</v>
      </c>
      <c r="R2695" t="s">
        <v>8354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8326</v>
      </c>
      <c r="R2696" t="s">
        <v>8354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8326</v>
      </c>
      <c r="R2697" t="s">
        <v>8354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8326</v>
      </c>
      <c r="R2698" t="s">
        <v>8354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8326</v>
      </c>
      <c r="R2699" t="s">
        <v>8354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8326</v>
      </c>
      <c r="R2700" t="s">
        <v>8354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8326</v>
      </c>
      <c r="R2701" t="s">
        <v>8354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8326</v>
      </c>
      <c r="R2702" t="s">
        <v>8354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8333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8333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8333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8333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8333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8333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8333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8333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8333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8333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8333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8333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8333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8333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8333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8333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8333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8333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8333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8333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8308</v>
      </c>
      <c r="R2723" t="s">
        <v>8309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8308</v>
      </c>
      <c r="R2724" t="s">
        <v>8309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8308</v>
      </c>
      <c r="R2725" t="s">
        <v>8309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8308</v>
      </c>
      <c r="R2726" t="s">
        <v>8309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8308</v>
      </c>
      <c r="R2727" t="s">
        <v>8309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8308</v>
      </c>
      <c r="R2728" t="s">
        <v>8309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8308</v>
      </c>
      <c r="R2729" t="s">
        <v>8309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8308</v>
      </c>
      <c r="R2730" t="s">
        <v>8309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8308</v>
      </c>
      <c r="R2731" t="s">
        <v>8309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8308</v>
      </c>
      <c r="R2732" t="s">
        <v>8309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8308</v>
      </c>
      <c r="R2733" t="s">
        <v>8309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8308</v>
      </c>
      <c r="R2734" t="s">
        <v>8309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8308</v>
      </c>
      <c r="R2735" t="s">
        <v>8309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8308</v>
      </c>
      <c r="R2736" t="s">
        <v>8309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8308</v>
      </c>
      <c r="R2737" t="s">
        <v>8309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8308</v>
      </c>
      <c r="R2738" t="s">
        <v>8309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8308</v>
      </c>
      <c r="R2739" t="s">
        <v>8309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8308</v>
      </c>
      <c r="R2740" t="s">
        <v>8309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8308</v>
      </c>
      <c r="R2741" t="s">
        <v>8309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8308</v>
      </c>
      <c r="R2742" t="s">
        <v>8309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8321</v>
      </c>
      <c r="R2743" t="s">
        <v>8349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8321</v>
      </c>
      <c r="R2744" t="s">
        <v>8349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8321</v>
      </c>
      <c r="R2745" t="s">
        <v>8349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8321</v>
      </c>
      <c r="R2746" t="s">
        <v>8349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8321</v>
      </c>
      <c r="R2747" t="s">
        <v>8349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8321</v>
      </c>
      <c r="R2748" t="s">
        <v>8349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8321</v>
      </c>
      <c r="R2749" t="s">
        <v>8349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8321</v>
      </c>
      <c r="R2750" t="s">
        <v>8349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8321</v>
      </c>
      <c r="R2751" t="s">
        <v>8349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8321</v>
      </c>
      <c r="R2752" t="s">
        <v>8349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8321</v>
      </c>
      <c r="R2753" t="s">
        <v>8349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8321</v>
      </c>
      <c r="R2754" t="s">
        <v>8349</v>
      </c>
      <c r="S2754" s="16">
        <f t="shared" ref="S2754:S2817" si="217">(((J2754/60)/60/24)+DATE(1970,1,1))</f>
        <v>40855.765092592592</v>
      </c>
      <c r="T2754" s="16">
        <f t="shared" ref="T2754:T2817" si="218">(((I2754/60)/60/24)+DATE(1970,1,1))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8321</v>
      </c>
      <c r="R2755" t="s">
        <v>8349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8321</v>
      </c>
      <c r="R2756" t="s">
        <v>8349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8321</v>
      </c>
      <c r="R2757" t="s">
        <v>8349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8321</v>
      </c>
      <c r="R2758" t="s">
        <v>8349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8321</v>
      </c>
      <c r="R2759" t="s">
        <v>8349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8321</v>
      </c>
      <c r="R2760" t="s">
        <v>8349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8321</v>
      </c>
      <c r="R2761" t="s">
        <v>8349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8321</v>
      </c>
      <c r="R2762" t="s">
        <v>8349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8321</v>
      </c>
      <c r="R2763" t="s">
        <v>8349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8321</v>
      </c>
      <c r="R2764" t="s">
        <v>8349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8321</v>
      </c>
      <c r="R2765" t="s">
        <v>8349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8321</v>
      </c>
      <c r="R2766" t="s">
        <v>8349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8321</v>
      </c>
      <c r="R2767" t="s">
        <v>8349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8321</v>
      </c>
      <c r="R2768" t="s">
        <v>8349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8321</v>
      </c>
      <c r="R2769" t="s">
        <v>8349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8321</v>
      </c>
      <c r="R2770" t="s">
        <v>8349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8321</v>
      </c>
      <c r="R2771" t="s">
        <v>8349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8321</v>
      </c>
      <c r="R2772" t="s">
        <v>8349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8321</v>
      </c>
      <c r="R2773" t="s">
        <v>8349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8321</v>
      </c>
      <c r="R2774" t="s">
        <v>8349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8321</v>
      </c>
      <c r="R2775" t="s">
        <v>8349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8321</v>
      </c>
      <c r="R2776" t="s">
        <v>8349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8321</v>
      </c>
      <c r="R2777" t="s">
        <v>8349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8321</v>
      </c>
      <c r="R2778" t="s">
        <v>8349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8321</v>
      </c>
      <c r="R2779" t="s">
        <v>8349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8321</v>
      </c>
      <c r="R2780" t="s">
        <v>8349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8321</v>
      </c>
      <c r="R2781" t="s">
        <v>8349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8321</v>
      </c>
      <c r="R2782" t="s">
        <v>8349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8315</v>
      </c>
      <c r="R2818" t="s">
        <v>8316</v>
      </c>
      <c r="S2818" s="16">
        <f t="shared" ref="S2818:S2881" si="222">(((J2818/60)/60/24)+DATE(1970,1,1))</f>
        <v>42188.467499999999</v>
      </c>
      <c r="T2818" s="16">
        <f t="shared" ref="T2818:T2881" si="223">(((I2818/60)/60/24)+DATE(1970,1,1))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8315</v>
      </c>
      <c r="R2882" t="s">
        <v>8316</v>
      </c>
      <c r="S2882" s="16">
        <f t="shared" ref="S2882:S2945" si="227">(((J2882/60)/60/24)+DATE(1970,1,1))</f>
        <v>42192.905694444446</v>
      </c>
      <c r="T2882" s="16">
        <f t="shared" ref="T2882:T2945" si="228">(((I2882/60)/60/24)+DATE(1970,1,1))</f>
        <v>42236.711805555555</v>
      </c>
      <c r="U2882">
        <f t="shared" ref="U2882:U2945" si="229">YEAR(S2882)</f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8334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8334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8334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8334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8334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8334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8334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8334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8334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8334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8334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8334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8334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8334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8334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8334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8334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8334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8334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8334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8333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8333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8333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8333</v>
      </c>
      <c r="S2946" s="16">
        <f t="shared" ref="S2946:S3009" si="232">(((J2946/60)/60/24)+DATE(1970,1,1))</f>
        <v>42132.9143287037</v>
      </c>
      <c r="T2946" s="16">
        <f t="shared" ref="T2946:T3009" si="233">(((I2946/60)/60/24)+DATE(1970,1,1))</f>
        <v>42162.9143287037</v>
      </c>
      <c r="U2946">
        <f t="shared" ref="U2946:U3009" si="234">YEAR(S2946)</f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8315</v>
      </c>
      <c r="R2947" t="s">
        <v>8333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8333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8333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8333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8333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8333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8333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8333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8333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8333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8333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8333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8333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8333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8333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8333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8333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8333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8333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8333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8333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8333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8333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8333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8333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8333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8333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8333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8333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8333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8333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8333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8333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8333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8333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8333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8333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8333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8333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8333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8333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8333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8333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8333</v>
      </c>
      <c r="S3010" s="16">
        <f t="shared" ref="S3010:S3073" si="237">(((J3010/60)/60/24)+DATE(1970,1,1))</f>
        <v>42360.212025462963</v>
      </c>
      <c r="T3010" s="16">
        <f t="shared" ref="T3010:T3073" si="238">(((I3010/60)/60/24)+DATE(1970,1,1))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8315</v>
      </c>
      <c r="R3011" t="s">
        <v>8333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8333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8333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8333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8333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8333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8333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8333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8333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8333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8333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8333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8333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8333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8333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8333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8333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8333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8333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8333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8333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8333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8333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8333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8333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8333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8333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8333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8333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8333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8333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8333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8333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8333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8333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8333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8333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8333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8333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8333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8333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8333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8333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8333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8333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8333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8333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8333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8333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8333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8333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8333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8333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8333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8333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8333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8333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8333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8333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8333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8333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8333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8333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8333</v>
      </c>
      <c r="S3074" s="16">
        <f t="shared" ref="S3074:S3137" si="242">(((J3074/60)/60/24)+DATE(1970,1,1))</f>
        <v>42658.690532407403</v>
      </c>
      <c r="T3074" s="16">
        <f t="shared" ref="T3074:T3137" si="243">(((I3074/60)/60/24)+DATE(1970,1,1))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8315</v>
      </c>
      <c r="R3075" t="s">
        <v>8333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8333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8333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8333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8333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8333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8333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8333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8333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8333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8333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8333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8333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8333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8333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8333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8333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8333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8333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8333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8333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8333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8333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8333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8333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8333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8333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8333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8333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8333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8333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8333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8333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8333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8333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8333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8333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8333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8333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8333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8333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8333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8333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8333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8333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8333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8333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8333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8333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8333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8333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8333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8333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8333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8333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8315</v>
      </c>
      <c r="R3138" t="s">
        <v>8316</v>
      </c>
      <c r="S3138" s="16">
        <f t="shared" ref="S3138:S3201" si="247">(((J3138/60)/60/24)+DATE(1970,1,1))</f>
        <v>42789.462430555555</v>
      </c>
      <c r="T3138" s="16">
        <f t="shared" ref="T3138:T3201" si="248">(((I3138/60)/60/24)+DATE(1970,1,1))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8334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8334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8334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8334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8334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8334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8334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8334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8334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8334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8334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8334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8334</v>
      </c>
      <c r="S3202" s="16">
        <f t="shared" ref="S3202:S3265" si="252">(((J3202/60)/60/24)+DATE(1970,1,1))</f>
        <v>42460.320613425924</v>
      </c>
      <c r="T3202" s="16">
        <f t="shared" ref="T3202:T3265" si="253">(((I3202/60)/60/24)+DATE(1970,1,1))</f>
        <v>42490.231944444444</v>
      </c>
      <c r="U3202">
        <f t="shared" ref="U3202:U3265" si="254">YEAR(S3202)</f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8315</v>
      </c>
      <c r="R3203" t="s">
        <v>8334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8334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8334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8334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8334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8334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8334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8315</v>
      </c>
      <c r="R3266" t="s">
        <v>8316</v>
      </c>
      <c r="S3266" s="16">
        <f t="shared" ref="S3266:S3329" si="257">(((J3266/60)/60/24)+DATE(1970,1,1))</f>
        <v>42016.800208333334</v>
      </c>
      <c r="T3266" s="16">
        <f t="shared" ref="T3266:T3329" si="258">(((I3266/60)/60/24)+DATE(1970,1,1))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8315</v>
      </c>
      <c r="R3330" t="s">
        <v>8316</v>
      </c>
      <c r="S3330" s="16">
        <f t="shared" ref="S3330:S3393" si="262">(((J3330/60)/60/24)+DATE(1970,1,1))</f>
        <v>41822.57503472222</v>
      </c>
      <c r="T3330" s="16">
        <f t="shared" ref="T3330:T3393" si="263">(((I3330/60)/60/24)+DATE(1970,1,1))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8315</v>
      </c>
      <c r="R3394" t="s">
        <v>8316</v>
      </c>
      <c r="S3394" s="16">
        <f t="shared" ref="S3394:S3457" si="267">(((J3394/60)/60/24)+DATE(1970,1,1))</f>
        <v>42446.845543981486</v>
      </c>
      <c r="T3394" s="16">
        <f t="shared" ref="T3394:T3457" si="268">(((I3394/60)/60/24)+DATE(1970,1,1))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8315</v>
      </c>
      <c r="R3458" t="s">
        <v>8316</v>
      </c>
      <c r="S3458" s="16">
        <f t="shared" ref="S3458:S3521" si="272">(((J3458/60)/60/24)+DATE(1970,1,1))</f>
        <v>41821.205636574072</v>
      </c>
      <c r="T3458" s="16">
        <f t="shared" ref="T3458:T3521" si="273">(((I3458/60)/60/24)+DATE(1970,1,1))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45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8315</v>
      </c>
      <c r="R3522" t="s">
        <v>8316</v>
      </c>
      <c r="S3522" s="16">
        <f t="shared" ref="S3522:S3585" si="277">(((J3522/60)/60/24)+DATE(1970,1,1))</f>
        <v>42227.824212962965</v>
      </c>
      <c r="T3522" s="16">
        <f t="shared" ref="T3522:T3585" si="278">(((I3522/60)/60/24)+DATE(1970,1,1))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8315</v>
      </c>
      <c r="R3586" t="s">
        <v>8316</v>
      </c>
      <c r="S3586" s="16">
        <f t="shared" ref="S3586:S3649" si="282">(((J3586/60)/60/24)+DATE(1970,1,1))</f>
        <v>42168.316481481481</v>
      </c>
      <c r="T3586" s="16">
        <f t="shared" ref="T3586:T3649" si="283">(((I3586/60)/60/24)+DATE(1970,1,1))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8334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8334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8334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8334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8334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8334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8334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8334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8334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8334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8334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8334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8334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8334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8334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8334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8334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8334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8334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8334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8315</v>
      </c>
      <c r="R3650" t="s">
        <v>8316</v>
      </c>
      <c r="S3650" s="16">
        <f t="shared" ref="S3650:S3713" si="287">(((J3650/60)/60/24)+DATE(1970,1,1))</f>
        <v>41887.292187500003</v>
      </c>
      <c r="T3650" s="16">
        <f t="shared" ref="T3650:T3713" si="288">(((I3650/60)/60/24)+DATE(1970,1,1))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8315</v>
      </c>
      <c r="R3714" t="s">
        <v>8316</v>
      </c>
      <c r="S3714" s="16">
        <f t="shared" ref="S3714:S3777" si="292">(((J3714/60)/60/24)+DATE(1970,1,1))</f>
        <v>42134.172071759262</v>
      </c>
      <c r="T3714" s="16">
        <f t="shared" ref="T3714:T3777" si="293">(((I3714/60)/60/24)+DATE(1970,1,1))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8334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8334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8334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8334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8334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8334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8334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8334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8334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8334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8334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8334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8334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8334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8334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8334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8334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8334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8334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8334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8334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8334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8334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8334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8334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8334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8334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8334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8334</v>
      </c>
      <c r="S3778" s="16">
        <f t="shared" ref="S3778:S3841" si="297">(((J3778/60)/60/24)+DATE(1970,1,1))</f>
        <v>41814.367800925924</v>
      </c>
      <c r="T3778" s="16">
        <f t="shared" ref="T3778:T3841" si="298">(((I3778/60)/60/24)+DATE(1970,1,1))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8315</v>
      </c>
      <c r="R3779" t="s">
        <v>8334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8334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8334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8334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8334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8334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8334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8334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8334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8334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8334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8334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8334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8334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8334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8334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8334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8334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8334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8334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8334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8334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8334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8334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8334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8334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8334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8334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8334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8334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8334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8315</v>
      </c>
      <c r="R3842" t="s">
        <v>8316</v>
      </c>
      <c r="S3842" s="16">
        <f t="shared" ref="S3842:S3905" si="302">(((J3842/60)/60/24)+DATE(1970,1,1))</f>
        <v>42432.701724537037</v>
      </c>
      <c r="T3842" s="16">
        <f t="shared" ref="T3842:T3905" si="303">(((I3842/60)/60/24)+DATE(1970,1,1))</f>
        <v>42457.660057870366</v>
      </c>
      <c r="U3842">
        <f t="shared" ref="U3842:U3905" si="304">YEAR(S3842)</f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8334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8334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8334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8334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8334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8334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8334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8334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8334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8334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8334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8334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8334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8334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8334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8334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8334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8334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8334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8334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8315</v>
      </c>
      <c r="R3906" t="s">
        <v>8316</v>
      </c>
      <c r="S3906" s="16">
        <f t="shared" ref="S3906:S3969" si="307">(((J3906/60)/60/24)+DATE(1970,1,1))</f>
        <v>42095.229166666672</v>
      </c>
      <c r="T3906" s="16">
        <f t="shared" ref="T3906:T3969" si="308">(((I3906/60)/60/24)+DATE(1970,1,1))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8315</v>
      </c>
      <c r="R3970" t="s">
        <v>8316</v>
      </c>
      <c r="S3970" s="16">
        <f t="shared" ref="S3970:S4033" si="312">(((J3970/60)/60/24)+DATE(1970,1,1))</f>
        <v>42452.815659722226</v>
      </c>
      <c r="T3970" s="16">
        <f t="shared" ref="T3970:T4033" si="313">(((I3970/60)/60/24)+DATE(1970,1,1))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8315</v>
      </c>
      <c r="R4034" t="s">
        <v>8316</v>
      </c>
      <c r="S4034" s="16">
        <f t="shared" ref="S4034:S4097" si="317">(((J4034/60)/60/24)+DATE(1970,1,1))</f>
        <v>42293.809212962966</v>
      </c>
      <c r="T4034" s="16">
        <f t="shared" ref="T4034:T4097" si="318">(((I4034/60)/60/24)+DATE(1970,1,1))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8315</v>
      </c>
      <c r="R4098" t="s">
        <v>8316</v>
      </c>
      <c r="S4098" s="16">
        <f t="shared" ref="S4098:S4115" si="322">(((J4098/60)/60/24)+DATE(1970,1,1))</f>
        <v>42750.530312499999</v>
      </c>
      <c r="T4098" s="16">
        <f t="shared" ref="T4098:T4115" si="323">(((I4098/60)/60/24)+DATE(1970,1,1))</f>
        <v>42794.368749999994</v>
      </c>
      <c r="U4098">
        <f t="shared" ref="U4098:U4115" si="324">YEAR(S4098)</f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47FE3-DD11-412B-8383-FBA649B65D5B}">
  <dimension ref="A1:E20"/>
  <sheetViews>
    <sheetView showGridLines="0" workbookViewId="0">
      <selection activeCell="D1" sqref="D1"/>
    </sheetView>
  </sheetViews>
  <sheetFormatPr baseColWidth="10" defaultRowHeight="15" x14ac:dyDescent="0.25"/>
  <cols>
    <col min="1" max="1" width="19.28515625" bestFit="1" customWidth="1"/>
    <col min="2" max="2" width="17.5703125" customWidth="1"/>
    <col min="3" max="4" width="14.5703125" customWidth="1"/>
    <col min="5" max="6" width="12.57031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8398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20" spans="1:5" x14ac:dyDescent="0.25">
      <c r="B20" s="34"/>
      <c r="C20" s="34"/>
      <c r="D20" s="34"/>
      <c r="E20" s="3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56D25-2E9B-4202-9878-DBB9A07E0D44}">
  <dimension ref="A1:I56"/>
  <sheetViews>
    <sheetView showGridLines="0" zoomScale="80" zoomScaleNormal="80" workbookViewId="0">
      <selection activeCell="E18" sqref="E18"/>
    </sheetView>
  </sheetViews>
  <sheetFormatPr baseColWidth="10" defaultRowHeight="15" x14ac:dyDescent="0.25"/>
  <cols>
    <col min="1" max="1" width="26.5703125" customWidth="1"/>
    <col min="2" max="2" width="22" customWidth="1"/>
    <col min="3" max="3" width="16.5703125" customWidth="1"/>
    <col min="4" max="4" width="16.5703125" bestFit="1" customWidth="1"/>
    <col min="5" max="5" width="15.140625" bestFit="1" customWidth="1"/>
    <col min="6" max="6" width="19.85546875" bestFit="1" customWidth="1"/>
    <col min="7" max="7" width="20" customWidth="1"/>
    <col min="8" max="8" width="23.5703125" customWidth="1"/>
  </cols>
  <sheetData>
    <row r="1" spans="1:9" ht="42.75" customHeight="1" x14ac:dyDescent="0.25">
      <c r="A1" s="28" t="s">
        <v>8381</v>
      </c>
      <c r="B1" s="28" t="s">
        <v>8399</v>
      </c>
      <c r="C1" s="28" t="s">
        <v>8400</v>
      </c>
      <c r="D1" s="28" t="s">
        <v>8401</v>
      </c>
      <c r="E1" s="28" t="s">
        <v>8402</v>
      </c>
      <c r="F1" s="28" t="s">
        <v>8403</v>
      </c>
      <c r="G1" s="28" t="s">
        <v>8404</v>
      </c>
      <c r="H1" s="28" t="s">
        <v>8405</v>
      </c>
    </row>
    <row r="2" spans="1:9" ht="19.5" x14ac:dyDescent="0.25">
      <c r="A2" s="28" t="s">
        <v>8406</v>
      </c>
      <c r="B2" s="25">
        <f>COUNTIFS(Kickstarter!R:R,"plays",Kickstarter!F:F,"successful",Kickstarter!D:D,"&lt;1000")</f>
        <v>141</v>
      </c>
      <c r="C2" s="25">
        <f>COUNTIFS(Kickstarter!R:R,"plays",Kickstarter!F:F,"failed",Kickstarter!D:D,"&lt;1000")</f>
        <v>45</v>
      </c>
      <c r="D2" s="25">
        <f>COUNTIFS(Kickstarter!R:R,"plays",Kickstarter!F:F,"canceled",Kickstarter!D:D,"&lt;1000")</f>
        <v>0</v>
      </c>
      <c r="E2" s="25">
        <f>SUM(B2:D2)</f>
        <v>186</v>
      </c>
      <c r="F2" s="27">
        <f>B2/$E2</f>
        <v>0.75806451612903225</v>
      </c>
      <c r="G2" s="27">
        <f>C2/$E2</f>
        <v>0.24193548387096775</v>
      </c>
      <c r="H2" s="27">
        <f>D2/$E2</f>
        <v>0</v>
      </c>
      <c r="I2" s="26"/>
    </row>
    <row r="3" spans="1:9" ht="19.5" x14ac:dyDescent="0.25">
      <c r="A3" s="28" t="s">
        <v>8407</v>
      </c>
      <c r="B3" s="25">
        <f>COUNTIFS(Kickstarter!R:R,"plays",Kickstarter!F:F,"successful",Kickstarter!D:D,"&gt;=1000",Kickstarter!D:D,"&lt;5000")</f>
        <v>388</v>
      </c>
      <c r="C3" s="25">
        <f>COUNTIFS(Kickstarter!R:R,"plays",Kickstarter!F:F,"failed",Kickstarter!D:D,"&gt;=1000",Kickstarter!D:D,"&lt;5000")</f>
        <v>146</v>
      </c>
      <c r="D3" s="25">
        <f>COUNTIFS(Kickstarter!R:R,"plays",Kickstarter!F:F,"canceled",Kickstarter!D:D,"&gt;=1000",Kickstarter!D:D,"&lt;5000")</f>
        <v>0</v>
      </c>
      <c r="E3" s="25">
        <f t="shared" ref="E3:E13" si="0">SUM(B3:D3)</f>
        <v>534</v>
      </c>
      <c r="F3" s="27">
        <f t="shared" ref="F3:F13" si="1">B3/$E3</f>
        <v>0.72659176029962547</v>
      </c>
      <c r="G3" s="27">
        <f t="shared" ref="G3:G13" si="2">C3/$E3</f>
        <v>0.27340823970037453</v>
      </c>
      <c r="H3" s="27">
        <f t="shared" ref="H3:H13" si="3">D3/$E3</f>
        <v>0</v>
      </c>
      <c r="I3" s="26"/>
    </row>
    <row r="4" spans="1:9" ht="19.5" x14ac:dyDescent="0.25">
      <c r="A4" s="28" t="s">
        <v>8408</v>
      </c>
      <c r="B4" s="25">
        <f>COUNTIFS(Kickstarter!R:R,"plays",Kickstarter!F:F,"successful",Kickstarter!D:D,"&gt;=5000",Kickstarter!D:D,"&lt;10000")</f>
        <v>93</v>
      </c>
      <c r="C4" s="25">
        <f>COUNTIFS(Kickstarter!R:R,"plays",Kickstarter!F:F,"failed",Kickstarter!D:D,"&gt;=5000",Kickstarter!D:D,"&lt;10000")</f>
        <v>76</v>
      </c>
      <c r="D4" s="25">
        <f>COUNTIFS(Kickstarter!R:R,"plays",Kickstarter!F:F,"canceled",Kickstarter!D:D,"&gt;=5000",Kickstarter!D:D,"&lt;10000")</f>
        <v>0</v>
      </c>
      <c r="E4" s="25">
        <f t="shared" si="0"/>
        <v>169</v>
      </c>
      <c r="F4" s="27">
        <f t="shared" si="1"/>
        <v>0.55029585798816572</v>
      </c>
      <c r="G4" s="27">
        <f>C4/$E4</f>
        <v>0.44970414201183434</v>
      </c>
      <c r="H4" s="27">
        <f t="shared" si="3"/>
        <v>0</v>
      </c>
      <c r="I4" s="26"/>
    </row>
    <row r="5" spans="1:9" ht="19.5" x14ac:dyDescent="0.25">
      <c r="A5" s="28" t="s">
        <v>8409</v>
      </c>
      <c r="B5" s="25">
        <f>COUNTIFS(Kickstarter!R:R,"plays",Kickstarter!F:F,"successful",Kickstarter!D:D,"&gt;=10000",Kickstarter!D:D,"&lt;15000")</f>
        <v>39</v>
      </c>
      <c r="C5" s="25">
        <f>COUNTIFS(Kickstarter!R:R,"plays",Kickstarter!F:F,"failed",Kickstarter!D:D,"&gt;=10000",Kickstarter!D:D,"&lt;15000")</f>
        <v>33</v>
      </c>
      <c r="D5" s="25">
        <f>COUNTIFS(Kickstarter!R:R,"plays",Kickstarter!F:F,"canceled",Kickstarter!D:D,"&gt;=10000",Kickstarter!D:D,"&lt;15000")</f>
        <v>0</v>
      </c>
      <c r="E5" s="25">
        <f t="shared" si="0"/>
        <v>72</v>
      </c>
      <c r="F5" s="27">
        <f>B5/$E5</f>
        <v>0.54166666666666663</v>
      </c>
      <c r="G5" s="27">
        <f t="shared" si="2"/>
        <v>0.45833333333333331</v>
      </c>
      <c r="H5" s="27">
        <f>D5/$E5</f>
        <v>0</v>
      </c>
      <c r="I5" s="26"/>
    </row>
    <row r="6" spans="1:9" ht="19.5" x14ac:dyDescent="0.25">
      <c r="A6" s="28" t="s">
        <v>8410</v>
      </c>
      <c r="B6" s="25">
        <f>COUNTIFS(Kickstarter!R:R,"plays",Kickstarter!F:F,"successful",Kickstarter!D:D,"&gt;=15000",Kickstarter!D:D,"&lt;20000")</f>
        <v>12</v>
      </c>
      <c r="C6" s="25">
        <f>COUNTIFS(Kickstarter!R:R,"plays",Kickstarter!F:F,"failed",Kickstarter!D:D,"&gt;=15000",Kickstarter!D:D,"&lt;20000")</f>
        <v>12</v>
      </c>
      <c r="D6" s="25">
        <f>COUNTIFS(Kickstarter!R:R,"plays",Kickstarter!F:F,"canceled",Kickstarter!D:D,"&gt;=15000",Kickstarter!D:D,"&lt;20000")</f>
        <v>0</v>
      </c>
      <c r="E6" s="25">
        <f t="shared" si="0"/>
        <v>24</v>
      </c>
      <c r="F6" s="27">
        <f t="shared" si="1"/>
        <v>0.5</v>
      </c>
      <c r="G6" s="27">
        <f>C6/$E6</f>
        <v>0.5</v>
      </c>
      <c r="H6" s="27">
        <f t="shared" si="3"/>
        <v>0</v>
      </c>
      <c r="I6" s="26"/>
    </row>
    <row r="7" spans="1:9" ht="19.5" x14ac:dyDescent="0.25">
      <c r="A7" s="28" t="s">
        <v>8411</v>
      </c>
      <c r="B7" s="25">
        <f>COUNTIFS(Kickstarter!R:R,"plays",Kickstarter!F:F,"successful",Kickstarter!D:D,"&gt;=20000",Kickstarter!D:D,"&lt;25000")</f>
        <v>9</v>
      </c>
      <c r="C7" s="25">
        <f>COUNTIFS(Kickstarter!R:R,"plays",Kickstarter!F:F,"failed",Kickstarter!D:D,"&gt;=20000",Kickstarter!D:D,"&lt;25000")</f>
        <v>11</v>
      </c>
      <c r="D7" s="25">
        <f>COUNTIFS(Kickstarter!R:R,"plays",Kickstarter!F:F,"canceled",Kickstarter!D:D,"&gt;=20000",Kickstarter!D:D,"&lt;25000")</f>
        <v>0</v>
      </c>
      <c r="E7" s="25">
        <f t="shared" si="0"/>
        <v>20</v>
      </c>
      <c r="F7" s="27">
        <f>B7/$E7</f>
        <v>0.45</v>
      </c>
      <c r="G7" s="27">
        <f t="shared" si="2"/>
        <v>0.55000000000000004</v>
      </c>
      <c r="H7" s="27">
        <f t="shared" si="3"/>
        <v>0</v>
      </c>
      <c r="I7" s="26"/>
    </row>
    <row r="8" spans="1:9" ht="19.5" x14ac:dyDescent="0.25">
      <c r="A8" s="28" t="s">
        <v>8412</v>
      </c>
      <c r="B8" s="25">
        <f>COUNTIFS(Kickstarter!R:R,"plays",Kickstarter!F:F,"successful",Kickstarter!D:D,"&gt;=25000",Kickstarter!D:D,"&lt;30000")</f>
        <v>1</v>
      </c>
      <c r="C8" s="25">
        <f>COUNTIFS(Kickstarter!R:R,"plays",Kickstarter!F:F,"failed",Kickstarter!D:D,"&gt;=25000",Kickstarter!D:D,"&lt;30000")</f>
        <v>4</v>
      </c>
      <c r="D8" s="25">
        <f>COUNTIFS(Kickstarter!R:R,"plays",Kickstarter!F:F,"canceled",Kickstarter!D:D,"&gt;=25000",Kickstarter!D:D,"&lt;30000")</f>
        <v>0</v>
      </c>
      <c r="E8" s="25">
        <f t="shared" si="0"/>
        <v>5</v>
      </c>
      <c r="F8" s="27">
        <f>B8/$E8</f>
        <v>0.2</v>
      </c>
      <c r="G8" s="27">
        <f t="shared" si="2"/>
        <v>0.8</v>
      </c>
      <c r="H8" s="27">
        <f t="shared" si="3"/>
        <v>0</v>
      </c>
      <c r="I8" s="26"/>
    </row>
    <row r="9" spans="1:9" ht="19.5" x14ac:dyDescent="0.25">
      <c r="A9" s="28" t="s">
        <v>8413</v>
      </c>
      <c r="B9" s="25">
        <f>COUNTIFS(Kickstarter!R:R,"plays",Kickstarter!F:F,"successful",Kickstarter!D:D,"&gt;=30000",Kickstarter!D:D,"&lt;35000")</f>
        <v>3</v>
      </c>
      <c r="C9" s="25">
        <f>COUNTIFS(Kickstarter!R:R,"plays",Kickstarter!F:F,"failed",Kickstarter!D:D,"&gt;=30000",Kickstarter!D:D,"&lt;35000")</f>
        <v>8</v>
      </c>
      <c r="D9" s="25">
        <f>COUNTIFS(Kickstarter!R:R,"plays",Kickstarter!F:F,"canceled",Kickstarter!D:D,"&gt;=30000",Kickstarter!D:D,"&lt;35000")</f>
        <v>0</v>
      </c>
      <c r="E9" s="25">
        <f t="shared" si="0"/>
        <v>11</v>
      </c>
      <c r="F9" s="27">
        <f>B9/$E9</f>
        <v>0.27272727272727271</v>
      </c>
      <c r="G9" s="27">
        <f t="shared" si="2"/>
        <v>0.72727272727272729</v>
      </c>
      <c r="H9" s="27">
        <f>D9/$E9</f>
        <v>0</v>
      </c>
      <c r="I9" s="26"/>
    </row>
    <row r="10" spans="1:9" ht="19.5" x14ac:dyDescent="0.25">
      <c r="A10" s="28" t="s">
        <v>8414</v>
      </c>
      <c r="B10" s="25">
        <f>COUNTIFS(Kickstarter!R:R,"plays",Kickstarter!F:F,"successful",Kickstarter!D:D,"&gt;=35000",Kickstarter!D:D,"&lt;40000")</f>
        <v>4</v>
      </c>
      <c r="C10" s="25">
        <f>COUNTIFS(Kickstarter!R:R,"plays",Kickstarter!F:F,"failed",Kickstarter!D:D,"&gt;=35000",Kickstarter!D:D,"&lt;40000")</f>
        <v>2</v>
      </c>
      <c r="D10" s="25">
        <f>COUNTIFS(Kickstarter!R:R,"plays",Kickstarter!F:F,"canceled",Kickstarter!D:D,"&gt;=35000",Kickstarter!D:D,"&lt;40000")</f>
        <v>0</v>
      </c>
      <c r="E10" s="25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  <c r="I10" s="26"/>
    </row>
    <row r="11" spans="1:9" ht="19.5" x14ac:dyDescent="0.25">
      <c r="A11" s="28" t="s">
        <v>8416</v>
      </c>
      <c r="B11" s="25">
        <f>COUNTIFS(Kickstarter!R:R,"plays",Kickstarter!F:F,"successful",Kickstarter!D:D,"&gt;=40000",Kickstarter!D:D,"&lt;45000")</f>
        <v>2</v>
      </c>
      <c r="C11" s="25">
        <f>COUNTIFS(Kickstarter!R:R,"plays",Kickstarter!F:F,"failed",Kickstarter!D:D,"&gt;=40000",Kickstarter!D:D,"&lt;45000")</f>
        <v>1</v>
      </c>
      <c r="D11" s="25">
        <f>COUNTIFS(Kickstarter!R:R,"plays",Kickstarter!F:F,"canceled",Kickstarter!D:D,"&gt;=40000",Kickstarter!D:D,"&lt;45000")</f>
        <v>0</v>
      </c>
      <c r="E11" s="25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  <c r="I11" s="26"/>
    </row>
    <row r="12" spans="1:9" ht="19.5" x14ac:dyDescent="0.25">
      <c r="A12" s="28" t="s">
        <v>8415</v>
      </c>
      <c r="B12" s="25">
        <f>COUNTIFS(Kickstarter!R:R,"plays",Kickstarter!F:F,"successful",Kickstarter!D:D,"&gt;=45000",Kickstarter!D:D,"&lt;50000")</f>
        <v>0</v>
      </c>
      <c r="C12" s="25">
        <f>COUNTIFS(Kickstarter!R:R,"plays",Kickstarter!F:F,"failed",Kickstarter!D:D,"&gt;=45000",Kickstarter!D:D,"&lt;50000")</f>
        <v>1</v>
      </c>
      <c r="D12" s="25">
        <f>COUNTIFS(Kickstarter!R:R,"plays",Kickstarter!F:F,"canceled",Kickstarter!D:D,"&gt;=45000",Kickstarter!D:D,"&lt;50000")</f>
        <v>0</v>
      </c>
      <c r="E12" s="25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  <c r="I12" s="26"/>
    </row>
    <row r="13" spans="1:9" ht="19.5" x14ac:dyDescent="0.25">
      <c r="A13" s="28" t="s">
        <v>8417</v>
      </c>
      <c r="B13" s="25">
        <f>COUNTIFS(Kickstarter!R:R,"plays",Kickstarter!F:F,"successful",Kickstarter!D:D,"&gt;=50000")</f>
        <v>2</v>
      </c>
      <c r="C13" s="25">
        <f>COUNTIFS(Kickstarter!R:R,"plays",Kickstarter!F:F,"failed",Kickstarter!D:D,"&gt;=50000")</f>
        <v>14</v>
      </c>
      <c r="D13" s="25">
        <f>COUNTIFS(Kickstarter!R:R,"plays",Kickstarter!F:F,"canceled",Kickstarter!D:D,"&gt;=50000")</f>
        <v>0</v>
      </c>
      <c r="E13" s="25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  <c r="I13" s="26"/>
    </row>
    <row r="44" spans="1:8" ht="19.5" x14ac:dyDescent="0.25">
      <c r="A44" s="28"/>
      <c r="B44" s="28"/>
      <c r="C44" s="28"/>
      <c r="D44" s="28"/>
      <c r="E44" s="28"/>
      <c r="F44" s="28"/>
      <c r="G44" s="28"/>
      <c r="H44" s="28"/>
    </row>
    <row r="45" spans="1:8" ht="19.5" x14ac:dyDescent="0.25">
      <c r="A45" s="28"/>
      <c r="B45" s="25"/>
      <c r="C45" s="25"/>
      <c r="D45" s="25"/>
      <c r="E45" s="25"/>
      <c r="F45" s="27"/>
      <c r="G45" s="27"/>
      <c r="H45" s="27"/>
    </row>
    <row r="46" spans="1:8" ht="19.5" x14ac:dyDescent="0.25">
      <c r="A46" s="28"/>
      <c r="B46" s="25"/>
      <c r="C46" s="25"/>
      <c r="D46" s="25"/>
      <c r="E46" s="25"/>
      <c r="F46" s="27"/>
      <c r="G46" s="27"/>
      <c r="H46" s="27"/>
    </row>
    <row r="47" spans="1:8" ht="19.5" x14ac:dyDescent="0.25">
      <c r="A47" s="28"/>
      <c r="B47" s="25"/>
      <c r="C47" s="25"/>
      <c r="D47" s="25"/>
      <c r="E47" s="25"/>
      <c r="F47" s="27"/>
      <c r="G47" s="27"/>
      <c r="H47" s="27"/>
    </row>
    <row r="48" spans="1:8" ht="19.5" x14ac:dyDescent="0.25">
      <c r="A48" s="28"/>
      <c r="B48" s="25"/>
      <c r="C48" s="25"/>
      <c r="D48" s="25"/>
      <c r="E48" s="25"/>
      <c r="F48" s="27"/>
      <c r="G48" s="27"/>
      <c r="H48" s="27"/>
    </row>
    <row r="49" spans="1:8" ht="19.5" x14ac:dyDescent="0.25">
      <c r="A49" s="28"/>
      <c r="B49" s="25"/>
      <c r="C49" s="25"/>
      <c r="D49" s="25"/>
      <c r="E49" s="25"/>
      <c r="F49" s="27"/>
      <c r="G49" s="27"/>
      <c r="H49" s="27"/>
    </row>
    <row r="50" spans="1:8" ht="19.5" x14ac:dyDescent="0.25">
      <c r="A50" s="28"/>
      <c r="B50" s="25"/>
      <c r="C50" s="25"/>
      <c r="D50" s="25"/>
      <c r="E50" s="25"/>
      <c r="F50" s="27"/>
      <c r="G50" s="27"/>
      <c r="H50" s="27"/>
    </row>
    <row r="51" spans="1:8" ht="19.5" x14ac:dyDescent="0.25">
      <c r="A51" s="28"/>
      <c r="B51" s="25"/>
      <c r="C51" s="25"/>
      <c r="D51" s="25"/>
      <c r="E51" s="25"/>
      <c r="F51" s="27"/>
      <c r="G51" s="27"/>
      <c r="H51" s="27"/>
    </row>
    <row r="52" spans="1:8" ht="19.5" x14ac:dyDescent="0.25">
      <c r="A52" s="28"/>
      <c r="B52" s="25"/>
      <c r="C52" s="25"/>
      <c r="D52" s="25"/>
      <c r="E52" s="25"/>
      <c r="F52" s="27"/>
      <c r="G52" s="27"/>
      <c r="H52" s="27"/>
    </row>
    <row r="53" spans="1:8" ht="19.5" x14ac:dyDescent="0.25">
      <c r="A53" s="28"/>
      <c r="B53" s="25"/>
      <c r="C53" s="25"/>
      <c r="D53" s="25"/>
      <c r="E53" s="25"/>
      <c r="F53" s="27"/>
      <c r="G53" s="27"/>
      <c r="H53" s="27"/>
    </row>
    <row r="54" spans="1:8" ht="19.5" x14ac:dyDescent="0.25">
      <c r="A54" s="28"/>
      <c r="B54" s="25"/>
      <c r="C54" s="25"/>
      <c r="D54" s="25"/>
      <c r="E54" s="25"/>
      <c r="F54" s="27"/>
      <c r="G54" s="27"/>
      <c r="H54" s="27"/>
    </row>
    <row r="55" spans="1:8" ht="19.5" x14ac:dyDescent="0.25">
      <c r="A55" s="28"/>
      <c r="B55" s="25"/>
      <c r="C55" s="25"/>
      <c r="D55" s="25"/>
      <c r="E55" s="25"/>
      <c r="F55" s="27"/>
      <c r="G55" s="27"/>
      <c r="H55" s="27"/>
    </row>
    <row r="56" spans="1:8" ht="19.5" x14ac:dyDescent="0.25">
      <c r="A56" s="28"/>
      <c r="B56" s="25"/>
      <c r="C56" s="25"/>
      <c r="D56" s="25"/>
      <c r="E56" s="25"/>
      <c r="F56" s="27"/>
      <c r="G56" s="27"/>
      <c r="H56" s="27"/>
    </row>
  </sheetData>
  <conditionalFormatting sqref="F2:F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BE34-5386-42BE-94E8-CA4E56385170}">
  <dimension ref="A1:F6"/>
  <sheetViews>
    <sheetView showGridLines="0" zoomScale="84" zoomScaleNormal="84" workbookViewId="0">
      <selection activeCell="J24" sqref="J2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2.57031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4033-0D68-4478-8094-11BB73DBAAAB}">
  <dimension ref="A1:E7"/>
  <sheetViews>
    <sheetView showGridLines="0" workbookViewId="0">
      <selection activeCell="E10" sqref="E10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F99B7-D313-4D46-B390-3B0A65D9230B}">
  <dimension ref="A1:F18"/>
  <sheetViews>
    <sheetView showGridLines="0" workbookViewId="0">
      <selection activeCell="F2" sqref="F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1E6BC-F509-435F-9299-ABA10C8AC2BB}">
  <dimension ref="A1:F6"/>
  <sheetViews>
    <sheetView showGridLines="0" zoomScale="120" zoomScaleNormal="120" workbookViewId="0">
      <selection activeCell="F3" sqref="F3"/>
    </sheetView>
  </sheetViews>
  <sheetFormatPr baseColWidth="10" defaultRowHeight="15" x14ac:dyDescent="0.25"/>
  <cols>
    <col min="1" max="1" width="33.42578125" bestFit="1" customWidth="1"/>
    <col min="2" max="2" width="67" style="3" customWidth="1"/>
    <col min="3" max="4" width="14.5703125" style="7" customWidth="1"/>
    <col min="5" max="5" width="17.140625" style="7" customWidth="1"/>
  </cols>
  <sheetData>
    <row r="1" spans="1:6" s="19" customFormat="1" ht="24" customHeight="1" x14ac:dyDescent="0.25">
      <c r="A1" s="29" t="s">
        <v>8380</v>
      </c>
      <c r="B1" s="30" t="s">
        <v>4110</v>
      </c>
      <c r="C1" s="31" t="s">
        <v>8381</v>
      </c>
      <c r="D1" s="31" t="s">
        <v>8382</v>
      </c>
      <c r="E1" s="31" t="s">
        <v>8307</v>
      </c>
      <c r="F1" s="29" t="s">
        <v>8383</v>
      </c>
    </row>
    <row r="2" spans="1:6" s="19" customFormat="1" ht="30" x14ac:dyDescent="0.25">
      <c r="A2" s="29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  <c r="E2" s="21">
        <f>VLOOKUP(A2,Kickstarter!B:P,15,FALSE)</f>
        <v>51.79</v>
      </c>
      <c r="F2" s="32">
        <f>VLOOKUP(A2,Kickstarter!B:P,11,FALSE)</f>
        <v>39</v>
      </c>
    </row>
    <row r="3" spans="1:6" s="19" customFormat="1" ht="30" x14ac:dyDescent="0.25">
      <c r="A3" s="29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  <c r="E3" s="21">
        <f>VLOOKUP(A3,Kickstarter!B:P,15,FALSE)</f>
        <v>36.07</v>
      </c>
      <c r="F3" s="32">
        <f>VLOOKUP(A3,Kickstarter!B:P,11,FALSE)</f>
        <v>56</v>
      </c>
    </row>
    <row r="4" spans="1:6" s="19" customFormat="1" ht="30" x14ac:dyDescent="0.25">
      <c r="A4" s="29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  <c r="E4" s="21">
        <f>VLOOKUP(A4,Kickstarter!B:P,15,FALSE)</f>
        <v>33.03</v>
      </c>
      <c r="F4" s="32">
        <f>VLOOKUP(A4,Kickstarter!B:P,11,FALSE)</f>
        <v>78</v>
      </c>
    </row>
    <row r="5" spans="1:6" s="19" customFormat="1" ht="30" x14ac:dyDescent="0.25">
      <c r="A5" s="29" t="s">
        <v>3329</v>
      </c>
      <c r="B5" s="20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  <c r="E5" s="21">
        <f>VLOOKUP(A5,Kickstarter!B:P,15,FALSE)</f>
        <v>44.92</v>
      </c>
      <c r="F5" s="32">
        <f>VLOOKUP(A5,Kickstarter!B:P,11,FALSE)</f>
        <v>26</v>
      </c>
    </row>
    <row r="6" spans="1:6" s="19" customFormat="1" ht="30" x14ac:dyDescent="0.25">
      <c r="A6" s="29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  <c r="E6" s="21">
        <f>VLOOKUP(A6,Kickstarter!B:P,15,FALSE)</f>
        <v>36.61</v>
      </c>
      <c r="F6" s="32">
        <f>VLOOKUP(A6,Kickstarter!B:P,11,FALSE)</f>
        <v>113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F230D-C781-4116-9E72-314BEF7EAED3}">
  <dimension ref="A1:C14"/>
  <sheetViews>
    <sheetView showGridLines="0" zoomScale="120" zoomScaleNormal="120" workbookViewId="0">
      <selection activeCell="F8" sqref="F8"/>
    </sheetView>
  </sheetViews>
  <sheetFormatPr baseColWidth="10" defaultRowHeight="15" x14ac:dyDescent="0.25"/>
  <cols>
    <col min="1" max="1" width="28.28515625" bestFit="1" customWidth="1"/>
    <col min="2" max="2" width="12.85546875" style="23" customWidth="1"/>
    <col min="3" max="3" width="12.5703125" style="23" customWidth="1"/>
  </cols>
  <sheetData>
    <row r="1" spans="1:3" x14ac:dyDescent="0.25">
      <c r="A1" s="24"/>
      <c r="B1" s="33" t="s">
        <v>8388</v>
      </c>
      <c r="C1" s="33" t="s">
        <v>8389</v>
      </c>
    </row>
    <row r="2" spans="1:3" x14ac:dyDescent="0.25">
      <c r="A2" s="24" t="s">
        <v>8384</v>
      </c>
      <c r="B2" s="23">
        <v>5048.8786407766993</v>
      </c>
      <c r="C2" s="23">
        <v>10554.212</v>
      </c>
    </row>
    <row r="3" spans="1:3" x14ac:dyDescent="0.25">
      <c r="A3" s="24" t="s">
        <v>8385</v>
      </c>
      <c r="B3" s="23">
        <v>3000</v>
      </c>
      <c r="C3" s="23">
        <v>5000</v>
      </c>
    </row>
    <row r="4" spans="1:3" x14ac:dyDescent="0.25">
      <c r="A4" s="24" t="s">
        <v>8390</v>
      </c>
      <c r="B4" s="23">
        <v>7748.7537726373303</v>
      </c>
      <c r="C4" s="23">
        <v>21967.731061515115</v>
      </c>
    </row>
    <row r="5" spans="1:3" x14ac:dyDescent="0.25">
      <c r="A5" s="24" t="s">
        <v>8391</v>
      </c>
      <c r="B5" s="23">
        <v>5000</v>
      </c>
      <c r="C5" s="23">
        <v>10000</v>
      </c>
    </row>
    <row r="6" spans="1:3" x14ac:dyDescent="0.25">
      <c r="A6" s="24" t="s">
        <v>8392</v>
      </c>
      <c r="B6" s="23">
        <v>1500</v>
      </c>
      <c r="C6" s="23">
        <v>2000</v>
      </c>
    </row>
    <row r="7" spans="1:3" x14ac:dyDescent="0.25">
      <c r="A7" s="24" t="s">
        <v>8393</v>
      </c>
      <c r="B7" s="23">
        <v>3500</v>
      </c>
      <c r="C7" s="23">
        <v>8000</v>
      </c>
    </row>
    <row r="8" spans="1:3" x14ac:dyDescent="0.25">
      <c r="A8" s="24"/>
    </row>
    <row r="9" spans="1:3" x14ac:dyDescent="0.25">
      <c r="A9" s="24" t="s">
        <v>8386</v>
      </c>
      <c r="B9" s="23">
        <v>5601.5458009708736</v>
      </c>
      <c r="C9" s="23">
        <v>558.65483999999992</v>
      </c>
    </row>
    <row r="10" spans="1:3" x14ac:dyDescent="0.25">
      <c r="A10" s="24" t="s">
        <v>8387</v>
      </c>
      <c r="B10" s="23">
        <v>3167.5</v>
      </c>
      <c r="C10" s="23">
        <v>103</v>
      </c>
    </row>
    <row r="11" spans="1:3" x14ac:dyDescent="0.25">
      <c r="A11" s="24" t="s">
        <v>8394</v>
      </c>
      <c r="B11" s="23">
        <v>8334.5731699164626</v>
      </c>
      <c r="C11" s="23">
        <v>1330.5230280400915</v>
      </c>
    </row>
    <row r="12" spans="1:3" x14ac:dyDescent="0.25">
      <c r="A12" s="24" t="s">
        <v>8395</v>
      </c>
      <c r="B12" s="23">
        <v>5699</v>
      </c>
      <c r="C12" s="23">
        <v>501</v>
      </c>
    </row>
    <row r="13" spans="1:3" x14ac:dyDescent="0.25">
      <c r="A13" s="24" t="s">
        <v>8396</v>
      </c>
      <c r="B13" s="23">
        <v>1716.5074999999999</v>
      </c>
      <c r="C13" s="23">
        <v>9.25</v>
      </c>
    </row>
    <row r="14" spans="1:3" x14ac:dyDescent="0.25">
      <c r="A14" s="24" t="s">
        <v>8397</v>
      </c>
      <c r="B14" s="23">
        <v>3982.4925000000003</v>
      </c>
      <c r="C14" s="23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Cristian Bello León</cp:lastModifiedBy>
  <cp:lastPrinted>2022-03-22T01:45:00Z</cp:lastPrinted>
  <dcterms:created xsi:type="dcterms:W3CDTF">2017-04-20T15:17:24Z</dcterms:created>
  <dcterms:modified xsi:type="dcterms:W3CDTF">2022-04-04T03:26:05Z</dcterms:modified>
</cp:coreProperties>
</file>