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jemplo1" sheetId="1" r:id="rId4"/>
  </sheets>
  <definedNames/>
  <calcPr/>
  <extLst>
    <ext uri="GoogleSheetsCustomDataVersion2">
      <go:sheetsCustomData xmlns:go="http://customooxmlschemas.google.com/" r:id="rId5" roundtripDataChecksum="1+ILrzWllR7NDKNZTfCFms81kBMkeMU56HSz3WLf2Gs="/>
    </ext>
  </extLst>
</workbook>
</file>

<file path=xl/sharedStrings.xml><?xml version="1.0" encoding="utf-8"?>
<sst xmlns="http://schemas.openxmlformats.org/spreadsheetml/2006/main" count="22" uniqueCount="22">
  <si>
    <t>Control del Sprint</t>
  </si>
  <si>
    <t>ID historia de usuario</t>
  </si>
  <si>
    <t>Historias de Usuario o Spike</t>
  </si>
  <si>
    <t>horas estimadas</t>
  </si>
  <si>
    <t>DIA</t>
  </si>
  <si>
    <t>Total</t>
  </si>
  <si>
    <t>FA13-H13</t>
  </si>
  <si>
    <t>Yo como usuario funcionario de la salud, necesito poder ver a los pacientes dentro de la aplicación, para visualizar los medicamentos que toman y sus alergias.</t>
  </si>
  <si>
    <t xml:space="preserve">FA05-H05
</t>
  </si>
  <si>
    <t>Yo como usuario paciente, necesito poder ingresar mis alergias en mi perfil médico, para que los funcionarios de la salud puedan visualizarlas a la hora de recetar un medicamento.</t>
  </si>
  <si>
    <t xml:space="preserve">FA06-H06
</t>
  </si>
  <si>
    <t>Yo como usuario paciente, necesito tener un registro de los medicamentos que estoy tomando actualmente, para tener control de mi tratamiento.</t>
  </si>
  <si>
    <t>FA17-H17</t>
  </si>
  <si>
    <t>Yo como usuario paciente, necesito poder eliminar los medicamentos que ya no estoy tomando, para evitar confusiones con los funcionarios de la salud.</t>
  </si>
  <si>
    <t>FA09-H09</t>
  </si>
  <si>
    <t>Yo como usuario administrador, necesito que sea posible acceder al sistema y que sea responsivo</t>
  </si>
  <si>
    <t>FA19-H19</t>
  </si>
  <si>
    <t>Yo como usuario administrador, necesito ver un mensaje que indique que el mal uso de la información es responsabilidad mía, para establecer límites claros en el uso de la aplicación.</t>
  </si>
  <si>
    <t>FA20-H20</t>
  </si>
  <si>
    <t>Yo como usuario paciente, necesito poder ingresar recetas médicas, para que los funcionarios de la salud tengan noción de mis padecimientos.</t>
  </si>
  <si>
    <t>Reales de producto por realizar</t>
  </si>
  <si>
    <t>Estimadas de producto por realizar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</si>
</sst>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Arial"/>
      <scheme val="minor"/>
    </font>
    <font>
      <b/>
      <sz val="16.0"/>
      <color theme="1"/>
      <name val="Calibri"/>
    </font>
    <font>
      <color theme="1"/>
      <name val="Arial"/>
    </font>
    <font>
      <sz val="11.0"/>
      <color theme="1"/>
      <name val="Calibri"/>
    </font>
    <font/>
    <font>
      <sz val="11.0"/>
      <color rgb="FF000000"/>
      <name val="Docs-Calibri"/>
    </font>
    <font>
      <sz val="11.0"/>
      <color rgb="FF000000"/>
      <name val="Arial"/>
    </font>
    <font>
      <sz val="11.0"/>
      <color theme="1"/>
      <name val="Arial"/>
    </font>
    <font>
      <sz val="11.0"/>
      <color rgb="FF1F1F1F"/>
      <name val="Docs-Calibri"/>
    </font>
    <font>
      <sz val="11.0"/>
      <color rgb="FF1F1F1F"/>
      <name val="Calibri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0CECE"/>
        <bgColor rgb="FFD0CECE"/>
      </patternFill>
    </fill>
    <fill>
      <patternFill patternType="solid">
        <fgColor theme="0"/>
        <bgColor theme="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horizontal="center"/>
    </xf>
    <xf borderId="1" fillId="0" fontId="3" numFmtId="0" xfId="0" applyAlignment="1" applyBorder="1" applyFont="1">
      <alignment horizontal="center" shrinkToFit="0" wrapText="1"/>
    </xf>
    <xf borderId="1" fillId="0" fontId="3" numFmtId="0" xfId="0" applyAlignment="1" applyBorder="1" applyFont="1">
      <alignment horizontal="center"/>
    </xf>
    <xf borderId="2" fillId="0" fontId="3" numFmtId="0" xfId="0" applyAlignment="1" applyBorder="1" applyFont="1">
      <alignment horizontal="center"/>
    </xf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6" fillId="0" fontId="3" numFmtId="0" xfId="0" applyBorder="1" applyFont="1"/>
    <xf borderId="0" fillId="0" fontId="3" numFmtId="0" xfId="0" applyAlignment="1" applyFont="1">
      <alignment shrinkToFit="0" vertical="bottom" wrapText="1"/>
    </xf>
    <xf borderId="6" fillId="2" fontId="5" numFmtId="0" xfId="0" applyAlignment="1" applyBorder="1" applyFill="1" applyFont="1">
      <alignment horizontal="left" readingOrder="0" shrinkToFit="0" vertical="top" wrapText="1"/>
    </xf>
    <xf borderId="6" fillId="0" fontId="6" numFmtId="0" xfId="0" applyAlignment="1" applyBorder="1" applyFont="1">
      <alignment readingOrder="0" shrinkToFit="0" vertical="top" wrapText="1"/>
    </xf>
    <xf borderId="6" fillId="3" fontId="7" numFmtId="0" xfId="0" applyAlignment="1" applyBorder="1" applyFill="1" applyFont="1">
      <alignment horizontal="center" readingOrder="0" shrinkToFit="0" wrapText="1"/>
    </xf>
    <xf borderId="6" fillId="0" fontId="7" numFmtId="0" xfId="0" applyAlignment="1" applyBorder="1" applyFont="1">
      <alignment readingOrder="0"/>
    </xf>
    <xf borderId="6" fillId="4" fontId="3" numFmtId="0" xfId="0" applyAlignment="1" applyBorder="1" applyFill="1" applyFont="1">
      <alignment horizontal="left" readingOrder="0" shrinkToFit="0" vertical="top" wrapText="1"/>
    </xf>
    <xf borderId="6" fillId="0" fontId="7" numFmtId="0" xfId="0" applyAlignment="1" applyBorder="1" applyFont="1">
      <alignment horizontal="center" readingOrder="0" shrinkToFit="0" wrapText="1"/>
    </xf>
    <xf borderId="6" fillId="0" fontId="7" numFmtId="0" xfId="0" applyBorder="1" applyFont="1"/>
    <xf borderId="6" fillId="2" fontId="8" numFmtId="0" xfId="0" applyAlignment="1" applyBorder="1" applyFont="1">
      <alignment horizontal="left" readingOrder="0" vertical="top"/>
    </xf>
    <xf borderId="6" fillId="0" fontId="9" numFmtId="0" xfId="0" applyAlignment="1" applyBorder="1" applyFont="1">
      <alignment readingOrder="0" shrinkToFit="0" vertical="top" wrapText="1"/>
    </xf>
    <xf borderId="0" fillId="0" fontId="3" numFmtId="0" xfId="0" applyAlignment="1" applyFont="1">
      <alignment shrinkToFit="0" wrapText="1"/>
    </xf>
    <xf borderId="0" fillId="0" fontId="10" numFmtId="0" xfId="0" applyFont="1"/>
    <xf borderId="0" fillId="0" fontId="3" numFmtId="0" xfId="0" applyFont="1"/>
    <xf borderId="0" fillId="0" fontId="3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2000">
                <a:solidFill>
                  <a:srgbClr val="757575"/>
                </a:solidFill>
                <a:latin typeface="Calibri Light"/>
              </a:defRPr>
            </a:pPr>
            <a:r>
              <a:rPr b="0" i="0" sz="2000">
                <a:solidFill>
                  <a:srgbClr val="757575"/>
                </a:solidFill>
                <a:latin typeface="Calibri Light"/>
              </a:rPr>
              <a:t>BurnDown Trabajo Pendiente</a:t>
            </a:r>
          </a:p>
        </c:rich>
      </c:tx>
      <c:overlay val="0"/>
    </c:title>
    <c:plotArea>
      <c:layout/>
      <c:lineChart>
        <c:ser>
          <c:idx val="0"/>
          <c:order val="0"/>
          <c:tx>
            <c:v>Reales de producto por realizar</c:v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Ejemplo1!$E$4:$X$4</c:f>
            </c:strRef>
          </c:cat>
          <c:val>
            <c:numRef>
              <c:f>Ejemplo1!$D$13:$X$13</c:f>
              <c:numCache/>
            </c:numRef>
          </c:val>
          <c:smooth val="0"/>
        </c:ser>
        <c:ser>
          <c:idx val="1"/>
          <c:order val="1"/>
          <c:tx>
            <c:v>Estimadas de producto por realizar</c:v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Ejemplo1!$E$4:$X$4</c:f>
            </c:strRef>
          </c:cat>
          <c:val>
            <c:numRef>
              <c:f>Ejemplo1!$D$15:$X$15</c:f>
              <c:numCache/>
            </c:numRef>
          </c:val>
          <c:smooth val="0"/>
        </c:ser>
        <c:axId val="98026745"/>
        <c:axId val="471315072"/>
      </c:lineChart>
      <c:catAx>
        <c:axId val="980267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Calibri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471315072"/>
      </c:catAx>
      <c:valAx>
        <c:axId val="4713150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Calibri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9802674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25</xdr:col>
      <xdr:colOff>161925</xdr:colOff>
      <xdr:row>1</xdr:row>
      <xdr:rowOff>142875</xdr:rowOff>
    </xdr:from>
    <xdr:ext cx="3524250" cy="3257550"/>
    <xdr:graphicFrame>
      <xdr:nvGraphicFramePr>
        <xdr:cNvPr id="616869617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.38"/>
    <col customWidth="1" min="2" max="2" width="14.38"/>
    <col customWidth="1" min="3" max="3" width="22.25"/>
    <col customWidth="1" min="4" max="4" width="14.88"/>
    <col customWidth="1" min="5" max="5" width="3.5"/>
    <col customWidth="1" min="6" max="24" width="3.0"/>
    <col customWidth="1" min="25" max="25" width="9.38"/>
  </cols>
  <sheetData>
    <row r="1">
      <c r="A1" s="1"/>
      <c r="B1" s="1"/>
      <c r="C1" s="1" t="s">
        <v>0</v>
      </c>
      <c r="D1" s="2"/>
    </row>
    <row r="3">
      <c r="A3" s="3"/>
      <c r="B3" s="4" t="s">
        <v>1</v>
      </c>
      <c r="C3" s="5" t="s">
        <v>2</v>
      </c>
      <c r="D3" s="5" t="s">
        <v>3</v>
      </c>
      <c r="E3" s="6" t="s">
        <v>4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5" t="s">
        <v>5</v>
      </c>
    </row>
    <row r="4">
      <c r="B4" s="9"/>
      <c r="C4" s="9"/>
      <c r="D4" s="9"/>
      <c r="E4" s="10">
        <v>1.0</v>
      </c>
      <c r="F4" s="10">
        <v>2.0</v>
      </c>
      <c r="G4" s="10">
        <v>3.0</v>
      </c>
      <c r="H4" s="10">
        <v>4.0</v>
      </c>
      <c r="I4" s="10">
        <v>5.0</v>
      </c>
      <c r="J4" s="10">
        <v>6.0</v>
      </c>
      <c r="K4" s="10">
        <v>7.0</v>
      </c>
      <c r="L4" s="10">
        <v>8.0</v>
      </c>
      <c r="M4" s="10">
        <v>9.0</v>
      </c>
      <c r="N4" s="10">
        <v>10.0</v>
      </c>
      <c r="O4" s="10">
        <v>11.0</v>
      </c>
      <c r="P4" s="10">
        <v>12.0</v>
      </c>
      <c r="Q4" s="10">
        <v>13.0</v>
      </c>
      <c r="R4" s="10">
        <v>14.0</v>
      </c>
      <c r="S4" s="10">
        <v>15.0</v>
      </c>
      <c r="T4" s="10">
        <v>16.0</v>
      </c>
      <c r="U4" s="10">
        <v>17.0</v>
      </c>
      <c r="V4" s="10">
        <v>18.0</v>
      </c>
      <c r="W4" s="10">
        <v>19.0</v>
      </c>
      <c r="X4" s="10">
        <v>20.0</v>
      </c>
      <c r="Y4" s="9"/>
    </row>
    <row r="5">
      <c r="A5" s="11"/>
      <c r="B5" s="12" t="s">
        <v>6</v>
      </c>
      <c r="C5" s="13" t="s">
        <v>7</v>
      </c>
      <c r="D5" s="14">
        <v>8.0</v>
      </c>
      <c r="E5" s="15">
        <v>4.0</v>
      </c>
      <c r="F5" s="15">
        <v>4.0</v>
      </c>
      <c r="G5" s="15">
        <v>0.0</v>
      </c>
      <c r="H5" s="15">
        <v>0.0</v>
      </c>
      <c r="I5" s="15">
        <v>0.0</v>
      </c>
      <c r="J5" s="15">
        <v>0.0</v>
      </c>
      <c r="K5" s="15">
        <v>0.0</v>
      </c>
      <c r="L5" s="15">
        <v>0.0</v>
      </c>
      <c r="M5" s="15">
        <v>0.0</v>
      </c>
      <c r="N5" s="15">
        <v>0.0</v>
      </c>
      <c r="O5" s="15">
        <v>0.0</v>
      </c>
      <c r="P5" s="15">
        <v>0.0</v>
      </c>
      <c r="Q5" s="15">
        <v>0.0</v>
      </c>
      <c r="R5" s="15">
        <v>0.0</v>
      </c>
      <c r="S5" s="15">
        <v>0.0</v>
      </c>
      <c r="T5" s="15">
        <v>0.0</v>
      </c>
      <c r="U5" s="15">
        <v>0.0</v>
      </c>
      <c r="V5" s="15">
        <v>0.0</v>
      </c>
      <c r="W5" s="15">
        <v>0.0</v>
      </c>
      <c r="X5" s="15">
        <v>0.0</v>
      </c>
      <c r="Y5" s="10">
        <f t="shared" ref="Y5:Y11" si="1">SUM(E5:X5)</f>
        <v>8</v>
      </c>
    </row>
    <row r="6">
      <c r="A6" s="11"/>
      <c r="B6" s="16" t="s">
        <v>8</v>
      </c>
      <c r="C6" s="13" t="s">
        <v>9</v>
      </c>
      <c r="D6" s="17">
        <v>8.0</v>
      </c>
      <c r="E6" s="18">
        <v>0.0</v>
      </c>
      <c r="F6" s="18">
        <v>0.0</v>
      </c>
      <c r="G6" s="15">
        <v>2.0</v>
      </c>
      <c r="H6" s="15">
        <v>4.0</v>
      </c>
      <c r="I6" s="15">
        <v>2.0</v>
      </c>
      <c r="J6" s="18">
        <v>0.0</v>
      </c>
      <c r="K6" s="18">
        <v>0.0</v>
      </c>
      <c r="L6" s="18">
        <v>0.0</v>
      </c>
      <c r="M6" s="18">
        <v>0.0</v>
      </c>
      <c r="N6" s="18">
        <v>0.0</v>
      </c>
      <c r="O6" s="18">
        <v>0.0</v>
      </c>
      <c r="P6" s="18">
        <v>0.0</v>
      </c>
      <c r="Q6" s="18">
        <v>0.0</v>
      </c>
      <c r="R6" s="18">
        <v>0.0</v>
      </c>
      <c r="S6" s="18">
        <v>0.0</v>
      </c>
      <c r="T6" s="18">
        <v>0.0</v>
      </c>
      <c r="U6" s="18">
        <v>0.0</v>
      </c>
      <c r="V6" s="18">
        <v>0.0</v>
      </c>
      <c r="W6" s="18">
        <v>0.0</v>
      </c>
      <c r="X6" s="18">
        <v>0.0</v>
      </c>
      <c r="Y6" s="10">
        <f t="shared" si="1"/>
        <v>8</v>
      </c>
    </row>
    <row r="7">
      <c r="A7" s="11"/>
      <c r="B7" s="16" t="s">
        <v>10</v>
      </c>
      <c r="C7" s="13" t="s">
        <v>11</v>
      </c>
      <c r="D7" s="14">
        <v>12.0</v>
      </c>
      <c r="E7" s="18">
        <v>0.0</v>
      </c>
      <c r="F7" s="18">
        <v>0.0</v>
      </c>
      <c r="G7" s="18">
        <v>0.0</v>
      </c>
      <c r="H7" s="18">
        <v>0.0</v>
      </c>
      <c r="I7" s="18">
        <v>0.0</v>
      </c>
      <c r="J7" s="15">
        <v>4.0</v>
      </c>
      <c r="K7" s="15">
        <v>4.0</v>
      </c>
      <c r="L7" s="15">
        <v>2.0</v>
      </c>
      <c r="M7" s="15">
        <v>2.0</v>
      </c>
      <c r="N7" s="18">
        <v>0.0</v>
      </c>
      <c r="O7" s="18">
        <v>0.0</v>
      </c>
      <c r="P7" s="18">
        <v>0.0</v>
      </c>
      <c r="Q7" s="18">
        <v>0.0</v>
      </c>
      <c r="R7" s="18">
        <v>0.0</v>
      </c>
      <c r="S7" s="18">
        <v>0.0</v>
      </c>
      <c r="T7" s="18">
        <v>0.0</v>
      </c>
      <c r="U7" s="18">
        <v>0.0</v>
      </c>
      <c r="V7" s="18">
        <v>0.0</v>
      </c>
      <c r="W7" s="18">
        <v>0.0</v>
      </c>
      <c r="X7" s="18">
        <v>0.0</v>
      </c>
      <c r="Y7" s="10">
        <f t="shared" si="1"/>
        <v>12</v>
      </c>
    </row>
    <row r="8">
      <c r="A8" s="11"/>
      <c r="B8" s="19" t="s">
        <v>12</v>
      </c>
      <c r="C8" s="13" t="s">
        <v>13</v>
      </c>
      <c r="D8" s="14">
        <v>10.0</v>
      </c>
      <c r="E8" s="18">
        <v>0.0</v>
      </c>
      <c r="F8" s="18">
        <v>0.0</v>
      </c>
      <c r="G8" s="18">
        <v>0.0</v>
      </c>
      <c r="H8" s="18">
        <v>0.0</v>
      </c>
      <c r="I8" s="18">
        <v>0.0</v>
      </c>
      <c r="J8" s="18">
        <v>0.0</v>
      </c>
      <c r="K8" s="18">
        <v>0.0</v>
      </c>
      <c r="L8" s="18">
        <v>0.0</v>
      </c>
      <c r="M8" s="18">
        <v>0.0</v>
      </c>
      <c r="N8" s="15">
        <v>4.0</v>
      </c>
      <c r="O8" s="15">
        <v>2.0</v>
      </c>
      <c r="P8" s="15">
        <v>4.0</v>
      </c>
      <c r="Q8" s="15">
        <v>0.0</v>
      </c>
      <c r="R8" s="18">
        <v>0.0</v>
      </c>
      <c r="S8" s="18">
        <v>0.0</v>
      </c>
      <c r="T8" s="18">
        <v>0.0</v>
      </c>
      <c r="U8" s="18">
        <v>0.0</v>
      </c>
      <c r="V8" s="18">
        <v>0.0</v>
      </c>
      <c r="W8" s="18">
        <v>0.0</v>
      </c>
      <c r="X8" s="18">
        <v>0.0</v>
      </c>
      <c r="Y8" s="10">
        <f t="shared" si="1"/>
        <v>10</v>
      </c>
    </row>
    <row r="9">
      <c r="A9" s="11"/>
      <c r="B9" s="20" t="s">
        <v>14</v>
      </c>
      <c r="C9" s="13" t="s">
        <v>15</v>
      </c>
      <c r="D9" s="14">
        <v>18.0</v>
      </c>
      <c r="E9" s="18">
        <v>0.0</v>
      </c>
      <c r="F9" s="18">
        <v>0.0</v>
      </c>
      <c r="G9" s="18">
        <v>0.0</v>
      </c>
      <c r="H9" s="18">
        <v>0.0</v>
      </c>
      <c r="I9" s="18">
        <v>0.0</v>
      </c>
      <c r="J9" s="18">
        <v>0.0</v>
      </c>
      <c r="K9" s="18">
        <v>0.0</v>
      </c>
      <c r="L9" s="18">
        <v>0.0</v>
      </c>
      <c r="M9" s="18">
        <v>0.0</v>
      </c>
      <c r="N9" s="18">
        <v>0.0</v>
      </c>
      <c r="O9" s="18">
        <v>0.0</v>
      </c>
      <c r="P9" s="18">
        <v>0.0</v>
      </c>
      <c r="Q9" s="15">
        <v>4.0</v>
      </c>
      <c r="R9" s="15">
        <v>6.0</v>
      </c>
      <c r="S9" s="15">
        <v>4.0</v>
      </c>
      <c r="T9" s="15">
        <v>4.0</v>
      </c>
      <c r="U9" s="18">
        <v>0.0</v>
      </c>
      <c r="V9" s="18">
        <v>0.0</v>
      </c>
      <c r="W9" s="18">
        <v>0.0</v>
      </c>
      <c r="X9" s="18">
        <v>0.0</v>
      </c>
      <c r="Y9" s="10">
        <f t="shared" si="1"/>
        <v>18</v>
      </c>
    </row>
    <row r="10">
      <c r="A10" s="11"/>
      <c r="B10" s="20" t="s">
        <v>16</v>
      </c>
      <c r="C10" s="13" t="s">
        <v>17</v>
      </c>
      <c r="D10" s="14">
        <v>10.0</v>
      </c>
      <c r="E10" s="18">
        <v>0.0</v>
      </c>
      <c r="F10" s="18">
        <v>0.0</v>
      </c>
      <c r="G10" s="18">
        <v>0.0</v>
      </c>
      <c r="H10" s="18">
        <v>0.0</v>
      </c>
      <c r="I10" s="18">
        <v>0.0</v>
      </c>
      <c r="J10" s="18">
        <v>0.0</v>
      </c>
      <c r="K10" s="18">
        <v>0.0</v>
      </c>
      <c r="L10" s="18">
        <v>0.0</v>
      </c>
      <c r="M10" s="18">
        <v>0.0</v>
      </c>
      <c r="N10" s="18">
        <v>0.0</v>
      </c>
      <c r="O10" s="18">
        <v>0.0</v>
      </c>
      <c r="P10" s="18">
        <v>0.0</v>
      </c>
      <c r="Q10" s="18">
        <v>0.0</v>
      </c>
      <c r="R10" s="18">
        <v>0.0</v>
      </c>
      <c r="S10" s="18">
        <v>0.0</v>
      </c>
      <c r="T10" s="18">
        <v>0.0</v>
      </c>
      <c r="U10" s="15">
        <v>4.0</v>
      </c>
      <c r="V10" s="15">
        <v>6.0</v>
      </c>
      <c r="W10" s="18">
        <v>0.0</v>
      </c>
      <c r="X10" s="18">
        <v>0.0</v>
      </c>
      <c r="Y10" s="10">
        <f t="shared" si="1"/>
        <v>10</v>
      </c>
    </row>
    <row r="11">
      <c r="A11" s="11"/>
      <c r="B11" s="20" t="s">
        <v>18</v>
      </c>
      <c r="C11" s="13" t="s">
        <v>19</v>
      </c>
      <c r="D11" s="17">
        <v>12.0</v>
      </c>
      <c r="E11" s="18">
        <v>0.0</v>
      </c>
      <c r="F11" s="18">
        <v>0.0</v>
      </c>
      <c r="G11" s="18">
        <v>0.0</v>
      </c>
      <c r="H11" s="18">
        <v>0.0</v>
      </c>
      <c r="I11" s="18">
        <v>0.0</v>
      </c>
      <c r="J11" s="18">
        <v>0.0</v>
      </c>
      <c r="K11" s="18">
        <v>0.0</v>
      </c>
      <c r="L11" s="18">
        <v>0.0</v>
      </c>
      <c r="M11" s="18">
        <v>0.0</v>
      </c>
      <c r="N11" s="18">
        <v>0.0</v>
      </c>
      <c r="O11" s="18">
        <v>0.0</v>
      </c>
      <c r="P11" s="18">
        <v>0.0</v>
      </c>
      <c r="Q11" s="18">
        <v>0.0</v>
      </c>
      <c r="R11" s="18">
        <v>0.0</v>
      </c>
      <c r="S11" s="18">
        <v>0.0</v>
      </c>
      <c r="T11" s="18">
        <v>0.0</v>
      </c>
      <c r="U11" s="18">
        <v>0.0</v>
      </c>
      <c r="V11" s="18">
        <v>0.0</v>
      </c>
      <c r="W11" s="15">
        <v>6.0</v>
      </c>
      <c r="X11" s="15">
        <v>6.0</v>
      </c>
      <c r="Y11" s="10">
        <f t="shared" si="1"/>
        <v>12</v>
      </c>
    </row>
    <row r="13">
      <c r="A13" s="21"/>
      <c r="B13" s="21"/>
      <c r="C13" s="21" t="s">
        <v>20</v>
      </c>
      <c r="D13" s="22">
        <f>SUM(D5:D12)</f>
        <v>78</v>
      </c>
      <c r="E13" s="22">
        <f t="shared" ref="E13:X13" si="2">D13-SUM(E5:E11)</f>
        <v>74</v>
      </c>
      <c r="F13" s="22">
        <f t="shared" si="2"/>
        <v>70</v>
      </c>
      <c r="G13" s="22">
        <f t="shared" si="2"/>
        <v>68</v>
      </c>
      <c r="H13" s="22">
        <f t="shared" si="2"/>
        <v>64</v>
      </c>
      <c r="I13" s="22">
        <f t="shared" si="2"/>
        <v>62</v>
      </c>
      <c r="J13" s="22">
        <f t="shared" si="2"/>
        <v>58</v>
      </c>
      <c r="K13" s="22">
        <f t="shared" si="2"/>
        <v>54</v>
      </c>
      <c r="L13" s="22">
        <f t="shared" si="2"/>
        <v>52</v>
      </c>
      <c r="M13" s="22">
        <f t="shared" si="2"/>
        <v>50</v>
      </c>
      <c r="N13" s="22">
        <f t="shared" si="2"/>
        <v>46</v>
      </c>
      <c r="O13" s="22">
        <f t="shared" si="2"/>
        <v>44</v>
      </c>
      <c r="P13" s="22">
        <f t="shared" si="2"/>
        <v>40</v>
      </c>
      <c r="Q13" s="22">
        <f t="shared" si="2"/>
        <v>36</v>
      </c>
      <c r="R13" s="22">
        <f t="shared" si="2"/>
        <v>30</v>
      </c>
      <c r="S13" s="22">
        <f t="shared" si="2"/>
        <v>26</v>
      </c>
      <c r="T13" s="22">
        <f t="shared" si="2"/>
        <v>22</v>
      </c>
      <c r="U13" s="22">
        <f t="shared" si="2"/>
        <v>18</v>
      </c>
      <c r="V13" s="22">
        <f t="shared" si="2"/>
        <v>12</v>
      </c>
      <c r="W13" s="22">
        <f t="shared" si="2"/>
        <v>6</v>
      </c>
      <c r="X13" s="22">
        <f t="shared" si="2"/>
        <v>0</v>
      </c>
    </row>
    <row r="15">
      <c r="A15" s="21"/>
      <c r="B15" s="21"/>
      <c r="C15" s="21" t="s">
        <v>21</v>
      </c>
      <c r="D15" s="22">
        <f>SUM(D5:D11)</f>
        <v>78</v>
      </c>
      <c r="E15" s="22">
        <f t="shared" ref="E15:X15" si="3">D15-(SUM($D$5:$D$11)/20)</f>
        <v>74.1</v>
      </c>
      <c r="F15" s="22">
        <f t="shared" si="3"/>
        <v>70.2</v>
      </c>
      <c r="G15" s="22">
        <f t="shared" si="3"/>
        <v>66.3</v>
      </c>
      <c r="H15" s="22">
        <f t="shared" si="3"/>
        <v>62.4</v>
      </c>
      <c r="I15" s="22">
        <f t="shared" si="3"/>
        <v>58.5</v>
      </c>
      <c r="J15" s="22">
        <f t="shared" si="3"/>
        <v>54.6</v>
      </c>
      <c r="K15" s="22">
        <f t="shared" si="3"/>
        <v>50.7</v>
      </c>
      <c r="L15" s="22">
        <f t="shared" si="3"/>
        <v>46.8</v>
      </c>
      <c r="M15" s="22">
        <f t="shared" si="3"/>
        <v>42.9</v>
      </c>
      <c r="N15" s="22">
        <f t="shared" si="3"/>
        <v>39</v>
      </c>
      <c r="O15" s="22">
        <f t="shared" si="3"/>
        <v>35.1</v>
      </c>
      <c r="P15" s="22">
        <f t="shared" si="3"/>
        <v>31.2</v>
      </c>
      <c r="Q15" s="22">
        <f t="shared" si="3"/>
        <v>27.3</v>
      </c>
      <c r="R15" s="22">
        <f t="shared" si="3"/>
        <v>23.4</v>
      </c>
      <c r="S15" s="22">
        <f t="shared" si="3"/>
        <v>19.5</v>
      </c>
      <c r="T15" s="22">
        <f t="shared" si="3"/>
        <v>15.6</v>
      </c>
      <c r="U15" s="22">
        <f t="shared" si="3"/>
        <v>11.7</v>
      </c>
      <c r="V15" s="22">
        <f t="shared" si="3"/>
        <v>7.8</v>
      </c>
      <c r="W15" s="22">
        <f t="shared" si="3"/>
        <v>3.9</v>
      </c>
      <c r="X15" s="22">
        <f t="shared" si="3"/>
        <v>0</v>
      </c>
    </row>
    <row r="17">
      <c r="A17" s="23"/>
      <c r="B17" s="23"/>
      <c r="C17" s="23"/>
      <c r="D17" s="24"/>
      <c r="E17" s="23"/>
      <c r="F17" s="23"/>
      <c r="G17" s="23"/>
      <c r="H17" s="23"/>
      <c r="I17" s="23"/>
      <c r="J17" s="23"/>
      <c r="K17" s="23"/>
    </row>
    <row r="18">
      <c r="A18" s="23"/>
      <c r="B18" s="23"/>
      <c r="C18" s="23"/>
      <c r="D18" s="24"/>
      <c r="E18" s="23"/>
      <c r="F18" s="23"/>
      <c r="G18" s="23"/>
      <c r="H18" s="23"/>
      <c r="I18" s="24"/>
      <c r="J18" s="23"/>
      <c r="K18" s="23"/>
    </row>
    <row r="19">
      <c r="A19" s="23"/>
      <c r="B19" s="23"/>
      <c r="C19" s="23"/>
      <c r="D19" s="24"/>
      <c r="E19" s="23"/>
      <c r="F19" s="23"/>
      <c r="G19" s="23"/>
      <c r="H19" s="23"/>
      <c r="I19" s="24"/>
      <c r="J19" s="23"/>
      <c r="K19" s="23"/>
    </row>
    <row r="20">
      <c r="A20" s="23"/>
      <c r="B20" s="23"/>
      <c r="C20" s="23"/>
      <c r="D20" s="24"/>
      <c r="E20" s="23"/>
      <c r="F20" s="23"/>
      <c r="G20" s="23"/>
      <c r="H20" s="23"/>
      <c r="I20" s="24"/>
      <c r="J20" s="23"/>
      <c r="K20" s="23"/>
    </row>
    <row r="21">
      <c r="A21" s="23"/>
      <c r="B21" s="23"/>
      <c r="C21" s="23"/>
      <c r="D21" s="24"/>
      <c r="E21" s="23"/>
      <c r="F21" s="23"/>
      <c r="G21" s="23"/>
      <c r="H21" s="23"/>
      <c r="I21" s="24"/>
      <c r="J21" s="23"/>
      <c r="K21" s="23"/>
    </row>
    <row r="22" ht="15.75" customHeight="1">
      <c r="A22" s="23"/>
      <c r="B22" s="23"/>
      <c r="C22" s="23"/>
      <c r="D22" s="24"/>
      <c r="E22" s="23"/>
      <c r="F22" s="23"/>
      <c r="G22" s="23"/>
      <c r="H22" s="23"/>
      <c r="I22" s="24"/>
      <c r="J22" s="23"/>
      <c r="K22" s="23"/>
    </row>
    <row r="23" ht="15.75" customHeight="1">
      <c r="A23" s="23"/>
      <c r="B23" s="23"/>
      <c r="C23" s="23"/>
      <c r="D23" s="24"/>
      <c r="E23" s="23"/>
      <c r="F23" s="23"/>
      <c r="G23" s="23"/>
      <c r="H23" s="23"/>
      <c r="I23" s="24"/>
      <c r="J23" s="23"/>
      <c r="K23" s="23"/>
    </row>
    <row r="24" ht="15.75" customHeight="1">
      <c r="A24" s="23"/>
      <c r="B24" s="23"/>
      <c r="C24" s="23"/>
      <c r="D24" s="24"/>
      <c r="E24" s="23"/>
      <c r="F24" s="23"/>
      <c r="G24" s="23"/>
      <c r="H24" s="23"/>
      <c r="I24" s="23"/>
      <c r="J24" s="23"/>
      <c r="K24" s="23"/>
    </row>
    <row r="25" ht="15.75" customHeight="1">
      <c r="A25" s="23"/>
      <c r="B25" s="23"/>
      <c r="C25" s="23"/>
      <c r="D25" s="24"/>
      <c r="E25" s="23"/>
      <c r="F25" s="23"/>
      <c r="G25" s="23"/>
      <c r="H25" s="23"/>
      <c r="I25" s="23"/>
      <c r="J25" s="23"/>
      <c r="K25" s="23"/>
    </row>
    <row r="26" ht="15.75" customHeight="1">
      <c r="A26" s="23"/>
      <c r="B26" s="23"/>
      <c r="C26" s="23"/>
      <c r="D26" s="24"/>
      <c r="E26" s="23"/>
      <c r="F26" s="23"/>
      <c r="G26" s="23"/>
      <c r="H26" s="23"/>
      <c r="I26" s="23"/>
      <c r="J26" s="23"/>
      <c r="K26" s="23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6">
    <mergeCell ref="A3:A4"/>
    <mergeCell ref="B3:B4"/>
    <mergeCell ref="C3:C4"/>
    <mergeCell ref="D3:D4"/>
    <mergeCell ref="E3:X3"/>
    <mergeCell ref="Y3:Y4"/>
  </mergeCells>
  <printOptions/>
  <pageMargins bottom="0.75" footer="0.0" header="0.0" left="0.7" right="0.7" top="0.75"/>
  <pageSetup orientation="portrait"/>
  <drawing r:id="rId1"/>
</worksheet>
</file>