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altputnis\Dropbox\WORK\IA_in_DA_manuscript\for_github\sensitivity_analysis\"/>
    </mc:Choice>
  </mc:AlternateContent>
  <xr:revisionPtr revIDLastSave="0" documentId="13_ncr:1_{0D015834-2750-4DDE-8A75-A021526A94A1}" xr6:coauthVersionLast="47" xr6:coauthVersionMax="47" xr10:uidLastSave="{00000000-0000-0000-0000-000000000000}"/>
  <bookViews>
    <workbookView xWindow="28680" yWindow="-120" windowWidth="29040" windowHeight="15840" xr2:uid="{7837977D-A552-43CE-9222-2D2E3BFD6348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N5" i="1"/>
  <c r="N6" i="1"/>
  <c r="N4" i="1"/>
  <c r="K5" i="1"/>
  <c r="K4" i="1"/>
  <c r="N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Kārlis Baltputnis</author>
  </authors>
  <commentList>
    <comment ref="G6" authorId="0" shapeId="0" xr:uid="{B78BF357-BB09-40E4-BC3B-68CE604E8F4C}">
      <text>
        <r>
          <rPr>
            <sz val="9"/>
            <color indexed="81"/>
            <rFont val="Tahoma"/>
            <family val="2"/>
          </rPr>
          <t>This cell must be set to 0, because this is the reference case (no DR), through which the benefits are calculated</t>
        </r>
      </text>
    </comment>
  </commentList>
</comments>
</file>

<file path=xl/sharedStrings.xml><?xml version="1.0" encoding="utf-8"?>
<sst xmlns="http://schemas.openxmlformats.org/spreadsheetml/2006/main" count="17" uniqueCount="17">
  <si>
    <t>Input parameters</t>
  </si>
  <si>
    <t>1)</t>
  </si>
  <si>
    <t>2)</t>
  </si>
  <si>
    <t>3)</t>
  </si>
  <si>
    <t>Share of the compensation socialized (%):</t>
  </si>
  <si>
    <t>IA DR Activation cost (€/MWh):</t>
  </si>
  <si>
    <t>4)</t>
  </si>
  <si>
    <t>Compensation cost (€/MWh):</t>
  </si>
  <si>
    <t>min value</t>
  </si>
  <si>
    <t>step</t>
  </si>
  <si>
    <t>max value</t>
  </si>
  <si>
    <t>IA max bid volume (MWh/h):</t>
  </si>
  <si>
    <t>– input fields</t>
  </si>
  <si>
    <t>Check</t>
  </si>
  <si>
    <r>
      <t>Number of steps (</t>
    </r>
    <r>
      <rPr>
        <b/>
        <i/>
        <sz val="11"/>
        <color theme="1"/>
        <rFont val="Calibri"/>
        <family val="2"/>
        <scheme val="minor"/>
      </rPr>
      <t>iterations</t>
    </r>
    <r>
      <rPr>
        <b/>
        <sz val="11"/>
        <color theme="1"/>
        <rFont val="Calibri"/>
        <family val="2"/>
        <scheme val="minor"/>
      </rPr>
      <t>)</t>
    </r>
  </si>
  <si>
    <t>Total:</t>
  </si>
  <si>
    <t xml:space="preserve"> – number of times each hour-of-year is recalculated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</si>
</sst>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9" fontId="1" fillId="2" borderId="2" xfId="0" applyNumberFormat="1" applyFont="1" applyFill="1" applyBorder="1"/>
    <xf numFmtId="0" fontId="1" fillId="2" borderId="2" xfId="0" applyFont="1" applyFill="1" applyBorder="1"/>
    <xf numFmtId="0" fontId="0" fillId="0" borderId="3" xfId="0" applyBorder="1" applyAlignment="1">
      <alignment horizontal="center"/>
    </xf>
    <xf numFmtId="1" fontId="0" fillId="0" borderId="0" xfId="0" applyNumberFormat="1"/>
    <xf numFmtId="1" fontId="1" fillId="3" borderId="0" xfId="0" applyNumberFormat="1" applyFont="1" applyFill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1" fillId="4" borderId="2" xfId="0" applyFont="1" applyFill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50FD-E98A-4AE3-AF2E-4B8424145B15}">
  <dimension ref="A2:S14"/>
  <sheetViews>
    <sheetView tabSelected="1" workbookViewId="0">
      <selection activeCell="B11" sqref="B11"/>
    </sheetView>
  </sheetViews>
  <sheetFormatPr defaultRowHeight="15" x14ac:dyDescent="0.25"/>
  <cols>
    <col min="7" max="7" width="10.140625" customWidth="1"/>
    <col min="9" max="9" width="10.42578125" customWidth="1"/>
  </cols>
  <sheetData>
    <row r="2" spans="1:19" ht="15.75" thickBot="1" x14ac:dyDescent="0.3">
      <c r="B2" s="17" t="s">
        <v>0</v>
      </c>
      <c r="C2" s="17"/>
      <c r="D2" s="17"/>
      <c r="E2" s="17"/>
      <c r="F2" s="17"/>
      <c r="G2" s="17"/>
      <c r="H2" s="17"/>
      <c r="I2" s="17"/>
      <c r="K2" s="7" t="s">
        <v>13</v>
      </c>
      <c r="M2" s="13" t="s">
        <v>14</v>
      </c>
      <c r="N2" s="13"/>
      <c r="O2" s="13"/>
    </row>
    <row r="3" spans="1:19" x14ac:dyDescent="0.25">
      <c r="B3" s="18"/>
      <c r="C3" s="18"/>
      <c r="D3" s="18"/>
      <c r="E3" s="18"/>
      <c r="F3" s="18"/>
      <c r="G3" s="4" t="s">
        <v>8</v>
      </c>
      <c r="H3" s="4" t="s">
        <v>9</v>
      </c>
      <c r="I3" s="4" t="s">
        <v>10</v>
      </c>
    </row>
    <row r="4" spans="1:19" x14ac:dyDescent="0.25">
      <c r="A4" t="s">
        <v>1</v>
      </c>
      <c r="B4" s="14" t="s">
        <v>4</v>
      </c>
      <c r="C4" s="14"/>
      <c r="D4" s="14"/>
      <c r="E4" s="14"/>
      <c r="F4" s="14"/>
      <c r="G4" s="2">
        <v>0</v>
      </c>
      <c r="H4" s="2">
        <v>0.25</v>
      </c>
      <c r="I4" s="2">
        <v>1</v>
      </c>
      <c r="K4" s="6" t="str">
        <f>IF(INT((I4-G4)/H4+1)=(I4-G4)/H4+1,"OK","not OK")</f>
        <v>OK</v>
      </c>
      <c r="N4" s="8">
        <f>(I4-G4)/H4+1</f>
        <v>5</v>
      </c>
    </row>
    <row r="5" spans="1:19" x14ac:dyDescent="0.25">
      <c r="A5" t="s">
        <v>2</v>
      </c>
      <c r="B5" s="14" t="s">
        <v>5</v>
      </c>
      <c r="C5" s="14"/>
      <c r="D5" s="14"/>
      <c r="E5" s="14"/>
      <c r="F5" s="14"/>
      <c r="G5" s="3">
        <v>5</v>
      </c>
      <c r="H5" s="3">
        <v>5</v>
      </c>
      <c r="I5" s="3">
        <v>60</v>
      </c>
      <c r="K5" s="6" t="str">
        <f t="shared" ref="K5" si="0">IF(INT((I5-G5)/H5+1)=(I5-G5)/H5+1,"OK","not OK")</f>
        <v>OK</v>
      </c>
      <c r="N5" s="8">
        <f t="shared" ref="N5:N6" si="1">(I5-G5)/H5+1</f>
        <v>12</v>
      </c>
    </row>
    <row r="6" spans="1:19" x14ac:dyDescent="0.25">
      <c r="A6" t="s">
        <v>3</v>
      </c>
      <c r="B6" s="14" t="s">
        <v>11</v>
      </c>
      <c r="C6" s="14"/>
      <c r="D6" s="14"/>
      <c r="E6" s="14"/>
      <c r="F6" s="14"/>
      <c r="G6" s="11">
        <v>0</v>
      </c>
      <c r="H6" s="3">
        <v>100</v>
      </c>
      <c r="I6" s="3">
        <v>2500</v>
      </c>
      <c r="K6" s="6" t="str">
        <f>IF(AND(INT((I6-G6)/H6+1)=(I6-G6)/H6+1,G6=0),"OK","not OK")</f>
        <v>OK</v>
      </c>
      <c r="N6" s="8">
        <f t="shared" si="1"/>
        <v>26</v>
      </c>
    </row>
    <row r="7" spans="1:19" x14ac:dyDescent="0.25">
      <c r="A7" s="16"/>
      <c r="B7" s="16"/>
      <c r="C7" s="16"/>
      <c r="D7" s="16"/>
      <c r="E7" s="16"/>
      <c r="F7" s="16"/>
      <c r="G7" s="16"/>
      <c r="H7" s="16"/>
      <c r="I7" s="16"/>
    </row>
    <row r="8" spans="1:19" x14ac:dyDescent="0.25">
      <c r="A8" t="s">
        <v>6</v>
      </c>
      <c r="B8" s="14" t="s">
        <v>7</v>
      </c>
      <c r="C8" s="14"/>
      <c r="D8" s="14"/>
      <c r="E8" s="14"/>
      <c r="F8" s="14"/>
      <c r="G8" s="15">
        <v>43.99</v>
      </c>
      <c r="H8" s="15"/>
      <c r="I8" s="15"/>
      <c r="M8" s="9" t="s">
        <v>15</v>
      </c>
      <c r="N8" s="9">
        <f>N4*N5*N6 - N4*N5 + 1</f>
        <v>1501</v>
      </c>
      <c r="O8" s="10" t="s">
        <v>16</v>
      </c>
    </row>
    <row r="10" spans="1:19" x14ac:dyDescent="0.25">
      <c r="N10" s="5"/>
    </row>
    <row r="11" spans="1:19" x14ac:dyDescent="0.25">
      <c r="B11" s="1"/>
      <c r="C11" s="12" t="s">
        <v>12</v>
      </c>
      <c r="D11" s="12"/>
      <c r="M11" s="19"/>
      <c r="N11" s="19"/>
      <c r="O11" s="19"/>
      <c r="P11" s="19"/>
      <c r="Q11" s="19"/>
      <c r="R11" s="19"/>
      <c r="S11" s="19"/>
    </row>
    <row r="12" spans="1:19" x14ac:dyDescent="0.25">
      <c r="M12" s="19"/>
      <c r="N12" s="19"/>
      <c r="O12" s="19"/>
      <c r="P12" s="19"/>
      <c r="Q12" s="19"/>
      <c r="R12" s="19"/>
      <c r="S12" s="19"/>
    </row>
    <row r="13" spans="1:19" x14ac:dyDescent="0.25">
      <c r="M13" s="19"/>
      <c r="N13" s="19"/>
      <c r="O13" s="19"/>
      <c r="P13" s="19"/>
      <c r="Q13" s="19"/>
      <c r="R13" s="19"/>
      <c r="S13" s="19"/>
    </row>
    <row r="14" spans="1:19" x14ac:dyDescent="0.25">
      <c r="M14" s="19"/>
      <c r="N14" s="19"/>
      <c r="O14" s="19"/>
      <c r="P14" s="19"/>
      <c r="Q14" s="19"/>
      <c r="R14" s="19"/>
      <c r="S14" s="19"/>
    </row>
  </sheetData>
  <mergeCells count="10">
    <mergeCell ref="C11:D11"/>
    <mergeCell ref="M2:O2"/>
    <mergeCell ref="B4:F4"/>
    <mergeCell ref="B5:F5"/>
    <mergeCell ref="B6:F6"/>
    <mergeCell ref="B8:F8"/>
    <mergeCell ref="G8:I8"/>
    <mergeCell ref="A7:I7"/>
    <mergeCell ref="B2:I2"/>
    <mergeCell ref="B3:F3"/>
  </mergeCells>
  <conditionalFormatting sqref="G6">
    <cfRule type="expression" dxfId="1" priority="1">
      <formula>$G$6&lt;&gt;0</formula>
    </cfRule>
  </conditionalFormatting>
  <conditionalFormatting sqref="K4:K6">
    <cfRule type="expression" dxfId="0" priority="2">
      <formula>$K4="OK"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Kārlis Baltputnis</dc:creator>
  <cp:lastModifiedBy>Kārlis Baltputnis</cp:lastModifiedBy>
  <dcterms:created xsi:type="dcterms:W3CDTF">2021-04-09T10:01:01Z</dcterms:created>
  <dcterms:modified xsi:type="dcterms:W3CDTF">2024-02-01T13:58:45Z</dcterms:modified>
</cp:coreProperties>
</file>